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40" yWindow="120" windowWidth="14940" windowHeight="9225" activeTab="1"/>
  </bookViews>
  <sheets>
    <sheet name="Cover" sheetId="6" r:id="rId1"/>
    <sheet name="Rigs" sheetId="2" r:id="rId2"/>
    <sheet name="Stack&amp; Idle" sheetId="3" r:id="rId3"/>
    <sheet name="Footnotes" sheetId="4" r:id="rId4"/>
    <sheet name="Disclaimers &amp; Definitions" sheetId="5" r:id="rId5"/>
  </sheets>
  <externalReferences>
    <externalReference r:id="rId6"/>
  </externalReferences>
  <definedNames>
    <definedName name="_RIV004cf6c69a684879b6e413ee866e209a" localSheetId="0" hidden="1">#REF!</definedName>
    <definedName name="_RIV004cf6c69a684879b6e413ee866e209a" hidden="1">#REF!</definedName>
    <definedName name="_RIV00b8071fa18943cd8efe5a93d43e065f" hidden="1">Rigs!#REF!</definedName>
    <definedName name="_RIV010be33049424206a24a4f97febf4381" hidden="1">'Stack&amp; Idle'!$E:$E</definedName>
    <definedName name="_RIV013e681b61c44a5487bdcf2534741d4e" hidden="1">#REF!</definedName>
    <definedName name="_RIV015cf755eded44aea685bab3199b16aa" hidden="1">Rigs!$27:$27</definedName>
    <definedName name="_RIV01a34f0238de4697b4e679a248790621" hidden="1">Rigs!$75:$75</definedName>
    <definedName name="_RIV032d68a7cf2c47e19f5c790583972b87" localSheetId="0" hidden="1">[1]Rigs!#REF!</definedName>
    <definedName name="_RIV032d68a7cf2c47e19f5c790583972b87" hidden="1">Rigs!#REF!</definedName>
    <definedName name="_RIV040cd7db581548bdb55e6346791f47f9" hidden="1">Rigs!$39:$39</definedName>
    <definedName name="_RIV0427c7db446948cc92542677546957b1" hidden="1">Rigs!$40:$40</definedName>
    <definedName name="_RIV055645f0023a4b5a935738a8b8ed04ba" hidden="1">Footnotes!$C:$C</definedName>
    <definedName name="_RIV06297a0974524deaa7ef7b3d7d5ff5ae" hidden="1">Rigs!$144:$144</definedName>
    <definedName name="_RIV06aafc9b0df1442a9c055e3a675c3443" hidden="1">'Stack&amp; Idle'!$74:$74</definedName>
    <definedName name="_RIV08840802c841401cae74af7d326669b3" hidden="1">'Stack&amp; Idle'!$17:$17</definedName>
    <definedName name="_RIV08bfb01bc7b44be0933dffbd05f437ac" hidden="1">'Stack&amp; Idle'!#REF!</definedName>
    <definedName name="_RIV0911a94c7af1436c8e369180d0882066" hidden="1">'Stack&amp; Idle'!$38:$38</definedName>
    <definedName name="_RIV0a9960542186437a9244bfde291204a9" hidden="1">Rigs!$70:$70</definedName>
    <definedName name="_RIV0b0ac2bcb8dd4fdc8245ccbd0d0db3e4" localSheetId="0" hidden="1">#REF!</definedName>
    <definedName name="_RIV0b0ac2bcb8dd4fdc8245ccbd0d0db3e4" hidden="1">#REF!</definedName>
    <definedName name="_RIV0bc136a3d9d24ec1acafc0b13cb08b9b" hidden="1">Rigs!$33:$33</definedName>
    <definedName name="_RIV0ec35748c1e24a038793ec813b8a3de1" hidden="1">Footnotes!$15:$15</definedName>
    <definedName name="_RIV0f3e3c0eb64f45d2a31e63a87a6a005c" hidden="1">Rigs!#REF!</definedName>
    <definedName name="_RIV103d76781e88439cac587e8eef1fb7d6" hidden="1">Rigs!$41:$41</definedName>
    <definedName name="_RIV108ec4340c1d45e29d3d64012deadd54" hidden="1">Rigs!$104:$104</definedName>
    <definedName name="_RIV10d99d9711a54d358b13ba0e809e7414" hidden="1">Rigs!$103:$103</definedName>
    <definedName name="_RIV113726c77e354b5aacd4a4c3657e9ac0" hidden="1">'Stack&amp; Idle'!$8:$8</definedName>
    <definedName name="_RIV11fa7dd7ee84445eb1455e7d10bc816c" hidden="1">Footnotes!$22:$22</definedName>
    <definedName name="_RIV120a0f9eeb2b4ad7b49b5be38d1c882b" hidden="1">Footnotes!$J:$J</definedName>
    <definedName name="_RIV129b4eccff6e46178ed88db283221ede" localSheetId="0" hidden="1">[1]Rigs!#REF!</definedName>
    <definedName name="_RIV129b4eccff6e46178ed88db283221ede" hidden="1">Rigs!#REF!</definedName>
    <definedName name="_RIV1308d28414774c579b9d2a5ecd95320d" hidden="1">Rigs!$118:$118</definedName>
    <definedName name="_RIV137b30d45260492a964e29e5f76f1c29" hidden="1">Rigs!#REF!</definedName>
    <definedName name="_RIV1403cffdd3764b2ca4e8f7bcd40d27ae" hidden="1">'Stack&amp; Idle'!$Z:$Z</definedName>
    <definedName name="_RIV1465003136644645a90afde7379c9f0f" hidden="1">#REF!</definedName>
    <definedName name="_RIV14bdd143296f48eba12acf49d053da96" hidden="1">#REF!</definedName>
    <definedName name="_RIV1616b11911004b6eb5de35ac27af4221" hidden="1">Rigs!$106:$106</definedName>
    <definedName name="_RIV16a31e48c2f84d479ea862834ee29f95" hidden="1">Footnotes!$K:$K</definedName>
    <definedName name="_RIV1701c7167e724612ad4aa2641bef17d8" hidden="1">Rigs!#REF!</definedName>
    <definedName name="_RIV17ae7e007ad84c87b0f63e87be5cabfe" hidden="1">Rigs!$79:$79</definedName>
    <definedName name="_RIV182bab1cf0e14092b121a2d14f9b4cd0" hidden="1">'Stack&amp; Idle'!$27:$27</definedName>
    <definedName name="_RIV18370da8bc824c08804130d79f7fae58" hidden="1">Rigs!$R:$R</definedName>
    <definedName name="_RIV18f1307d87224235b174346441e01ae3" hidden="1">Rigs!#REF!</definedName>
    <definedName name="_RIV1931596f0783400c8910ea6c27888734" hidden="1">Rigs!$16:$16</definedName>
    <definedName name="_RIV194f21d52fbe46f19cf9e375b21ff008" hidden="1">Rigs!$119:$119</definedName>
    <definedName name="_RIV1956937d2d7d438b8383f90ee26e0250" hidden="1">Rigs!$15:$15</definedName>
    <definedName name="_RIV195e199658d04d36b02b2d2cef8632c7" hidden="1">Rigs!$138:$138</definedName>
    <definedName name="_RIV196a3eb41f644dae959610f95e4eec29" localSheetId="0" hidden="1">#REF!</definedName>
    <definedName name="_RIV196a3eb41f644dae959610f95e4eec29" hidden="1">#REF!</definedName>
    <definedName name="_RIV19b4fa9bbcb34bb0a997506ad6c8780f" hidden="1">'Stack&amp; Idle'!$I:$I</definedName>
    <definedName name="_RIV19d0d75656e54448a2d1550575bea88f" hidden="1">'Stack&amp; Idle'!$69:$69</definedName>
    <definedName name="_RIV1a0e81cf7309427c87bdd0a21ef3bb48" hidden="1">Rigs!$101:$101</definedName>
    <definedName name="_RIV1a39254b2b23487198d9d0a1f3552070" hidden="1">Rigs!$102:$102</definedName>
    <definedName name="_RIV1a8e7475b6034988a9a7aa0139f7d04c" hidden="1">'Stack&amp; Idle'!$13:$13</definedName>
    <definedName name="_RIV1ab6cb607ece4a389a1c98e23745bba2" hidden="1">Rigs!$123:$123</definedName>
    <definedName name="_RIV1ad5600865e949ee8fc8976a8715073e" localSheetId="0" hidden="1">#REF!</definedName>
    <definedName name="_RIV1ad5600865e949ee8fc8976a8715073e" hidden="1">#REF!</definedName>
    <definedName name="_RIV1b17193a793e4dc8b47226c1a1d75b26" localSheetId="0" hidden="1">#REF!</definedName>
    <definedName name="_RIV1b17193a793e4dc8b47226c1a1d75b26" hidden="1">#REF!</definedName>
    <definedName name="_RIV1bd4cfe607f848b798c522be4a7759b0" hidden="1">Rigs!$55:$55</definedName>
    <definedName name="_RIV1c3701afb2a04e33b21fc2fad0b9f88c" hidden="1">Footnotes!$9:$9</definedName>
    <definedName name="_RIV1c8e42dfdf3b4bfca9ab45ba5777b610" hidden="1">Rigs!#REF!</definedName>
    <definedName name="_RIV1ebc9f8384ea4ff2b68bff97fe8d9f0e" hidden="1">Rigs!#REF!</definedName>
    <definedName name="_RIV1ec51b54e23a4f9497a54b37846bb077" hidden="1">Rigs!#REF!</definedName>
    <definedName name="_RIV1f80724cc2f040e1ba3e6239e6e8791a" hidden="1">Rigs!$127:$127</definedName>
    <definedName name="_RIV1fae6497e3f64d63bcb21712c8f68cdb" localSheetId="0" hidden="1">#REF!</definedName>
    <definedName name="_RIV1fae6497e3f64d63bcb21712c8f68cdb" hidden="1">#REF!</definedName>
    <definedName name="_RIV1fdac04ae6d44175aeda286391e45824" hidden="1">Footnotes!$N:$N</definedName>
    <definedName name="_RIV1fdfe905cb044ce6b1e999bfa4755f3b" hidden="1">'Stack&amp; Idle'!$58:$58</definedName>
    <definedName name="_RIV2063b09007e448c98a6bec9f1f4f36dd" hidden="1">Rigs!$22:$22</definedName>
    <definedName name="_RIV207f35ece8774806a10d9b1af4843445" hidden="1">Rigs!$60:$60</definedName>
    <definedName name="_RIV20b5c1f24baa499a91ed4005fd478a72" hidden="1">Rigs!$62:$62</definedName>
    <definedName name="_RIV21f6c11f8f77448bb8f9a29bd4425275" hidden="1">'Stack&amp; Idle'!$6:$6</definedName>
    <definedName name="_RIV22821206e0c54f908473f84b73e34e9e" hidden="1">Rigs!#REF!</definedName>
    <definedName name="_RIV22fa2f85e5fe47a6a2087193d72056f2" hidden="1">Rigs!$8:$8</definedName>
    <definedName name="_RIV2359e49ee1ae408c84d1dfb2004b7643" hidden="1">Rigs!$120:$120</definedName>
    <definedName name="_RIV235dae0dadcd4bed8dbf4b3c21ae2f16" localSheetId="0" hidden="1">#REF!</definedName>
    <definedName name="_RIV235dae0dadcd4bed8dbf4b3c21ae2f16" hidden="1">#REF!</definedName>
    <definedName name="_RIV23b339d3dbf24cea9d0af682f9062ea6" hidden="1">Rigs!$54:$54</definedName>
    <definedName name="_RIV24166d3126f44a6a98d20f6c387c0de1" hidden="1">Rigs!$105:$105</definedName>
    <definedName name="_RIV241ee59ef02f4a49adb32916975c8393" hidden="1">Rigs!$18:$18</definedName>
    <definedName name="_RIV24e8c2a543f54383904f2f4e4e8e3e78" hidden="1">Rigs!$136:$136</definedName>
    <definedName name="_RIV259fdb81338c420fb815e9740f24c1d5" hidden="1">'Stack&amp; Idle'!$48:$48</definedName>
    <definedName name="_RIV264cbb30bb6c4ba7ab289d69efe98786" hidden="1">#REF!</definedName>
    <definedName name="_RIV26c2dedc783444cbbed6d58ed94aaa9f" hidden="1">Rigs!$135:$135</definedName>
    <definedName name="_RIV271fcd552ada4d708efbb7e0cdc73dda" hidden="1">Rigs!$84:$84</definedName>
    <definedName name="_RIV27d1a0ebdca14089b44eb5ec34f22966" hidden="1">'Stack&amp; Idle'!$65:$65</definedName>
    <definedName name="_RIV286c0e5d8c8c419f940772991fe24257" hidden="1">#REF!</definedName>
    <definedName name="_RIV287c6b07506f430a95b2c1fa9c3d1f84" hidden="1">Rigs!$10:$10</definedName>
    <definedName name="_RIV28ca6e4debdb4423bb2c315656565159" hidden="1">Rigs!$49:$49</definedName>
    <definedName name="_RIV29097a2eebcd45e39566373a8a37d475" hidden="1">Rigs!$P:$P</definedName>
    <definedName name="_RIV29b5b8625b17479d956c88180f1a10f1" hidden="1">Rigs!#REF!</definedName>
    <definedName name="_RIV29d2f1c7812d48c0b1b876b5ee606be4" hidden="1">#REF!</definedName>
    <definedName name="_RIV2b331730d7c64529b1e1f0829e5a7373" hidden="1">#REF!</definedName>
    <definedName name="_RIV2b78f728d63144e994b2d450c26b3743" hidden="1">Footnotes!$24:$24</definedName>
    <definedName name="_RIV2ba947535b25431793d1cfc178f6fe3a" hidden="1">Rigs!$71:$71</definedName>
    <definedName name="_RIV2c109840d7264e9da98e8be961fce00c" hidden="1">Rigs!#REF!</definedName>
    <definedName name="_RIV2c28f88cb7734ca0878163a20e43473c" hidden="1">Rigs!$142:$142</definedName>
    <definedName name="_RIV2c79eb26e0f641a1b608ac6a4d4eb48b" hidden="1">Rigs!#REF!</definedName>
    <definedName name="_RIV2d7689ac3ea14a539e02936967444d43" localSheetId="0" hidden="1">#REF!</definedName>
    <definedName name="_RIV2d7689ac3ea14a539e02936967444d43" hidden="1">#REF!</definedName>
    <definedName name="_RIV2e0cfd0f3f7946739c20d1f1c08fc87c" hidden="1">Rigs!#REF!</definedName>
    <definedName name="_RIV2e4a9343ee204b96b88395f543fca375" hidden="1">'Stack&amp; Idle'!$41:$41</definedName>
    <definedName name="_RIV2ec58de11726477796041bdc067b3956" hidden="1">Footnotes!$8:$8</definedName>
    <definedName name="_RIV2ed05db5abad40148044c2bc2534a38a" hidden="1">Rigs!$86:$86</definedName>
    <definedName name="_RIV2f4fce2c94714db49bb7f0edaf68b487" hidden="1">Footnotes!#REF!</definedName>
    <definedName name="_RIV2ff0577c417e43d4b553e92a4eae1354" hidden="1">Rigs!$141:$141</definedName>
    <definedName name="_RIV3028b402b7984c29954a3b67f162369d" hidden="1">Rigs!$47:$47</definedName>
    <definedName name="_RIV3139900646534033b2f6c275a35ecc2f" hidden="1">Rigs!$110:$110</definedName>
    <definedName name="_RIV324b1f802cfc421da53f8018257a3170" hidden="1">Rigs!$61:$61</definedName>
    <definedName name="_RIV326e8aca7a2a43c7abcea15621541ccb" localSheetId="0" hidden="1">#REF!</definedName>
    <definedName name="_RIV326e8aca7a2a43c7abcea15621541ccb" hidden="1">#REF!</definedName>
    <definedName name="_RIV32cc0a18c2b3470ab75ba18d91fbaac1" hidden="1">Rigs!$126:$126</definedName>
    <definedName name="_RIV33183db188a94fb8913e9480d6a7a267" localSheetId="0" hidden="1">#REF!</definedName>
    <definedName name="_RIV33183db188a94fb8913e9480d6a7a267" hidden="1">#REF!</definedName>
    <definedName name="_RIV331c0aa9a4a34b68b74ca7a9edf87497" localSheetId="0" hidden="1">#REF!</definedName>
    <definedName name="_RIV331c0aa9a4a34b68b74ca7a9edf87497" hidden="1">#REF!</definedName>
    <definedName name="_RIV33e960b556c34451853e43cb0f765cf2" hidden="1">#REF!</definedName>
    <definedName name="_RIV33faf4eb448b4f4b84a3360142cea63c" localSheetId="0" hidden="1">[1]Rigs!#REF!</definedName>
    <definedName name="_RIV33faf4eb448b4f4b84a3360142cea63c" hidden="1">Rigs!#REF!</definedName>
    <definedName name="_RIV344044b4cd0144d8818f52a97a6020ce" hidden="1">Rigs!$94:$94</definedName>
    <definedName name="_RIV3448a6c1ff3f40148462c9c5e3e2aaf1" hidden="1">'Stack&amp; Idle'!$14:$14</definedName>
    <definedName name="_RIV368ce984ec3c4465b510879141baedf3" hidden="1">'Stack&amp; Idle'!$25:$25</definedName>
    <definedName name="_RIV36ba45eb4cc34c0a917bca220e125f97" hidden="1">Rigs!$11:$11</definedName>
    <definedName name="_RIV36ff14a87a3d4c21943cccc246eafb0f" hidden="1">Rigs!$149:$149</definedName>
    <definedName name="_RIV37e0b45267ea4e6083a040a421569e57" hidden="1">Rigs!#REF!</definedName>
    <definedName name="_RIV38527af7bbf84e40bad898ce5961260d" hidden="1">'Stack&amp; Idle'!#REF!</definedName>
    <definedName name="_RIV3864ab62e9a74794bb1e7a75bd573cae" hidden="1">Rigs!$21:$21</definedName>
    <definedName name="_RIV38935caadfb8486caa80fd256e5b6fd4" hidden="1">Rigs!$56:$56</definedName>
    <definedName name="_RIV38c88cf2acda4095b5cc2a98b90a2eb9" hidden="1">Footnotes!#REF!</definedName>
    <definedName name="_RIV3908dd94129e40f6bed4b581de59a15e" hidden="1">'Stack&amp; Idle'!$3:$3</definedName>
    <definedName name="_RIV39a427051c8647e38c630c2111fd665a" hidden="1">Rigs!$D:$D</definedName>
    <definedName name="_RIV39fc6ba5a73a46d2af93ced4871c59c8" hidden="1">#REF!</definedName>
    <definedName name="_RIV3a9c35869563425f8eecfb7c609c99a4" hidden="1">'Stack&amp; Idle'!$43:$43</definedName>
    <definedName name="_RIV3af6c6a3cad44c6f9c43d245f23b3907" hidden="1">Footnotes!$4:$4</definedName>
    <definedName name="_RIV3b58b67f7725449589bc5e349dac215c" hidden="1">Rigs!$134:$134</definedName>
    <definedName name="_RIV3bbd40baeea349f9ab2c51db37323207" localSheetId="0" hidden="1">#REF!</definedName>
    <definedName name="_RIV3bbd40baeea349f9ab2c51db37323207" hidden="1">#REF!</definedName>
    <definedName name="_RIV3c8c16f9f06f4c9189a76d2edd56648b" hidden="1">'Stack&amp; Idle'!$L:$L</definedName>
    <definedName name="_RIV3ccfcbe115044d4eb8ab2850e59f6c7e" hidden="1">'Stack&amp; Idle'!$75:$75</definedName>
    <definedName name="_RIV3e00535a7b9646b890b481fa102bfb2e" hidden="1">#REF!</definedName>
    <definedName name="_RIV3e1a131b45384a29ac1fe2ce86930603" hidden="1">'Stack&amp; Idle'!#REF!</definedName>
    <definedName name="_RIV3f088bd1def0419b9aa6be63ec58f5f1" hidden="1">Rigs!#REF!</definedName>
    <definedName name="_RIV3f20b807ad3c41d2b3b990be12bcb004" localSheetId="0" hidden="1">#REF!</definedName>
    <definedName name="_RIV3f20b807ad3c41d2b3b990be12bcb004" hidden="1">#REF!</definedName>
    <definedName name="_RIV3fc8d6ecd5084b00aa9313cade88bd11" hidden="1">'Stack&amp; Idle'!$S:$S</definedName>
    <definedName name="_RIV3fee3062fabe47559d6bde0679f55a8f" hidden="1">#REF!</definedName>
    <definedName name="_RIV405b01ec4ae944949ce5061f6d4fdc47" hidden="1">#REF!</definedName>
    <definedName name="_RIV409fa84dd3384c0183ce5e85a96c7a3c" hidden="1">'Stack&amp; Idle'!$Q:$Q</definedName>
    <definedName name="_RIV40b1fcda0d19402f8bc63015e4b9ff46" hidden="1">#REF!</definedName>
    <definedName name="_RIV419ed54b61074c9c903075d6102baac6" hidden="1">Rigs!$100:$100</definedName>
    <definedName name="_RIV422eedeb4bb648be92f319742f8027bc" hidden="1">'Stack&amp; Idle'!$F:$F</definedName>
    <definedName name="_RIV425340403e85423d85979312afc0a01a" hidden="1">Rigs!$115:$115</definedName>
    <definedName name="_RIV42a5ab90a7b8494fa5c20752faa08ba5" hidden="1">'Stack&amp; Idle'!$U:$U</definedName>
    <definedName name="_RIV42debcd301864f16a55fc8241fee4aec" hidden="1">Rigs!$72:$72</definedName>
    <definedName name="_RIV42e4ea24135a47f7930523cf50de19aa" hidden="1">Footnotes!$19:$19</definedName>
    <definedName name="_RIV4300dddc900845cd9b9bcd524db13cb8" hidden="1">Rigs!$90:$90</definedName>
    <definedName name="_RIV43fc826ee3c2407383220689f1bb39b3" hidden="1">Footnotes!$18:$18</definedName>
    <definedName name="_RIV443228df5a8b432a9deebf4ce0af1cec" hidden="1">'Stack&amp; Idle'!$D:$D</definedName>
    <definedName name="_RIV44c8587446ae4facb8bd9ad51d573a7b" hidden="1">Rigs!$113:$113</definedName>
    <definedName name="_RIV4513f9dc811640179a5693d485699d3e" hidden="1">'Stack&amp; Idle'!#REF!</definedName>
    <definedName name="_RIV45e588d4215c4cd897f61ea9203ac85d" hidden="1">Rigs!$74:$74</definedName>
    <definedName name="_RIV47cd6b879fa24d3b86f777c8f2533b2e" hidden="1">'Stack&amp; Idle'!$51:$51</definedName>
    <definedName name="_RIV4a03b31e8fc04f28ae2e64d048bba7e5" hidden="1">Footnotes!$G:$G</definedName>
    <definedName name="_RIV4ad00a71b0c24590b2592da18a3ea214" hidden="1">Rigs!$6:$6</definedName>
    <definedName name="_RIV4c6d0e8577594c978d0a01d381f2d51d" hidden="1">'Stack&amp; Idle'!$32:$32</definedName>
    <definedName name="_RIV4e32a456b44c4b68a39cd61ca028ea2a" hidden="1">Rigs!$148:$148</definedName>
    <definedName name="_RIV4fca326b41944e6b858896c878646afc" hidden="1">Rigs!$20:$20</definedName>
    <definedName name="_RIV502f244c3f3341fa8e335960a90955b7" hidden="1">'Stack&amp; Idle'!$71:$71</definedName>
    <definedName name="_RIV50df502c2e36463f868e84bf38273775" hidden="1">Rigs!$96:$96</definedName>
    <definedName name="_RIV5221254b82e44774a023bead6e206b7f" hidden="1">Rigs!$46:$46</definedName>
    <definedName name="_RIV5234267bbcf045089f659f0fbac5feaf" hidden="1">Rigs!$129:$129</definedName>
    <definedName name="_RIV531f31e310e345e995cb3a5dd0fcd97c" hidden="1">'Stack&amp; Idle'!$21:$21</definedName>
    <definedName name="_RIV532517bcb2be4df3aa778f65e72397ef" hidden="1">Rigs!$63:$63</definedName>
    <definedName name="_RIV534a52cf608b48e6b8558fd9d6631edc" hidden="1">Rigs!$139:$139</definedName>
    <definedName name="_RIV53b1217502c847f3af1ed5181fd46c1f" hidden="1">Rigs!$111:$111</definedName>
    <definedName name="_RIV53bc9f70fd83429687e250b66c30d586" hidden="1">Rigs!$67:$67</definedName>
    <definedName name="_RIV53fc530972be4d31afa80ee9366145e1" hidden="1">Footnotes!$12:$12</definedName>
    <definedName name="_RIV5451000990f844e4a5631769ef41ab4a" hidden="1">Footnotes!$D:$D</definedName>
    <definedName name="_RIV54d172e0c8e24d2dbc4b937aa53adfc8" hidden="1">'Stack&amp; Idle'!$R:$R</definedName>
    <definedName name="_RIV5579f18eccd1479f9e7e2be217011215" hidden="1">Rigs!$K:$K</definedName>
    <definedName name="_RIV560d8e04cee04f87b5b8fa2ea8a6275b" localSheetId="0" hidden="1">[1]Rigs!#REF!</definedName>
    <definedName name="_RIV560d8e04cee04f87b5b8fa2ea8a6275b" hidden="1">Rigs!#REF!</definedName>
    <definedName name="_RIV56afffddada343df91b928daf73aa6ac" hidden="1">#REF!</definedName>
    <definedName name="_RIV57da6049f30445f6a4105fee2d376649" hidden="1">#REF!</definedName>
    <definedName name="_RIV57e9b48864aa445aa8e25587d4becd0e" hidden="1">Rigs!#REF!</definedName>
    <definedName name="_RIV58cd7933936b49dfabea2d9640b5f868" hidden="1">Rigs!$I:$I</definedName>
    <definedName name="_RIV596d899ed51c43e6927913437f3c827a" hidden="1">'Stack&amp; Idle'!$67:$67</definedName>
    <definedName name="_RIV5c67064563e7441a8135878806e8d401" hidden="1">'Stack&amp; Idle'!$V:$V</definedName>
    <definedName name="_RIV5d07c5ecef8941b3a84303db6dab98bf" hidden="1">Rigs!$80:$80</definedName>
    <definedName name="_RIV5d128514387c41c7a24ed786b20b0c4d" hidden="1">'Stack&amp; Idle'!$61:$61</definedName>
    <definedName name="_RIV5e05aebbed0f4620a50e2524f0047202" hidden="1">'Stack&amp; Idle'!$42:$42</definedName>
    <definedName name="_RIV5e7284bf89c14fc186bacd0f3baa01e5" hidden="1">#REF!</definedName>
    <definedName name="_RIV5eac28dd07df468cb903deb98a1b5e13" hidden="1">'Stack&amp; Idle'!$10:$10</definedName>
    <definedName name="_RIV6123a131a4fb441984f0afd4f03b0895" hidden="1">Footnotes!$F:$F</definedName>
    <definedName name="_RIV6168f09343af4f3788d59be18bcc7d9d" hidden="1">Rigs!$147:$147</definedName>
    <definedName name="_RIV6189a177a4124a2abfeb06a10da0b2ff" hidden="1">'Stack&amp; Idle'!$2:$2</definedName>
    <definedName name="_RIV625cf0b1074d49759edb70e630560543" hidden="1">Rigs!$83:$83</definedName>
    <definedName name="_RIV6348a3443d77483c8d85ed30fc6062e5" hidden="1">Rigs!#REF!</definedName>
    <definedName name="_RIV64231360ff514994ac806dc3da8c2dce" hidden="1">Rigs!$43:$43</definedName>
    <definedName name="_RIV65216d104440477ba53793310131b6f6" hidden="1">Rigs!$25:$25</definedName>
    <definedName name="_RIV654f145747fa428cbe570aeb50913607" localSheetId="0" hidden="1">#REF!</definedName>
    <definedName name="_RIV654f145747fa428cbe570aeb50913607" hidden="1">#REF!</definedName>
    <definedName name="_RIV6593532460024edc823191cf11611afd" hidden="1">'Stack&amp; Idle'!$44:$44</definedName>
    <definedName name="_RIV65fdd4da546b4a408ff01d12ea1b4be1" hidden="1">Rigs!$73:$73</definedName>
    <definedName name="_RIV66d51df345e6400aa19377a4b6617bbc" hidden="1">Rigs!#REF!</definedName>
    <definedName name="_RIV684f0b51045241d3a5ba4ac3c694e1c9" hidden="1">Rigs!#REF!</definedName>
    <definedName name="_RIV69c2ea51bd5c4ee282b08d50bcc2ab01" hidden="1">'Stack&amp; Idle'!$P:$P</definedName>
    <definedName name="_RIV6a003a2b9530429ab4c82d4f874c0cb5" hidden="1">'Stack&amp; Idle'!$G:$G</definedName>
    <definedName name="_RIV6a239beed6f64eed83cf5175413c969a" hidden="1">Rigs!#REF!</definedName>
    <definedName name="_RIV6a2e7218acda454ca1071e4c089e138f" hidden="1">Rigs!$154:$154</definedName>
    <definedName name="_RIV6a478c0a83f2495a9ca780804f5db509" hidden="1">'Stack&amp; Idle'!$7:$7</definedName>
    <definedName name="_RIV6a621b1c0bda41e5a34b44af2a065498" hidden="1">Rigs!$13:$13</definedName>
    <definedName name="_RIV6a66aa8f03ca4237bee83aec82c6f97c" hidden="1">'Stack&amp; Idle'!$24:$24</definedName>
    <definedName name="_RIV6a7637c95970405e954a87817db5f82d" hidden="1">Footnotes!$11:$11</definedName>
    <definedName name="_RIV6cef4bdd85254bd99cea1ba9b44d3ea0" hidden="1">'Stack&amp; Idle'!$W:$W</definedName>
    <definedName name="_RIV6d616f79a5c94ea58d72794362a93315" hidden="1">'Stack&amp; Idle'!$Y:$Y</definedName>
    <definedName name="_RIV6e53a85004e549b0a90f8ec6d4a5bf9b" hidden="1">#REF!</definedName>
    <definedName name="_RIV6e67dc70139b43bd91d20e1abbc3832e" hidden="1">'Stack&amp; Idle'!$5:$5</definedName>
    <definedName name="_RIV6f1a25d86eea4533840526429c705803" hidden="1">Rigs!#REF!</definedName>
    <definedName name="_RIV6f2db2d234984a07aaf6da438a02767a" hidden="1">Rigs!$107:$107</definedName>
    <definedName name="_RIV7041d449d113425da0dfbb6998b621ca" hidden="1">Footnotes!$10:$10</definedName>
    <definedName name="_RIV704f8df18e3e485fbfaa704f5418aa1e" hidden="1">Rigs!$37:$37</definedName>
    <definedName name="_RIV7086fab975d34619bb49cf85840347d8" hidden="1">Rigs!$28:$28</definedName>
    <definedName name="_RIV70ccfe8c6ea546c888b6d7d979d62fd7" hidden="1">Rigs!$128:$128</definedName>
    <definedName name="_RIV71152954fb8d4fff8c04e383a6794710" localSheetId="0" hidden="1">#REF!</definedName>
    <definedName name="_RIV71152954fb8d4fff8c04e383a6794710" hidden="1">#REF!</definedName>
    <definedName name="_RIV71941b009abd4eeab1cbe06da599f4fa" localSheetId="0" hidden="1">#REF!</definedName>
    <definedName name="_RIV71941b009abd4eeab1cbe06da599f4fa" hidden="1">#REF!</definedName>
    <definedName name="_RIV721b3853e62f479092f1d1c4f8306f37" hidden="1">'Stack&amp; Idle'!$55:$55</definedName>
    <definedName name="_RIV722e6ba1d95049ab8e9ec66ba0d845ec" hidden="1">'Stack&amp; Idle'!$70:$70</definedName>
    <definedName name="_RIV72e1b166770d48a6b96b12058fcc68f2" hidden="1">Rigs!#REF!</definedName>
    <definedName name="_RIV73006a23617a4885bd880ba4dfafdd45" hidden="1">'Stack&amp; Idle'!$22:$22</definedName>
    <definedName name="_RIV733e4aaa97994f2388bb3c7cc0dbc1ff" hidden="1">Rigs!$32:$32</definedName>
    <definedName name="_RIV737f480deea04b6da559b484755b99f5" hidden="1">'Stack&amp; Idle'!#REF!</definedName>
    <definedName name="_RIV7397c4b0d2014d47b6954aa1b36e588c" hidden="1">Rigs!#REF!</definedName>
    <definedName name="_RIV74d38d0d3d034740b39f19442def8e98" hidden="1">Rigs!$131:$131</definedName>
    <definedName name="_RIV752ca2e5f03647438b6c6526f19cbb32" hidden="1">Rigs!#REF!</definedName>
    <definedName name="_RIV75c7eef12b414973a1cc6ea377f21713" hidden="1">'Stack&amp; Idle'!$B:$B</definedName>
    <definedName name="_RIV75cba97bc245471c95196424983988a5" hidden="1">Rigs!#REF!</definedName>
    <definedName name="_RIV7611c7b71e0142ee85c9d5b79e3ada06" hidden="1">Rigs!$137:$137</definedName>
    <definedName name="_RIV765393136a7643f39fdaedf87f2a33c8" hidden="1">Rigs!$35:$35</definedName>
    <definedName name="_RIV770bcb02532846169ee263343f46db38" hidden="1">Rigs!$87:$87</definedName>
    <definedName name="_RIV774112540fb24d6e904606609cd024f7" hidden="1">Rigs!$66:$66</definedName>
    <definedName name="_RIV77c3ea9de1cc4e62b5edfde23872eaea" hidden="1">Rigs!#REF!</definedName>
    <definedName name="_RIV7874752cbf65491aafb19b62561baefc" hidden="1">#REF!</definedName>
    <definedName name="_RIV7affc32185034f05917be48ac34940ed" hidden="1">Rigs!#REF!</definedName>
    <definedName name="_RIV7ba9fe4f4c1347f892209ceef846cf83" hidden="1">Rigs!$151:$151</definedName>
    <definedName name="_RIV7bf2617ebca744158ee2630d8539e00a" hidden="1">Rigs!$155:$155</definedName>
    <definedName name="_RIV7c6daef688e547859f192cf6ccdc6bce" hidden="1">Rigs!#REF!</definedName>
    <definedName name="_RIV7c977d432fbe4ed38dcfd0880e67e490" hidden="1">Rigs!$92:$92</definedName>
    <definedName name="_RIV7cbe8a23d39a46b9ac4e3e4fde2d2d44" hidden="1">Rigs!$7:$7</definedName>
    <definedName name="_RIV7d0fec833d9e4b078adab7e201dca8c0" hidden="1">'Stack&amp; Idle'!$47:$47</definedName>
    <definedName name="_RIV7de97afe0d8e4d9aa39db762d561eb7a" hidden="1">'Stack&amp; Idle'!$59:$59</definedName>
    <definedName name="_RIV7e21549d06f0417b874e50b46c0ae96b" hidden="1">Footnotes!$6:$6</definedName>
    <definedName name="_RIV7e595ddd90ea46269cc1a7f61aea1570" hidden="1">Rigs!$Q:$Q</definedName>
    <definedName name="_RIV7e7543cd38da4656aa07119345f592d1" hidden="1">#REF!</definedName>
    <definedName name="_RIV7eeec6ac5ddc4fb89417cba9a67f89bf" hidden="1">Rigs!$108:$108</definedName>
    <definedName name="_RIV81d1b5212b5c44a2ad4be59a46ceff44" hidden="1">Rigs!$42:$42</definedName>
    <definedName name="_RIV82c94b91e3e6478988a734f3ff463fce" hidden="1">Rigs!#REF!</definedName>
    <definedName name="_RIV82ca3303c5ed460486cbe1f3f6f3261f" hidden="1">Rigs!$153:$153</definedName>
    <definedName name="_RIV82e275bf03174c5eb2c204281945943a" hidden="1">'Stack&amp; Idle'!$66:$66</definedName>
    <definedName name="_RIV8399ea6275964cea8e1dd117a77eb5bb" hidden="1">Rigs!$C:$C</definedName>
    <definedName name="_RIV839e2110adfc43f7ab886b2079ce53e3" hidden="1">#REF!</definedName>
    <definedName name="_RIV83d47e2d03c04032bb31e520ed2687e3" hidden="1">Rigs!$12:$12</definedName>
    <definedName name="_RIV854d68d2505c447785ff95ddbd13ab88" hidden="1">'Stack&amp; Idle'!$30:$30</definedName>
    <definedName name="_RIV859ad6ea507247cdb32124246bdd28d8" hidden="1">Rigs!$112:$112</definedName>
    <definedName name="_RIV87a6916390ac4299bbe12e980cebfda8" localSheetId="0" hidden="1">#REF!</definedName>
    <definedName name="_RIV87a6916390ac4299bbe12e980cebfda8" hidden="1">#REF!</definedName>
    <definedName name="_RIV87c2ba670bc44322bdeff0aec5debff7" hidden="1">Rigs!$H:$H</definedName>
    <definedName name="_RIV8a4a4979b0b44a9fb012f60b9f895d6d" hidden="1">Footnotes!$I:$I</definedName>
    <definedName name="_RIV8ad4263041a7450ba8e450911b6565f5" hidden="1">Footnotes!$20:$20</definedName>
    <definedName name="_RIV8af7595302714ca38dacb356bb92b0a2" hidden="1">Rigs!$44:$44</definedName>
    <definedName name="_RIV8af7926c54a74531b9c7901e9656a474" hidden="1">Rigs!$38:$38</definedName>
    <definedName name="_RIV8b91d5ed0ac54986835961853dea2bf1" hidden="1">Footnotes!$13:$13</definedName>
    <definedName name="_RIV8c198951597d4f669b6a55db1f02d030" hidden="1">Rigs!$N:$N</definedName>
    <definedName name="_RIV8cdd7122d1064487a0f6a791fa5f0fa0" hidden="1">Rigs!$J:$J</definedName>
    <definedName name="_RIV8ce44656535f4607a62fa86f420e9ffb" hidden="1">Rigs!#REF!</definedName>
    <definedName name="_RIV8ce8ce488dfd4a63988248ecee5a60f2" hidden="1">#REF!</definedName>
    <definedName name="_RIV8cf42ba5882a4b7495db4ed573115bbe" hidden="1">Rigs!#REF!</definedName>
    <definedName name="_RIV8d51d83b2ece410284152c7c49a7f1be" localSheetId="0" hidden="1">#REF!</definedName>
    <definedName name="_RIV8d51d83b2ece410284152c7c49a7f1be" hidden="1">#REF!</definedName>
    <definedName name="_RIV8e363391ce264aab93dfa9b5980a6fbe" hidden="1">Rigs!$5:$5</definedName>
    <definedName name="_RIV8fdfa44e63604d2992e717abad2229ca" hidden="1">Rigs!$31:$31</definedName>
    <definedName name="_RIV909d27a11fe04bf885fc787115630099" hidden="1">'Stack&amp; Idle'!$33:$33</definedName>
    <definedName name="_RIV924e4fcb39e64ba7b476780d4b8ae90a" hidden="1">Rigs!$9:$9</definedName>
    <definedName name="_RIV932fb6e4ea75411c8fc6ae87fe3009ba" hidden="1">Rigs!$26:$26</definedName>
    <definedName name="_RIV93bd7ac9af1d43b5ba1bb98336033b22" localSheetId="0" hidden="1">#REF!</definedName>
    <definedName name="_RIV93bd7ac9af1d43b5ba1bb98336033b22" hidden="1">#REF!</definedName>
    <definedName name="_RIV93e2f956993a45279a12232b350f8e9f" hidden="1">'Stack&amp; Idle'!$57:$57</definedName>
    <definedName name="_RIV9477061af9594476b2ed227ec5c27493" hidden="1">Rigs!$19:$19</definedName>
    <definedName name="_RIV949732d51b214073849f2a058760cfa6" hidden="1">Footnotes!$M:$M</definedName>
    <definedName name="_RIV94b9095e49424aeea5e7e7d5881a49a0" hidden="1">Rigs!#REF!</definedName>
    <definedName name="_RIV94c89a98804b425b8b61c8f029cc81a4" hidden="1">Footnotes!$23:$23</definedName>
    <definedName name="_RIV96908b984ec14e24b554542f6e734928" hidden="1">Rigs!#REF!</definedName>
    <definedName name="_RIV983c07b35ba7483b80a58cf08a50313b" hidden="1">Rigs!$146:$146</definedName>
    <definedName name="_RIV9885522ad86647799d5ba83b45c5c1ec" hidden="1">Rigs!$52:$52</definedName>
    <definedName name="_RIV999c968459d34311a6eb865e5bb3f0f7" hidden="1">Rigs!$B:$B</definedName>
    <definedName name="_RIV99db19d8efd54e2390a4b4fda8169c7c" hidden="1">#REF!</definedName>
    <definedName name="_RIV9a0cf76f11ff45fab8c782d2a59fa533" hidden="1">Rigs!$36:$36</definedName>
    <definedName name="_RIV9a8474ca61624dcfa116f5716940e5fd" localSheetId="0" hidden="1">#REF!</definedName>
    <definedName name="_RIV9a8474ca61624dcfa116f5716940e5fd" hidden="1">#REF!</definedName>
    <definedName name="_RIV9aa9ca0938dd40569afba06ed03b7bf9" localSheetId="0" hidden="1">[1]Rigs!#REF!</definedName>
    <definedName name="_RIV9aa9ca0938dd40569afba06ed03b7bf9" hidden="1">Rigs!#REF!</definedName>
    <definedName name="_RIV9af90b9882eb4b2aa796b0efa636a06b" hidden="1">Rigs!#REF!</definedName>
    <definedName name="_RIV9b59d3cbc12c40de8e2ee8cc24ecb1a6" hidden="1">Rigs!$4:$4</definedName>
    <definedName name="_RIV9d9d40d10dc34b41ae651f59bba8a1a1" hidden="1">Rigs!$143:$143</definedName>
    <definedName name="_RIV9ed5c53f1ffc4e3ba8f6dd44e9fb39f3" hidden="1">'Stack&amp; Idle'!$20:$20</definedName>
    <definedName name="_RIV9f457eb2f3124ad7b2a492ca571b1df4" hidden="1">Rigs!$68:$68</definedName>
    <definedName name="_RIV9f8b831631434c45811ac3119e3c5340" hidden="1">Rigs!$97:$97</definedName>
    <definedName name="_RIVa047338e8c8445d3958b786b02c7163f" hidden="1">'Stack&amp; Idle'!$73:$73</definedName>
    <definedName name="_RIVa07e087bc5784b3cb7d97ef6a299ac18" localSheetId="0" hidden="1">'[1]Stack&amp; Idle'!#REF!</definedName>
    <definedName name="_RIVa07e087bc5784b3cb7d97ef6a299ac18" hidden="1">'Stack&amp; Idle'!#REF!</definedName>
    <definedName name="_RIVa16a296fccb34de7a8ec66c1a6c3c5b5" hidden="1">#REF!</definedName>
    <definedName name="_RIVa1f9b53e7d7b424db8c0168f949df92a" hidden="1">Rigs!$77:$77</definedName>
    <definedName name="_RIVa2d14ffce26847548789115de73b66ce" hidden="1">'Stack&amp; Idle'!$15:$15</definedName>
    <definedName name="_RIVa2f4ce93e2724b40b0530f8f1df756f6" hidden="1">Rigs!$117:$117</definedName>
    <definedName name="_RIVa329217eb63b43d3ad8e190fa8787e7c" hidden="1">Rigs!$14:$14</definedName>
    <definedName name="_RIVa3c790da27af42f788d6d310c4993214" hidden="1">Rigs!$O:$O</definedName>
    <definedName name="_RIVa48f833613a94b069271f7a253eb509a" localSheetId="0" hidden="1">[1]Rigs!#REF!</definedName>
    <definedName name="_RIVa48f833613a94b069271f7a253eb509a" hidden="1">Rigs!#REF!</definedName>
    <definedName name="_RIVa4918222e9c04d1d97e678ff9e07560a" hidden="1">Rigs!#REF!</definedName>
    <definedName name="_RIVa4d9f0d9008f4acc8e334e99535a457f" hidden="1">'Stack&amp; Idle'!$53:$53</definedName>
    <definedName name="_RIVa4defe938c72405e9ab55e5463cc110b" hidden="1">#REF!</definedName>
    <definedName name="_RIVa66bc93506c04bbfb0842f2bf8569bcf" hidden="1">Rigs!$93:$93</definedName>
    <definedName name="_RIVa66f1e2c20554fe8bc2e775f9c179430" hidden="1">Rigs!$124:$124</definedName>
    <definedName name="_RIVa6c57621b71e45d998f03adb880c934d" hidden="1">Rigs!$51:$51</definedName>
    <definedName name="_RIVa6e660fa0abc4cb08ae20394d6372344" hidden="1">Footnotes!$21:$21</definedName>
    <definedName name="_RIVa734ab4af2c4475392a9d0655dba805c" hidden="1">Rigs!$109:$109</definedName>
    <definedName name="_RIVa786790b09644f349a76c4376b61f340" hidden="1">Rigs!$91:$91</definedName>
    <definedName name="_RIVa81c36c34ca94612931f4b028ab86ea6" hidden="1">Footnotes!$17:$17</definedName>
    <definedName name="_RIVa8674563507b4492a9b2731b1ba8fc67" hidden="1">#REF!</definedName>
    <definedName name="_RIVaa8129621ba249bcb0948f3485390e34" hidden="1">'Stack&amp; Idle'!$63:$63</definedName>
    <definedName name="_RIVac1ec5facc4b4b55a4b7c379c188570c" hidden="1">Rigs!$57:$57</definedName>
    <definedName name="_RIVaca6b9689442415f82e56cdbafcb81cb" hidden="1">'Stack&amp; Idle'!$A:$A</definedName>
    <definedName name="_RIVadb5f11ad72e43eea6446bed1a7317ad" hidden="1">'Stack&amp; Idle'!$T:$T</definedName>
    <definedName name="_RIVae8a4d312187490ab534ca5e59cba185" hidden="1">#REF!</definedName>
    <definedName name="_RIVb10b6ee1cedd4ac9ba4aff436ef55292" hidden="1">#REF!</definedName>
    <definedName name="_RIVb26e13861fd74bc29a332fe962c28376" hidden="1">Footnotes!$5:$5</definedName>
    <definedName name="_RIVb2ccedb0b5aa452b84ca21325a1a0a86" hidden="1">Rigs!$21:$21</definedName>
    <definedName name="_RIVb31cd6ffca654c7eac121c003638deb3" hidden="1">'Stack&amp; Idle'!$J:$J</definedName>
    <definedName name="_RIVb423a2d59bf9430c8e3183936165a731" hidden="1">Rigs!$59:$59</definedName>
    <definedName name="_RIVb45dd09611014b0b9432ea51a8847346" hidden="1">'Stack&amp; Idle'!$49:$49</definedName>
    <definedName name="_RIVb46cd68ed47741f1ac589daf8efa3c2c" hidden="1">Rigs!$F:$F</definedName>
    <definedName name="_RIVb557d58473b94e228a4e141155b1953d" hidden="1">#REF!</definedName>
    <definedName name="_RIVb5ed1b61cefc438ca12ff0d6a9f4059c" hidden="1">Rigs!#REF!</definedName>
    <definedName name="_RIVb7cb007d77104993ab741d6d21a52633" hidden="1">#REF!</definedName>
    <definedName name="_RIVb83040e833db4a19bedb2e654d266bb9" hidden="1">#REF!</definedName>
    <definedName name="_RIVb863493a560d474ba41ef142b22e619a" hidden="1">'Stack&amp; Idle'!$46:$46</definedName>
    <definedName name="_RIVb8b6e16572e7463eb65cc8303b5de597" hidden="1">Rigs!$24:$24</definedName>
    <definedName name="_RIVb8b93e8663e8452a917854c2a331cb7c" hidden="1">'Stack&amp; Idle'!#REF!</definedName>
    <definedName name="_RIVb8d7f9650b004bb6b41a10d4228712e8" hidden="1">'Stack&amp; Idle'!$31:$31</definedName>
    <definedName name="_RIVb8f0a4b5e2804f1a8376b388ed0d6425" localSheetId="0" hidden="1">#REF!</definedName>
    <definedName name="_RIVb8f0a4b5e2804f1a8376b388ed0d6425" hidden="1">#REF!</definedName>
    <definedName name="_RIVb9552c83bd2c46cda209a952015183fe" hidden="1">'Stack&amp; Idle'!$23:$23</definedName>
    <definedName name="_RIVb9741fc5cd9b4090a64799883fea2778" hidden="1">Rigs!$64:$64</definedName>
    <definedName name="_RIVbb5ea994af784d7dac974b9ac9d1b1ce" hidden="1">'Stack&amp; Idle'!$45:$45</definedName>
    <definedName name="_RIVbb814b48b859441bbda70361c478ffc8" hidden="1">Rigs!$L:$L</definedName>
    <definedName name="_RIVbc01abbd91da4e7a88cfcfa170515ffe" hidden="1">#REF!</definedName>
    <definedName name="_RIVbca00a8a3e92494ca7d2959eca5a3e3a" hidden="1">Rigs!$114:$114</definedName>
    <definedName name="_RIVbca46962f9b14e73b63451769ce04929" hidden="1">Rigs!#REF!</definedName>
    <definedName name="_RIVbce38cdb035841a48c61e69f1e8b1846" hidden="1">Rigs!$116:$116</definedName>
    <definedName name="_RIVbd27a56773d240d1a9140a3ac99a35bc" hidden="1">Rigs!#REF!</definedName>
    <definedName name="_RIVbdd824209734464c9906d2bf9929fd6d" hidden="1">Rigs!$121:$121</definedName>
    <definedName name="_RIVbfa9271d3757495f905db664f435f866" hidden="1">Footnotes!$7:$7</definedName>
    <definedName name="_RIVc01649f1b2fd41eba32a2cf42b654c82" hidden="1">#REF!</definedName>
    <definedName name="_RIVc15a2a54347f448fa8dd7f6fa8dbe1aa" hidden="1">Rigs!#REF!</definedName>
    <definedName name="_RIVc248b62990e84b5f950370800ec27073" hidden="1">Rigs!$82:$82</definedName>
    <definedName name="_RIVc30d65c03b6e479282aefac60d89115b" hidden="1">Rigs!#REF!</definedName>
    <definedName name="_RIVc3478090ecb74dcab0829fa548bb20ba" hidden="1">#REF!</definedName>
    <definedName name="_RIVc4832df97d374eff9f6ab0874fbe3cfe" hidden="1">Footnotes!$L:$L</definedName>
    <definedName name="_RIVc5409c8cc3d342759dc19fec4749af35" hidden="1">#REF!</definedName>
    <definedName name="_RIVc56879c5ce2d4169aca5f277d27982d6" hidden="1">Rigs!#REF!</definedName>
    <definedName name="_RIVc5ac83740bba45fdaef9c0d8eb4a9468" hidden="1">'Stack&amp; Idle'!$12:$12</definedName>
    <definedName name="_RIVc64a3f50ea7140e6b9cd2d46f5a62bfd" hidden="1">'Stack&amp; Idle'!$O:$O</definedName>
    <definedName name="_RIVc7361c2b5e03464d901e7843660741d5" hidden="1">'Stack&amp; Idle'!$62:$62</definedName>
    <definedName name="_RIVc74bcd2c8659413c89bcf1f3c74d6924" hidden="1">Footnotes!$B:$B</definedName>
    <definedName name="_RIVc778f2a9c089482295547772af5e7548" hidden="1">'Stack&amp; Idle'!$72:$72</definedName>
    <definedName name="_RIVc80e00b117ed474f8196fe4946faae7f" hidden="1">Footnotes!$E:$E</definedName>
    <definedName name="_RIVc895c18934b742d896b9aba7f71c68e3" hidden="1">Rigs!#REF!</definedName>
    <definedName name="_RIVc98c43d89b5741c29f5b2c856ac8fd61" localSheetId="0" hidden="1">'[1]Stack&amp; Idle'!#REF!</definedName>
    <definedName name="_RIVc98c43d89b5741c29f5b2c856ac8fd61" hidden="1">'Stack&amp; Idle'!#REF!</definedName>
    <definedName name="_RIVc9fa5323fe2643d29cee44f7f8a2760e" hidden="1">'Stack&amp; Idle'!$60:$60</definedName>
    <definedName name="_RIVcaa4338bfbdd4c73a20502c99e094d00" hidden="1">Footnotes!$3:$3</definedName>
    <definedName name="_RIVcad32dc7ffdb440ea5cc203e206b1bb0" hidden="1">Rigs!$95:$95</definedName>
    <definedName name="_RIVcae2f9da5c7247b1b146a7e493d91b83" hidden="1">Rigs!#REF!</definedName>
    <definedName name="_RIVcd86313fd1f84d35a4bae335acee068b" hidden="1">#REF!</definedName>
    <definedName name="_RIVce17203260d14adb805618a95ad42a04" hidden="1">Rigs!$M:$M</definedName>
    <definedName name="_RIVce43c46563af49f898888d1c0f739761" hidden="1">#REF!</definedName>
    <definedName name="_RIVce600ca0477e44a1a2bdd7cfb9d53bcc" hidden="1">'Stack&amp; Idle'!$54:$54</definedName>
    <definedName name="_RIVce82d6cec1d44d46979054daa11fa244" hidden="1">#REF!</definedName>
    <definedName name="_RIVcf2d534a66bb4e52969147b3f44406b4" hidden="1">Rigs!$E:$E</definedName>
    <definedName name="_RIVcf405816e2134584961c08d9a8bee1a1" hidden="1">Rigs!$69:$69</definedName>
    <definedName name="_RIVcfc0bf258810487da675a545d6e75a94" localSheetId="0" hidden="1">#REF!</definedName>
    <definedName name="_RIVcfc0bf258810487da675a545d6e75a94" hidden="1">#REF!</definedName>
    <definedName name="_RIVd0a393bfab6146dda8732e1e58665883" hidden="1">'Stack&amp; Idle'!$M:$M</definedName>
    <definedName name="_RIVd0cec31c32b54d4799cb017cae060559" hidden="1">Rigs!$58:$58</definedName>
    <definedName name="_RIVd1f0d888ea93434c9a522f7270d1613a" hidden="1">Rigs!$145:$145</definedName>
    <definedName name="_RIVd265a98e375a44ddbaf772912694ad1f" hidden="1">'Stack&amp; Idle'!$39:$39</definedName>
    <definedName name="_RIVd317392a210d40aab999f9d10170eb77" hidden="1">#REF!</definedName>
    <definedName name="_RIVd32a136b76244f75962feb80dae2982c" hidden="1">Rigs!$48:$48</definedName>
    <definedName name="_RIVd427b0cb027c476fa129fd6b1abd68ee" hidden="1">Rigs!#REF!</definedName>
    <definedName name="_RIVd589b3a8f6844ce89bd5ca6b37043fa2" hidden="1">Rigs!$152:$152</definedName>
    <definedName name="_RIVd69748473bfa4cb49b492adb416d4936" localSheetId="0" hidden="1">#REF!</definedName>
    <definedName name="_RIVd69748473bfa4cb49b492adb416d4936" hidden="1">#REF!</definedName>
    <definedName name="_RIVd6eeb457324d4ae3983eb261248cbd9a" hidden="1">'Stack&amp; Idle'!$50:$50</definedName>
    <definedName name="_RIVd7396adb03c441bf935d70113f7f3d53" hidden="1">Rigs!$A:$A</definedName>
    <definedName name="_RIVd75cfddfa2db47bdb79c5a2aa4c901ef" hidden="1">Rigs!#REF!</definedName>
    <definedName name="_RIVd9eef1c7e7e34bca99de19f52aeef9f8" hidden="1">Rigs!$45:$45</definedName>
    <definedName name="_RIVda5ac2b0cffa4e048243fd19344368d8" hidden="1">'Stack&amp; Idle'!$11:$11</definedName>
    <definedName name="_RIVda96d96ef5c740cc95a1928f5b07c81c" hidden="1">Rigs!$81:$81</definedName>
    <definedName name="_RIVdaa096be59b04c6eb3356e45404b436f" hidden="1">'Stack&amp; Idle'!$29:$29</definedName>
    <definedName name="_RIVdbac892cd2084b7c9f3041e7a2faef37" hidden="1">'Stack&amp; Idle'!$52:$52</definedName>
    <definedName name="_RIVddf44dce279f43a58f0dffaf082a34b1" hidden="1">Rigs!#REF!</definedName>
    <definedName name="_RIVdedc1c969bc34d3e8987d5e7a7703b81" hidden="1">Rigs!$130:$130</definedName>
    <definedName name="_RIVdf6aaabd3a7d4cb7871cb0e18e3c4233" hidden="1">'Stack&amp; Idle'!$K:$K</definedName>
    <definedName name="_RIVe02b8da2660a4804b4981ff2599ddd0c" localSheetId="0" hidden="1">[1]Rigs!#REF!</definedName>
    <definedName name="_RIVe02b8da2660a4804b4981ff2599ddd0c" hidden="1">Rigs!#REF!</definedName>
    <definedName name="_RIVe0d23e26395d4d42bbe87bc7002f8657" hidden="1">Rigs!$89:$89</definedName>
    <definedName name="_RIVe0da244280e743dfa85f3245bff808d8" localSheetId="0" hidden="1">#REF!</definedName>
    <definedName name="_RIVe0da244280e743dfa85f3245bff808d8" hidden="1">#REF!</definedName>
    <definedName name="_RIVe3940835f9b94673b54dea2039c7c64f" hidden="1">Rigs!$34:$34</definedName>
    <definedName name="_RIVe416246d9f62400898a2e2dd4605ad06" hidden="1">Footnotes!$H:$H</definedName>
    <definedName name="_RIVe437e740614b44db86e94d8ca92c376e" hidden="1">Rigs!$85:$85</definedName>
    <definedName name="_RIVe46044fb68bf4c70b0605a5f06e5f0e9" hidden="1">'Stack&amp; Idle'!$37:$37</definedName>
    <definedName name="_RIVe4803d43d250482d927332e4c460ffb5" hidden="1">'Stack&amp; Idle'!$4:$4</definedName>
    <definedName name="_RIVe553badc8c98413b8238f8e901f042b0" hidden="1">Rigs!$65:$65</definedName>
    <definedName name="_RIVe5950a6ae5374b3d9cbeffd544ee2c5f" hidden="1">Rigs!$53:$53</definedName>
    <definedName name="_RIVe5dc064511e14ce5baa008a9274c532b" hidden="1">'Stack&amp; Idle'!$28:$28</definedName>
    <definedName name="_RIVe6b83499a94047a9928f4adf5f8234a1" hidden="1">Rigs!$17:$17</definedName>
    <definedName name="_RIVe702b72a724b498f96e056fc367d8be7" hidden="1">Footnotes!$14:$14</definedName>
    <definedName name="_RIVe7650bd22321416080a3d0a65e184a16" hidden="1">Rigs!$50:$50</definedName>
    <definedName name="_RIVe7a040f5502840aa99a2ec843acc8ea0" hidden="1">Rigs!$23:$23</definedName>
    <definedName name="_RIVe7c705030ffa49beb4f885a55ec0ac13" hidden="1">'Stack&amp; Idle'!$56:$56</definedName>
    <definedName name="_RIVe7d40c73445944b8865d9a4260edbdb9" hidden="1">'Stack&amp; Idle'!$26:$26</definedName>
    <definedName name="_RIVe7dc0dae84e24d11b0991441a34b44f7" hidden="1">Footnotes!#REF!</definedName>
    <definedName name="_RIVe8f49aeec3c84652800971b3919d0464" hidden="1">'Stack&amp; Idle'!$40:$40</definedName>
    <definedName name="_RIVe99a60fa8002425f96788ef2445edc55" hidden="1">Rigs!$133:$133</definedName>
    <definedName name="_RIVeb1ff91ac5514e84aa424bfbff1ec392" hidden="1">Rigs!#REF!</definedName>
    <definedName name="_RIVebae48fa779d437086cbdcf24daf09fd" hidden="1">Rigs!#REF!</definedName>
    <definedName name="_RIVec02c34f212a49828c980f89cf378de2" hidden="1">'Stack&amp; Idle'!$68:$68</definedName>
    <definedName name="_RIVed9fa6eb8bec4871b5bebdfc5e5aca18" hidden="1">Rigs!$78:$78</definedName>
    <definedName name="_RIVedba6c5afe4f45f6aee89fb571f555df" hidden="1">Rigs!#REF!</definedName>
    <definedName name="_RIVee62d5de038d446aba8e630af12c04e8" hidden="1">Footnotes!$2:$2</definedName>
    <definedName name="_RIVeef0821557f1452aa51cca5a82544148" hidden="1">Rigs!$98:$98</definedName>
    <definedName name="_RIVeef14e82a5024ade817943aafd6778a5" hidden="1">Rigs!#REF!</definedName>
    <definedName name="_RIVf00b828e86724d55b2d0116dcb22658c" hidden="1">Rigs!$3:$3</definedName>
    <definedName name="_RIVf0c9defa515443dea5997d615150b901" hidden="1">Rigs!#REF!</definedName>
    <definedName name="_RIVf3025c9128a64dd280e5cbc110404da1" hidden="1">'Stack&amp; Idle'!$18:$18</definedName>
    <definedName name="_RIVf3e8a290d52643a8aadd9eba015bac9f" hidden="1">Rigs!#REF!</definedName>
    <definedName name="_RIVf4bb8894b37242bdbc58eb7553ec3ea0" hidden="1">Rigs!$G:$G</definedName>
    <definedName name="_RIVf4de116157934ac4bd583cc720721f0a" hidden="1">Rigs!#REF!</definedName>
    <definedName name="_RIVf55c342b905d4ece9693c9f58dd13b49" hidden="1">Footnotes!$16:$16</definedName>
    <definedName name="_RIVf56fc6521ebd4f5f89887ccab15e91cf" hidden="1">'Stack&amp; Idle'!$9:$9</definedName>
    <definedName name="_RIVf6278da860eb44d28fc6fe4f1568adfc" hidden="1">Rigs!$88:$88</definedName>
    <definedName name="_RIVf7a2dfe1f2e64b4e8362bf6ae8832e9d" hidden="1">Rigs!$125:$125</definedName>
    <definedName name="_RIVf7d6df92105644108096bd0a3ffbd1d5" hidden="1">Rigs!#REF!</definedName>
    <definedName name="_RIVf80dc516813f46efbb4575f0606e25a3" hidden="1">'Stack&amp; Idle'!$19:$19</definedName>
    <definedName name="_RIVf845c317f3f049618fc101f6c0c938f6" hidden="1">#REF!</definedName>
    <definedName name="_RIVf89ad5d251e4409082bec2daedf0ab11" hidden="1">#REF!</definedName>
    <definedName name="_RIVf8c5353a232a4a0fa38895aa956eb784" hidden="1">Rigs!$29:$29</definedName>
    <definedName name="_RIVf93b1daa573943f68fd347640d3437ae" hidden="1">'Stack&amp; Idle'!$X:$X</definedName>
    <definedName name="_RIVf9b3c5f038ce4d4a87ae112ecf22ee4a" hidden="1">Rigs!#REF!</definedName>
    <definedName name="_RIVfa4912c6dd10425091587819b506ce1b" hidden="1">'Stack&amp; Idle'!$H:$H</definedName>
    <definedName name="_RIVfa51008be55444b1a1ca8fe0f7b20381" hidden="1">'Stack&amp; Idle'!$C:$C</definedName>
    <definedName name="_RIVfaad4488fdd64bb08ba2fe8eb929497a" hidden="1">Rigs!#REF!</definedName>
    <definedName name="_RIVfabd48c277c944c0beb6057486a0827b" hidden="1">'Stack&amp; Idle'!$64:$64</definedName>
    <definedName name="_RIVfb6beab362e9490a837de957a3b73814" hidden="1">Rigs!$122:$122</definedName>
    <definedName name="_RIVfd40209835ce44118df94ea3d871aade" hidden="1">'Stack&amp; Idle'!$16:$16</definedName>
    <definedName name="_RIVfdaae14955eb4c35b79c10bdae18fe5a" hidden="1">Rigs!#REF!</definedName>
    <definedName name="_RIVfe20a209dc064424a9834bc0db13d65d" hidden="1">Rigs!$30:$30</definedName>
    <definedName name="_RIVfebecd53f74440e7ab968a02c155ef46" hidden="1">Rigs!$150:$150</definedName>
    <definedName name="_RIVff063aa8863c4b1b9edb2a0adb772d35" hidden="1">'Stack&amp; Idle'!$76:$76</definedName>
    <definedName name="_RIVff4afe56fc824d408dfe3e7bd8bc9051" hidden="1">Rigs!$99:$99</definedName>
    <definedName name="_RIVff6a958a0047412f817735b02053d313" hidden="1">Rigs!$76:$76</definedName>
    <definedName name="_RIVffdce311bbeb4266ac92b4476fb8ab54" hidden="1">Rigs!$140:$140</definedName>
    <definedName name="_RIVffe4f32586a7432c90edf2d11841570a" hidden="1">'Stack&amp; Idle'!$N:$N</definedName>
    <definedName name="FixedPriceOptions">'Stack&amp; Idle'!$A$2:$P$33</definedName>
    <definedName name="Footnotes">Footnotes!$B$2:$N$24</definedName>
    <definedName name="_xlnm.Print_Area" localSheetId="0">Cover!$A$1:$Z$17</definedName>
    <definedName name="_xlnm.Print_Area" localSheetId="4">'Disclaimers &amp; Definitions'!$A$1:$L$67</definedName>
    <definedName name="_xlnm.Print_Area" localSheetId="2">'Stack&amp; Idle'!$A$1:$F$44</definedName>
    <definedName name="_xlnm.Print_Titles" localSheetId="1">Rigs!$1:$9</definedName>
    <definedName name="Rigs">Rigs!$A$3:$R$155</definedName>
  </definedNames>
  <calcPr calcId="145621"/>
  <webPublishing codePag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4" l="1"/>
  <c r="B2" i="4"/>
  <c r="I183" i="3" l="1"/>
  <c r="A3" i="3"/>
  <c r="A2" i="3"/>
  <c r="M141" i="2"/>
  <c r="M140" i="2"/>
  <c r="R124" i="2"/>
  <c r="Q124" i="2"/>
  <c r="P124" i="2"/>
  <c r="O124" i="2"/>
  <c r="M115" i="2"/>
  <c r="M114" i="2"/>
  <c r="R106" i="2"/>
  <c r="Q106" i="2"/>
  <c r="P106" i="2"/>
  <c r="O106" i="2"/>
  <c r="R89" i="2"/>
  <c r="Q89" i="2"/>
  <c r="P89" i="2"/>
  <c r="O89" i="2"/>
  <c r="M84" i="2"/>
  <c r="J84" i="2"/>
  <c r="R77" i="2"/>
  <c r="Q77" i="2"/>
  <c r="P77" i="2"/>
  <c r="O77" i="2"/>
  <c r="M74" i="2"/>
  <c r="M71" i="2"/>
  <c r="M70" i="2"/>
  <c r="R59" i="2"/>
  <c r="Q59" i="2"/>
  <c r="P59" i="2"/>
  <c r="O59" i="2"/>
  <c r="L51" i="2"/>
  <c r="J30" i="2"/>
  <c r="O128" i="2" l="1"/>
  <c r="P128" i="2"/>
  <c r="Q128" i="2"/>
  <c r="R128" i="2"/>
</calcChain>
</file>

<file path=xl/sharedStrings.xml><?xml version="1.0" encoding="utf-8"?>
<sst xmlns="http://schemas.openxmlformats.org/spreadsheetml/2006/main" count="557" uniqueCount="257">
  <si>
    <t>NNS</t>
  </si>
  <si>
    <t>(6)</t>
  </si>
  <si>
    <t>Deepwater Millennium</t>
  </si>
  <si>
    <t>The company has received a notice of early termination from VAALCO. The drilling contract provides for a lump-sum payment for terminating for convenience.</t>
  </si>
  <si>
    <t>Deepwater Floaters</t>
  </si>
  <si>
    <t>(20)</t>
  </si>
  <si>
    <t>Australia</t>
  </si>
  <si>
    <t>High-Specification Jackups</t>
  </si>
  <si>
    <t>Q2 2016</t>
  </si>
  <si>
    <t>VAALCO</t>
  </si>
  <si>
    <t>Transocean Cassiopeia</t>
  </si>
  <si>
    <t>Canada</t>
  </si>
  <si>
    <t>GSF Constellation II</t>
  </si>
  <si>
    <t>Discoverer India</t>
  </si>
  <si>
    <t>Deepwater Invictus</t>
  </si>
  <si>
    <t>Harsh Environment Floaters</t>
  </si>
  <si>
    <t>Jack Bates</t>
  </si>
  <si>
    <t>DISCLAIMERS &amp; DEFINITIONS</t>
  </si>
  <si>
    <t>The two drillships on order from Sembcorp Marine's subsidiary, Jurong Shipyard, are expected to be delivered in the first quarter and third quarter of 2020.</t>
  </si>
  <si>
    <t>JSPL Ultra-Deepwater Drillship TBN 2</t>
  </si>
  <si>
    <t xml:space="preserve">Drilling </t>
  </si>
  <si>
    <t xml:space="preserve"> </t>
  </si>
  <si>
    <t>Discoverer Deep Seas</t>
  </si>
  <si>
    <t>Transocean Siam Driller</t>
  </si>
  <si>
    <t>Engie</t>
  </si>
  <si>
    <t>Q3 2014 Actual</t>
  </si>
  <si>
    <t>Sedco 714</t>
  </si>
  <si>
    <t>Start Date</t>
  </si>
  <si>
    <t>Stacked</t>
  </si>
  <si>
    <t>Sedco 711</t>
  </si>
  <si>
    <t>Zennor Petroleum</t>
  </si>
  <si>
    <t>Q1 2018</t>
  </si>
  <si>
    <t>Sedco 712</t>
  </si>
  <si>
    <t xml:space="preserve">ONGC </t>
  </si>
  <si>
    <t>ship</t>
  </si>
  <si>
    <t>(4)</t>
  </si>
  <si>
    <t>Transocean Leader</t>
  </si>
  <si>
    <t>Paul B. Loyd, Jr.</t>
  </si>
  <si>
    <t>Deepwater Champion</t>
  </si>
  <si>
    <t>Stacked Rigs (22)</t>
  </si>
  <si>
    <t>Sedco Energy</t>
  </si>
  <si>
    <t xml:space="preserve">The out of service time represents those days where a rig is scheduled to be out of service and not be available to earn an operating dayrate. Please refer to the “Out of Service Days (Shipyards, Mobilizations, Demobilizations, Contract Preparation)” section of the Disclaimers &amp; Definitions for a full description.  </t>
  </si>
  <si>
    <t>Deepwater Conqueror</t>
  </si>
  <si>
    <t>1974/1993</t>
  </si>
  <si>
    <t>Positioned</t>
  </si>
  <si>
    <t>Transocean Ao Thai</t>
  </si>
  <si>
    <t xml:space="preserve">Deepwater Pontus </t>
  </si>
  <si>
    <t xml:space="preserve">  (6), (7), (8) </t>
  </si>
  <si>
    <t>1983/1996</t>
  </si>
  <si>
    <t>(7), (18)</t>
  </si>
  <si>
    <t>1983/1992</t>
  </si>
  <si>
    <t>Current</t>
  </si>
  <si>
    <t>Talisman</t>
  </si>
  <si>
    <t>Harsh Environment</t>
  </si>
  <si>
    <t>UAE</t>
  </si>
  <si>
    <t>Revisions Noted in Bold</t>
  </si>
  <si>
    <t>(8)</t>
  </si>
  <si>
    <t>GSF Galaxy I</t>
  </si>
  <si>
    <t>The rig is owned by a joint venture in which the company owns less than a 100 percent interest. Dayrate reflects 100 percent of the contract rate.</t>
  </si>
  <si>
    <t>1976/1994/ 2008</t>
  </si>
  <si>
    <t>Discoverer Luanda</t>
  </si>
  <si>
    <t>Harsh Environment (7)</t>
  </si>
  <si>
    <t>Entered</t>
  </si>
  <si>
    <t>Shell</t>
  </si>
  <si>
    <t>Dates shown are the original service date and the date of the most recent upgrade, if any.</t>
  </si>
  <si>
    <t>Fixed price options may be exercised at the customer’s discretion. During periods when dayrates on new contracts are increasing relative to existing contracts, the likelihood of customers’ exercising fixed price options increases. During periods when dayrates on new contracts are decreasing relative to existing contracts, the likelihood of customers’ exercising fixed price options declines.</t>
  </si>
  <si>
    <t>(9)</t>
  </si>
  <si>
    <t>(19)</t>
  </si>
  <si>
    <t>Actinia</t>
  </si>
  <si>
    <t>Estimated</t>
  </si>
  <si>
    <t>Rigs Under Construction (11)</t>
  </si>
  <si>
    <t>GSF Constellation I</t>
  </si>
  <si>
    <t>GSF Jack Ryan</t>
  </si>
  <si>
    <t>(6), (11)</t>
  </si>
  <si>
    <t>Marathon</t>
  </si>
  <si>
    <t>M.G. Hulme, Jr.</t>
  </si>
  <si>
    <t>Revenue efficiency is defined as actual contract drilling revenues for the measurement period divided by the maximum revenue calculated for the measurement period, expressed as a percentage.  Maximum revenue is defined as the greatest amount of contract drilling revenues the drilling unit could earn for the measurement period, excluding amounts related to incentive provisions. Revenue Efficiency does not apply during Out of Service Days (Shipyard, Mobilizations, Demobilizations, Contract Preparation).</t>
  </si>
  <si>
    <t>Expiration</t>
  </si>
  <si>
    <t>Depth</t>
  </si>
  <si>
    <t>(2)</t>
  </si>
  <si>
    <t>Transocean Honor</t>
  </si>
  <si>
    <t>Angola</t>
  </si>
  <si>
    <t>Transocean Andaman</t>
  </si>
  <si>
    <t>Ultra-Deepwater</t>
  </si>
  <si>
    <t>Idle Rigs (6)</t>
  </si>
  <si>
    <t>Q2 2014 Actual</t>
  </si>
  <si>
    <t>Transocean Marianas</t>
  </si>
  <si>
    <t>«</t>
  </si>
  <si>
    <t>Deepwater Asgard</t>
  </si>
  <si>
    <t>India</t>
  </si>
  <si>
    <t>GSF Monarch</t>
  </si>
  <si>
    <t>Q4</t>
  </si>
  <si>
    <t> </t>
  </si>
  <si>
    <t>Deepwater Proteus</t>
  </si>
  <si>
    <t>Q1 2014 Actual</t>
  </si>
  <si>
    <t>Petrobras</t>
  </si>
  <si>
    <t>Bunduq</t>
  </si>
  <si>
    <t>Husky</t>
  </si>
  <si>
    <t>Transocean Arctic</t>
  </si>
  <si>
    <t>Location</t>
  </si>
  <si>
    <t>1986/1997</t>
  </si>
  <si>
    <t>Idle</t>
  </si>
  <si>
    <t>Transocean Driller</t>
  </si>
  <si>
    <t>Not Disclosed</t>
  </si>
  <si>
    <t>Q4 2021</t>
  </si>
  <si>
    <t xml:space="preserve"> (6), (7)</t>
  </si>
  <si>
    <t>(15)</t>
  </si>
  <si>
    <t>(6), (15)</t>
  </si>
  <si>
    <t>Discoverer Enterprise</t>
  </si>
  <si>
    <t>Petrobras 10000</t>
  </si>
  <si>
    <t>Transocean Centaurus</t>
  </si>
  <si>
    <t>Current contract provides for a bonus incentive opportunity not reflected in the current contract dayrate.</t>
  </si>
  <si>
    <t>Q4 2017</t>
  </si>
  <si>
    <t>Sedco 704</t>
  </si>
  <si>
    <t>Henry Goodrich</t>
  </si>
  <si>
    <t>1983/1997</t>
  </si>
  <si>
    <t>Gabon</t>
  </si>
  <si>
    <t>Midwater Floaters</t>
  </si>
  <si>
    <t>Previous</t>
  </si>
  <si>
    <t>Reflects the current contracted dayrate which could reflect prior cost escalations, or de-escalations, and could change in the future due to further cost escalations, or de-escalations.</t>
  </si>
  <si>
    <t>Deepwater Poseidon</t>
  </si>
  <si>
    <t>(18)</t>
  </si>
  <si>
    <t>References</t>
  </si>
  <si>
    <t>Updated: April 21, 2016</t>
  </si>
  <si>
    <t>Transocean Circinus</t>
  </si>
  <si>
    <t>(6), (16)</t>
  </si>
  <si>
    <t>Polar Pioneer</t>
  </si>
  <si>
    <t>TBA</t>
  </si>
  <si>
    <t>Chevron</t>
  </si>
  <si>
    <t xml:space="preserve">Sedco 702 </t>
  </si>
  <si>
    <t>Inpex</t>
  </si>
  <si>
    <t>1987/1997</t>
  </si>
  <si>
    <t>Development Driller III</t>
  </si>
  <si>
    <t>Q4 2015 Actual</t>
  </si>
  <si>
    <t>(16)</t>
  </si>
  <si>
    <t xml:space="preserve">Faroe Petroleum </t>
  </si>
  <si>
    <t>Rig Type/Name</t>
  </si>
  <si>
    <t>Sedco Express</t>
  </si>
  <si>
    <t>Ultra-Deepwater (28)</t>
  </si>
  <si>
    <t>1985/2007</t>
  </si>
  <si>
    <t>Fixed-Price Options - See Footnote 10</t>
  </si>
  <si>
    <t>Discoverer Americas</t>
  </si>
  <si>
    <t>Q3 2015 Actual</t>
  </si>
  <si>
    <t>Service</t>
  </si>
  <si>
    <t>Water</t>
  </si>
  <si>
    <t>Transocean Winner</t>
  </si>
  <si>
    <t>Dhirubhai Deepwater KG1</t>
  </si>
  <si>
    <t>Q4 2027</t>
  </si>
  <si>
    <t>Transocean Searcher</t>
  </si>
  <si>
    <t>(17)</t>
  </si>
  <si>
    <t>UKNS</t>
  </si>
  <si>
    <t>Deepwater Discovery</t>
  </si>
  <si>
    <t>Discoverer Inspiration</t>
  </si>
  <si>
    <t>GSF C.R. Luigs</t>
  </si>
  <si>
    <t>1991/2001</t>
  </si>
  <si>
    <t xml:space="preserve"> (6), (8), (15)</t>
  </si>
  <si>
    <t>Q4 2014 Actual</t>
  </si>
  <si>
    <t>Deepwater Frontier</t>
  </si>
  <si>
    <t>GSF Development Driller II</t>
  </si>
  <si>
    <t>Floater</t>
  </si>
  <si>
    <t>(Dollars)</t>
  </si>
  <si>
    <t>Sedco 706</t>
  </si>
  <si>
    <t xml:space="preserve"> (6), (7), (8)</t>
  </si>
  <si>
    <t>(14)</t>
  </si>
  <si>
    <t>GSF Galaxy II</t>
  </si>
  <si>
    <t>Reliance</t>
  </si>
  <si>
    <t>BHP Billiton</t>
  </si>
  <si>
    <t>Revenue Efficiency</t>
  </si>
  <si>
    <t>(Feet)</t>
  </si>
  <si>
    <t>Enquest</t>
  </si>
  <si>
    <t>Q4 2016</t>
  </si>
  <si>
    <t>semi</t>
  </si>
  <si>
    <t>Represents the full operating dayrate, although the average dayrate over the term of the contract will be lower and could be substantially lower. Does not reflect incentive programs which are typically based on the rig's operating performance against a performance curve. Please refer to the “Customer Contract Duration, Timing and Dayrates and Risks Associated with Operations” section of the Disclaimers &amp; Definitions for a description of dayrates. This column may not reflect the rate currently being received under the contract as a result of an applicable standby rate or other rate, which typically is less than the contract dayrate.</t>
  </si>
  <si>
    <t>Ultra-Deepwater Floaters</t>
  </si>
  <si>
    <t>(1)</t>
  </si>
  <si>
    <t>Deepwater (5)</t>
  </si>
  <si>
    <t>(11)</t>
  </si>
  <si>
    <t xml:space="preserve">The customer may elect to have the operating dayrate for the last five years of the contract fluctuate based on crude oil price with a floor of $458,250 corresponding to a crude oil price of less than or equal to $50 per barrel, and a ceiling of $558,250 corresponding to a crude oil price of $100 per barrel or greater. </t>
  </si>
  <si>
    <t>Thailand</t>
  </si>
  <si>
    <t>Type</t>
  </si>
  <si>
    <t>(6), (8), (15)</t>
  </si>
  <si>
    <t>1983/1988</t>
  </si>
  <si>
    <t>Deepwater Nautilus</t>
  </si>
  <si>
    <t>GSF Galaxy III</t>
  </si>
  <si>
    <t>Deepwater Pathfinder</t>
  </si>
  <si>
    <t>USGOM</t>
  </si>
  <si>
    <t>Rigs</t>
  </si>
  <si>
    <t>Estimated Contract Drilling Revenue can be calculated as: Paid Days on Contract * Average Contract Dayrate * Revenue Efficiency</t>
  </si>
  <si>
    <t>Dayrate will be increased when the rig is performing high-pressure high-temperature wells, or wells in the Barents Sea.</t>
  </si>
  <si>
    <t>The contract is expected to start in the quarter indicated. Factors that could influence the contract start date include shipyard delivery, customer acceptance, and mobilization to operating location, among others.</t>
  </si>
  <si>
    <t>Q1</t>
  </si>
  <si>
    <t>Det Norske</t>
  </si>
  <si>
    <t>JSPL Ultra-Deepwater Drillship TBN 1</t>
  </si>
  <si>
    <t>Transocean Prospect</t>
  </si>
  <si>
    <t>(12)</t>
  </si>
  <si>
    <t>Contract</t>
  </si>
  <si>
    <t xml:space="preserve">Estimated Contract Start and Estimated Expiration Dates are calculated as follows: (1) for events estimated to occur between the 1st and 15th of a month, the previous month is reported (i.e. a contract which is estimated to commence on May 4, 2016 will be reported as commencing in April 2016) and (2) for events estimated to occur between the 16th and the end of a month, the actual month is reported (i.e. a contract which is estimated to commence on May 24, 2016 will be reported as commencing in May 2016). Expiration dates represent the company's current estimate of the earliest date the contract for each rig is likely to expire. Some rigs have two or more contracts in continuation, so the last line shows the estimated earliest availability. Many contracts permit the customer to extend the contract.  </t>
  </si>
  <si>
    <t>Q1 2015 Actual</t>
  </si>
  <si>
    <t>(6), (8), (11)</t>
  </si>
  <si>
    <t>Dhirubhai Deepwater KG2</t>
  </si>
  <si>
    <t>Trinidad</t>
  </si>
  <si>
    <t xml:space="preserve"> (6), (13)</t>
  </si>
  <si>
    <t xml:space="preserve">Footnote </t>
  </si>
  <si>
    <t>1979/1998</t>
  </si>
  <si>
    <t>The dayrate for the last year of the contract will be set three months prior to the third anniversary of the contract commencement date, subject to a floor dayrate of $305,000 and a ceiling dayrate of $365,000, pursuant to the terms of the contract.</t>
  </si>
  <si>
    <t>(3)</t>
  </si>
  <si>
    <t>Cajun Express</t>
  </si>
  <si>
    <t>Transocean Cepheus</t>
  </si>
  <si>
    <t>Transocean Spitsbergen</t>
  </si>
  <si>
    <t>Oil India Ltd.</t>
  </si>
  <si>
    <t>Deepwater Thalassa</t>
  </si>
  <si>
    <t>Estimated Average Contract Dayrate is defined as the average contracted full operating dayrate to be earned per revenue earning day. See note (3) for definition of full operating dayrate.</t>
  </si>
  <si>
    <t>(7)</t>
  </si>
  <si>
    <t>N/A</t>
  </si>
  <si>
    <t>Dynamically</t>
  </si>
  <si>
    <t>Q2</t>
  </si>
  <si>
    <t>1973/2007</t>
  </si>
  <si>
    <t>Q2 2015 Actual</t>
  </si>
  <si>
    <t>GSF Rig 140</t>
  </si>
  <si>
    <t>Q3</t>
  </si>
  <si>
    <t>Total</t>
  </si>
  <si>
    <t>BP</t>
  </si>
  <si>
    <t>Brazil</t>
  </si>
  <si>
    <t>Dayrate on</t>
  </si>
  <si>
    <t xml:space="preserve"> (7)</t>
  </si>
  <si>
    <t>High Specification Jackups (10)</t>
  </si>
  <si>
    <t>Sedco 702</t>
  </si>
  <si>
    <t>Total Estimated Days Out of Service</t>
  </si>
  <si>
    <t>Total Fleet</t>
  </si>
  <si>
    <t>Customer</t>
  </si>
  <si>
    <t>Reflects the current contracted dayrate which, along with costs, includes a foreign currency component. Changes in the value of the U.S. Dollar relative to certain foreign currencies will result in an adjustment to the dayrate according to the terms of the contract. The dayrate adjustment generally offsets the foreign currency exchange-related change in costs.</t>
  </si>
  <si>
    <t>(13)</t>
  </si>
  <si>
    <t>Discoverer Spirit</t>
  </si>
  <si>
    <t>Footnotes</t>
  </si>
  <si>
    <t>Transocean Barents</t>
  </si>
  <si>
    <t>(21)</t>
  </si>
  <si>
    <t>GSF Development Driller I</t>
  </si>
  <si>
    <t>(5)</t>
  </si>
  <si>
    <t>Transocean Cetus</t>
  </si>
  <si>
    <t>Discoverer Clear Leader</t>
  </si>
  <si>
    <t>Q1 2028</t>
  </si>
  <si>
    <t>Midwater Floaters (10)</t>
  </si>
  <si>
    <t>(10)</t>
  </si>
  <si>
    <t>Q2 2026</t>
  </si>
  <si>
    <t>The rig is owned by Transocean Partners LLC in which the company owns less than a 100% interest. Please refer to Transocean Partners LLC (NYSE: RIGP) Fleet Status Report which can be found at www.transoceanpartners.com.</t>
  </si>
  <si>
    <r>
      <t xml:space="preserve">Dynamically positioned </t>
    </r>
    <r>
      <rPr>
        <b/>
        <sz val="8"/>
        <rFont val="Wingdings"/>
        <charset val="2"/>
      </rPr>
      <t>«</t>
    </r>
  </si>
  <si>
    <r>
      <t xml:space="preserve">Estimated Out of Service Days </t>
    </r>
    <r>
      <rPr>
        <b/>
        <vertAlign val="superscript"/>
        <sz val="8"/>
        <color theme="0"/>
        <rFont val="Arial"/>
        <family val="2"/>
      </rPr>
      <t>(4)</t>
    </r>
  </si>
  <si>
    <r>
      <t xml:space="preserve">Yr. </t>
    </r>
    <r>
      <rPr>
        <b/>
        <vertAlign val="superscript"/>
        <sz val="8"/>
        <color theme="0"/>
        <rFont val="Arial"/>
        <family val="2"/>
      </rPr>
      <t>(1)</t>
    </r>
  </si>
  <si>
    <r>
      <t xml:space="preserve">Contract </t>
    </r>
    <r>
      <rPr>
        <b/>
        <vertAlign val="superscript"/>
        <sz val="8"/>
        <color theme="0"/>
        <rFont val="Arial"/>
        <family val="2"/>
      </rPr>
      <t>(3)</t>
    </r>
  </si>
  <si>
    <r>
      <t xml:space="preserve">Start Date </t>
    </r>
    <r>
      <rPr>
        <b/>
        <vertAlign val="superscript"/>
        <sz val="8"/>
        <color theme="0"/>
        <rFont val="Arial"/>
        <family val="2"/>
      </rPr>
      <t>(2)</t>
    </r>
  </si>
  <si>
    <r>
      <t xml:space="preserve"> Date </t>
    </r>
    <r>
      <rPr>
        <b/>
        <vertAlign val="superscript"/>
        <sz val="8"/>
        <color theme="0"/>
        <rFont val="Arial"/>
        <family val="2"/>
      </rPr>
      <t>(2)</t>
    </r>
  </si>
  <si>
    <r>
      <t>Estimated Average Contract Dayrate</t>
    </r>
    <r>
      <rPr>
        <vertAlign val="superscript"/>
        <sz val="8"/>
        <rFont val="Arial"/>
        <family val="2"/>
      </rPr>
      <t>(5)</t>
    </r>
  </si>
  <si>
    <r>
      <t xml:space="preserve">(6), (8), </t>
    </r>
    <r>
      <rPr>
        <b/>
        <sz val="8"/>
        <rFont val="Arial"/>
        <family val="2"/>
      </rPr>
      <t>(20)</t>
    </r>
  </si>
  <si>
    <t>The company has agreed with the customer to reduce the dayrate to $85,000 from $104,000 for the remaining term.</t>
  </si>
  <si>
    <t>Mobilization, customer commissioning and acceptance testing commenced in March 2014. Revenue of approximately $52 million earned from March 2014 to July 2014 will be recognized over the remaining three-year contract period ending in July 2017.</t>
  </si>
  <si>
    <t>The customer has exercised a contractual provision which allows for a standby dayrate for the remaining term.</t>
  </si>
  <si>
    <t>The five newbuild high-specification jackups contracted to Keppel FELS Limited's shipyard in Singapore are expected to be delivered from the shipyard in two and three month intervals beginning in the first quarter of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</si>
</sst>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mmm\-yy;@"/>
    <numFmt numFmtId="165" formatCode="0.0%"/>
    <numFmt numFmtId="166" formatCode="mm/dd/yy"/>
    <numFmt numFmtId="167" formatCode="_(* #,##0_);_(* \(#,##0\);_(* &quot;-&quot;??_);_(@_)"/>
    <numFmt numFmtId="168" formatCode="&quot;$&quot;#,##0"/>
    <numFmt numFmtId="169" formatCode="#,##0.0%;[Red]\(#,##0.0%\)"/>
  </numFmts>
  <fonts count="50" x14ac:knownFonts="1">
    <font>
      <sz val="10"/>
      <color theme="1"/>
      <name val="Times New Roman"/>
    </font>
    <font>
      <sz val="11"/>
      <color theme="1"/>
      <name val="Calibri"/>
      <family val="2"/>
      <scheme val="minor"/>
    </font>
    <font>
      <sz val="10"/>
      <name val="Arial"/>
      <family val="2"/>
    </font>
    <font>
      <u/>
      <sz val="10"/>
      <color theme="10"/>
      <name val="Times New Roman"/>
      <family val="1"/>
    </font>
    <font>
      <b/>
      <sz val="10"/>
      <name val="Arial"/>
      <family val="2"/>
    </font>
    <font>
      <b/>
      <i/>
      <sz val="10"/>
      <color theme="0"/>
      <name val="Arial"/>
      <family val="2"/>
    </font>
    <font>
      <b/>
      <i/>
      <sz val="12"/>
      <color theme="0"/>
      <name val="Arial"/>
      <family val="2"/>
    </font>
    <font>
      <i/>
      <sz val="10"/>
      <color theme="0"/>
      <name val="Arial"/>
      <family val="2"/>
    </font>
    <font>
      <vertAlign val="superscript"/>
      <sz val="10"/>
      <name val="Arial"/>
      <family val="2"/>
    </font>
    <font>
      <sz val="10"/>
      <color indexed="10"/>
      <name val="Arial"/>
      <family val="2"/>
    </font>
    <font>
      <sz val="12"/>
      <name val="Arial"/>
      <family val="2"/>
    </font>
    <font>
      <sz val="12"/>
      <color indexed="10"/>
      <name val="Arial"/>
      <family val="2"/>
    </font>
    <font>
      <b/>
      <sz val="12"/>
      <color theme="0"/>
      <name val="Arial"/>
      <family val="2"/>
    </font>
    <font>
      <b/>
      <u/>
      <sz val="14"/>
      <color theme="10"/>
      <name val="Times New Roman"/>
      <family val="1"/>
    </font>
    <font>
      <sz val="7"/>
      <name val="Arial"/>
      <family val="2"/>
    </font>
    <font>
      <sz val="8"/>
      <name val="Arial"/>
      <family val="2"/>
    </font>
    <font>
      <b/>
      <sz val="8"/>
      <color theme="1"/>
      <name val="Arial"/>
      <family val="2"/>
    </font>
    <font>
      <sz val="8"/>
      <color theme="1"/>
      <name val="Arial"/>
      <family val="2"/>
    </font>
    <font>
      <b/>
      <sz val="8"/>
      <name val="Arial"/>
      <family val="2"/>
    </font>
    <font>
      <b/>
      <sz val="8"/>
      <name val="Wingdings"/>
      <charset val="2"/>
    </font>
    <font>
      <b/>
      <sz val="8"/>
      <color theme="0"/>
      <name val="Arial"/>
      <family val="2"/>
    </font>
    <font>
      <b/>
      <i/>
      <sz val="8"/>
      <color theme="0"/>
      <name val="Arial"/>
      <family val="2"/>
    </font>
    <font>
      <sz val="8"/>
      <color theme="0"/>
      <name val="Arial"/>
      <family val="2"/>
    </font>
    <font>
      <b/>
      <vertAlign val="superscript"/>
      <sz val="8"/>
      <color theme="0"/>
      <name val="Arial"/>
      <family val="2"/>
    </font>
    <font>
      <i/>
      <sz val="8"/>
      <color theme="0"/>
      <name val="Arial"/>
      <family val="2"/>
    </font>
    <font>
      <b/>
      <i/>
      <sz val="8"/>
      <color theme="0"/>
      <name val="Wingdings"/>
      <charset val="2"/>
    </font>
    <font>
      <b/>
      <vertAlign val="superscript"/>
      <sz val="8"/>
      <name val="Arial"/>
      <family val="2"/>
    </font>
    <font>
      <sz val="8"/>
      <name val="Wingdings"/>
      <charset val="2"/>
    </font>
    <font>
      <vertAlign val="superscript"/>
      <sz val="8"/>
      <name val="Arial"/>
      <family val="2"/>
    </font>
    <font>
      <i/>
      <sz val="8"/>
      <color theme="0"/>
      <name val="Wingdings"/>
      <charset val="2"/>
    </font>
    <font>
      <i/>
      <sz val="8"/>
      <name val="Arial"/>
      <family val="2"/>
    </font>
    <font>
      <i/>
      <vertAlign val="superscript"/>
      <sz val="8"/>
      <name val="Arial"/>
      <family val="2"/>
    </font>
    <font>
      <i/>
      <sz val="8"/>
      <color rgb="FF0033CC"/>
      <name val="Arial"/>
      <family val="2"/>
    </font>
    <font>
      <sz val="10"/>
      <name val="Times New Roman"/>
      <family val="1"/>
    </font>
    <font>
      <b/>
      <i/>
      <sz val="10"/>
      <name val="Arial"/>
      <family val="2"/>
    </font>
    <font>
      <b/>
      <i/>
      <sz val="10"/>
      <color theme="0"/>
      <name val="Wingdings"/>
      <charset val="2"/>
    </font>
    <font>
      <b/>
      <sz val="10"/>
      <color theme="1"/>
      <name val="Arial"/>
      <family val="2"/>
    </font>
    <font>
      <b/>
      <i/>
      <sz val="14"/>
      <color theme="1"/>
      <name val="Arial"/>
      <family val="2"/>
    </font>
    <font>
      <sz val="10"/>
      <color theme="1"/>
      <name val="Arial"/>
      <family val="2"/>
    </font>
    <font>
      <sz val="11"/>
      <color theme="1"/>
      <name val="Calibri"/>
      <family val="2"/>
    </font>
    <font>
      <i/>
      <sz val="10"/>
      <color theme="0"/>
      <name val="Wingdings"/>
      <charset val="2"/>
    </font>
    <font>
      <sz val="10"/>
      <color theme="1"/>
      <name val="Times New Roman"/>
      <family val="1"/>
    </font>
    <font>
      <b/>
      <sz val="8"/>
      <name val="Arial"/>
      <family val="2"/>
    </font>
    <font>
      <sz val="10"/>
      <name val="Arial"/>
      <family val="2"/>
    </font>
    <font>
      <sz val="18"/>
      <color indexed="10"/>
      <name val="Arial"/>
      <family val="2"/>
    </font>
    <font>
      <sz val="12"/>
      <name val="Tms Rmn"/>
    </font>
    <font>
      <sz val="7"/>
      <color indexed="8"/>
      <name val="Helv"/>
    </font>
    <font>
      <b/>
      <sz val="12"/>
      <name val="Arial"/>
      <family val="2"/>
    </font>
    <font>
      <sz val="7"/>
      <name val="Small Fonts"/>
      <family val="2"/>
    </font>
    <font>
      <sz val="8"/>
      <name val="Verdana"/>
      <family val="2"/>
    </font>
  </fonts>
  <fills count="11">
    <fill>
      <patternFill patternType="none"/>
    </fill>
    <fill>
      <patternFill patternType="gray125"/>
    </fill>
    <fill>
      <patternFill patternType="solid">
        <fgColor indexed="43"/>
        <bgColor indexed="64"/>
      </patternFill>
    </fill>
    <fill>
      <patternFill patternType="solid">
        <fgColor rgb="FFBD2D24"/>
        <bgColor indexed="64"/>
      </patternFill>
    </fill>
    <fill>
      <patternFill patternType="solid">
        <fgColor theme="3" tint="-0.49986266670735802"/>
        <bgColor indexed="64"/>
      </patternFill>
    </fill>
    <fill>
      <patternFill patternType="solid">
        <fgColor rgb="FFFFFF00"/>
        <bgColor indexed="64"/>
      </patternFill>
    </fill>
    <fill>
      <patternFill patternType="solid">
        <fgColor rgb="FF003074"/>
        <bgColor indexed="64"/>
      </patternFill>
    </fill>
    <fill>
      <patternFill patternType="solid">
        <fgColor rgb="FFDBE5F1"/>
        <bgColor indexed="64"/>
      </patternFill>
    </fill>
    <fill>
      <patternFill patternType="solid">
        <fgColor theme="4" tint="0.79985961485641044"/>
        <bgColor indexed="64"/>
      </patternFill>
    </fill>
    <fill>
      <patternFill patternType="solid">
        <fgColor theme="4" tint="0.79995117038483843"/>
        <bgColor indexed="64"/>
      </patternFill>
    </fill>
    <fill>
      <patternFill patternType="solid">
        <fgColor indexed="22"/>
        <bgColor indexed="64"/>
      </patternFill>
    </fill>
  </fills>
  <borders count="17">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medium">
        <color indexed="64"/>
      </top>
      <bottom style="medium">
        <color indexed="64"/>
      </bottom>
      <diagonal/>
    </border>
  </borders>
  <cellStyleXfs count="74">
    <xf numFmtId="0" fontId="0" fillId="0" borderId="0"/>
    <xf numFmtId="9" fontId="41" fillId="0" borderId="0"/>
    <xf numFmtId="44" fontId="2" fillId="0" borderId="0"/>
    <xf numFmtId="42" fontId="2" fillId="0" borderId="0"/>
    <xf numFmtId="43" fontId="2" fillId="0" borderId="0"/>
    <xf numFmtId="41" fontId="2" fillId="0" borderId="0"/>
    <xf numFmtId="0" fontId="3" fillId="0" borderId="0"/>
    <xf numFmtId="0" fontId="2" fillId="2" borderId="0">
      <alignment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2" borderId="0">
      <alignment vertical="top" wrapText="1"/>
    </xf>
    <xf numFmtId="0" fontId="2" fillId="0" borderId="0"/>
    <xf numFmtId="0" fontId="4" fillId="2" borderId="0" applyNumberFormat="0" applyFont="0" applyAlignment="0">
      <alignment vertical="top"/>
    </xf>
    <xf numFmtId="0" fontId="45" fillId="0" borderId="0" applyNumberFormat="0" applyFill="0" applyBorder="0" applyAlignment="0" applyProtection="0"/>
    <xf numFmtId="41" fontId="2" fillId="10" borderId="0" applyNumberFormat="0" applyFon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46" fillId="0" borderId="0" applyFont="0" applyFill="0" applyBorder="0" applyAlignment="0" applyProtection="0"/>
    <xf numFmtId="0" fontId="47" fillId="0" borderId="16" applyNumberFormat="0" applyAlignment="0" applyProtection="0">
      <alignment horizontal="left" vertical="center"/>
    </xf>
    <xf numFmtId="0" fontId="47" fillId="0" borderId="1">
      <alignment horizontal="left" vertical="center"/>
    </xf>
    <xf numFmtId="37" fontId="48" fillId="0" borderId="0"/>
    <xf numFmtId="169" fontId="2" fillId="0" borderId="0"/>
    <xf numFmtId="0" fontId="2" fillId="0" borderId="0"/>
    <xf numFmtId="0" fontId="2" fillId="0" borderId="0"/>
    <xf numFmtId="0" fontId="46" fillId="0" borderId="0"/>
    <xf numFmtId="0" fontId="2"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xf numFmtId="9" fontId="2"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9" fontId="49" fillId="0" borderId="0" applyFill="0" applyBorder="0" applyProtection="0">
      <alignment horizontal="left"/>
    </xf>
  </cellStyleXfs>
  <cellXfs count="523">
    <xf numFmtId="0" fontId="0" fillId="0" borderId="0" xfId="0"/>
    <xf numFmtId="0" fontId="2" fillId="0" borderId="0" xfId="0" applyFont="1" applyFill="1"/>
    <xf numFmtId="0" fontId="2" fillId="0" borderId="0" xfId="0" applyFont="1" applyFill="1" applyAlignment="1">
      <alignment vertical="center"/>
    </xf>
    <xf numFmtId="0" fontId="2" fillId="0" borderId="0" xfId="0" applyFont="1" applyFill="1" applyAlignment="1">
      <alignment horizontal="left"/>
    </xf>
    <xf numFmtId="0" fontId="2" fillId="0" borderId="0" xfId="0" applyFont="1" applyFill="1" applyAlignment="1">
      <alignment horizontal="right"/>
    </xf>
    <xf numFmtId="0" fontId="2" fillId="0" borderId="0" xfId="0" applyFont="1" applyFill="1" applyBorder="1"/>
    <xf numFmtId="0" fontId="6" fillId="3" borderId="1" xfId="0" quotePrefix="1" applyFont="1" applyFill="1" applyBorder="1" applyAlignment="1">
      <alignment vertical="top"/>
    </xf>
    <xf numFmtId="0" fontId="6" fillId="3" borderId="2" xfId="0" quotePrefix="1" applyFont="1" applyFill="1" applyBorder="1" applyAlignment="1">
      <alignment vertical="top"/>
    </xf>
    <xf numFmtId="0" fontId="4" fillId="0" borderId="0" xfId="0" applyFont="1" applyFill="1" applyBorder="1"/>
    <xf numFmtId="165" fontId="2" fillId="0" borderId="0" xfId="0" applyNumberFormat="1" applyFont="1" applyFill="1"/>
    <xf numFmtId="165" fontId="2" fillId="0" borderId="0" xfId="1" applyNumberFormat="1" applyFont="1" applyFill="1" applyAlignment="1">
      <alignment horizontal="left"/>
    </xf>
    <xf numFmtId="0" fontId="2" fillId="0" borderId="0" xfId="9" applyFont="1" applyFill="1"/>
    <xf numFmtId="0" fontId="2" fillId="0" borderId="0" xfId="9" applyFont="1" applyFill="1" applyAlignment="1">
      <alignment vertical="center"/>
    </xf>
    <xf numFmtId="0" fontId="2" fillId="0" borderId="0" xfId="9" applyFont="1" applyFill="1" applyAlignment="1">
      <alignment horizontal="left"/>
    </xf>
    <xf numFmtId="0" fontId="9" fillId="0" borderId="0" xfId="9" applyFont="1" applyFill="1"/>
    <xf numFmtId="166" fontId="2" fillId="0" borderId="0" xfId="9" quotePrefix="1" applyNumberFormat="1" applyFont="1" applyFill="1" applyAlignment="1">
      <alignment horizontal="left" vertical="center"/>
    </xf>
    <xf numFmtId="166" fontId="2" fillId="0" borderId="0" xfId="9" applyNumberFormat="1" applyFont="1" applyFill="1" applyAlignment="1">
      <alignment vertical="center"/>
    </xf>
    <xf numFmtId="0" fontId="10" fillId="0" borderId="0" xfId="9" applyFont="1" applyFill="1" applyBorder="1"/>
    <xf numFmtId="0" fontId="10" fillId="0" borderId="0" xfId="9" applyFont="1" applyFill="1" applyBorder="1" applyAlignment="1">
      <alignment horizontal="center" wrapText="1"/>
    </xf>
    <xf numFmtId="0" fontId="2" fillId="0" borderId="0" xfId="9"/>
    <xf numFmtId="0" fontId="2" fillId="0" borderId="0" xfId="9" applyFill="1"/>
    <xf numFmtId="0" fontId="5" fillId="3" borderId="1" xfId="0" quotePrefix="1" applyFont="1" applyFill="1" applyBorder="1" applyAlignment="1">
      <alignment vertical="top"/>
    </xf>
    <xf numFmtId="167" fontId="7" fillId="3" borderId="1" xfId="4" quotePrefix="1" applyNumberFormat="1" applyFont="1" applyFill="1" applyBorder="1" applyAlignment="1">
      <alignment vertical="top"/>
    </xf>
    <xf numFmtId="0" fontId="6" fillId="3" borderId="2" xfId="9" quotePrefix="1" applyFont="1" applyFill="1" applyBorder="1" applyAlignment="1">
      <alignment vertical="top"/>
    </xf>
    <xf numFmtId="0" fontId="6" fillId="3" borderId="1" xfId="9" quotePrefix="1" applyFont="1" applyFill="1" applyBorder="1" applyAlignment="1">
      <alignment vertical="top"/>
    </xf>
    <xf numFmtId="0" fontId="2" fillId="0" borderId="0" xfId="9" applyFont="1"/>
    <xf numFmtId="0" fontId="4" fillId="0" borderId="0" xfId="9" applyFont="1"/>
    <xf numFmtId="14" fontId="4" fillId="0" borderId="0" xfId="9" applyNumberFormat="1" applyFont="1"/>
    <xf numFmtId="49" fontId="8" fillId="0" borderId="0" xfId="0" applyNumberFormat="1" applyFont="1" applyAlignment="1">
      <alignment horizontal="right" vertical="top"/>
    </xf>
    <xf numFmtId="49" fontId="2" fillId="0" borderId="0" xfId="0" applyNumberFormat="1" applyFont="1" applyAlignment="1">
      <alignment horizontal="right" vertical="top" wrapText="1"/>
    </xf>
    <xf numFmtId="49" fontId="2" fillId="0" borderId="0" xfId="0" applyNumberFormat="1" applyFont="1" applyFill="1" applyAlignment="1">
      <alignment horizontal="right" vertical="top" wrapText="1"/>
    </xf>
    <xf numFmtId="0" fontId="0" fillId="0" borderId="0" xfId="0" applyFill="1"/>
    <xf numFmtId="49" fontId="8" fillId="0" borderId="0" xfId="0" applyNumberFormat="1" applyFont="1" applyFill="1" applyAlignment="1">
      <alignment horizontal="right" vertical="top"/>
    </xf>
    <xf numFmtId="0" fontId="9" fillId="0" borderId="0" xfId="0" applyFont="1" applyFill="1"/>
    <xf numFmtId="0" fontId="9" fillId="0" borderId="0" xfId="0" applyFont="1" applyFill="1" applyAlignment="1">
      <alignment vertical="top" wrapText="1"/>
    </xf>
    <xf numFmtId="0" fontId="9" fillId="0" borderId="0" xfId="0" applyFont="1" applyAlignment="1">
      <alignment vertical="top" wrapText="1"/>
    </xf>
    <xf numFmtId="0" fontId="2" fillId="0" borderId="0" xfId="0" applyFont="1"/>
    <xf numFmtId="49" fontId="8" fillId="0" borderId="0" xfId="0" applyNumberFormat="1" applyFont="1" applyAlignment="1">
      <alignment horizontal="right" vertical="top" wrapText="1"/>
    </xf>
    <xf numFmtId="0" fontId="2" fillId="0" borderId="0" xfId="0" applyFont="1" applyAlignment="1">
      <alignment wrapText="1"/>
    </xf>
    <xf numFmtId="0" fontId="9" fillId="0" borderId="0" xfId="0" applyFont="1" applyAlignment="1">
      <alignment horizontal="left" vertical="top" wrapText="1"/>
    </xf>
    <xf numFmtId="0" fontId="0" fillId="0" borderId="0" xfId="0" applyAlignment="1">
      <alignment vertical="top"/>
    </xf>
    <xf numFmtId="0" fontId="10" fillId="0" borderId="0" xfId="9" applyFont="1"/>
    <xf numFmtId="0" fontId="10" fillId="0" borderId="0" xfId="9" applyFont="1" applyFill="1"/>
    <xf numFmtId="0" fontId="10" fillId="0" borderId="0" xfId="0" applyFont="1" applyFill="1" applyAlignment="1"/>
    <xf numFmtId="0" fontId="11" fillId="0" borderId="0" xfId="9" applyFont="1"/>
    <xf numFmtId="0" fontId="10" fillId="4" borderId="0" xfId="9" applyFont="1" applyFill="1"/>
    <xf numFmtId="0" fontId="10" fillId="0" borderId="0" xfId="9" applyFont="1" applyAlignment="1">
      <alignment vertical="center"/>
    </xf>
    <xf numFmtId="0" fontId="10" fillId="0" borderId="0" xfId="9" applyFont="1" applyAlignment="1">
      <alignment vertical="top" wrapText="1"/>
    </xf>
    <xf numFmtId="0" fontId="13" fillId="5" borderId="0" xfId="6" applyFont="1" applyFill="1"/>
    <xf numFmtId="0" fontId="14" fillId="0" borderId="0" xfId="0" applyFont="1" applyFill="1" applyBorder="1"/>
    <xf numFmtId="166" fontId="15" fillId="0" borderId="0" xfId="0" quotePrefix="1" applyNumberFormat="1" applyFont="1" applyFill="1" applyAlignment="1">
      <alignment horizontal="left" vertical="center"/>
    </xf>
    <xf numFmtId="166" fontId="16" fillId="0" borderId="0" xfId="0" applyNumberFormat="1" applyFont="1" applyFill="1" applyAlignment="1">
      <alignment horizontal="left" vertical="center"/>
    </xf>
    <xf numFmtId="166" fontId="17" fillId="0" borderId="0" xfId="0" applyNumberFormat="1" applyFont="1" applyFill="1" applyAlignment="1">
      <alignment vertical="center"/>
    </xf>
    <xf numFmtId="0" fontId="17" fillId="0" borderId="0" xfId="0" applyFont="1" applyFill="1"/>
    <xf numFmtId="0" fontId="15" fillId="0" borderId="0" xfId="0" applyFont="1" applyFill="1"/>
    <xf numFmtId="14" fontId="15" fillId="0" borderId="0" xfId="0" applyNumberFormat="1" applyFont="1" applyFill="1"/>
    <xf numFmtId="0" fontId="15" fillId="0" borderId="0" xfId="0" applyFont="1" applyFill="1" applyBorder="1"/>
    <xf numFmtId="0" fontId="18" fillId="0" borderId="0" xfId="0" quotePrefix="1" applyFont="1" applyFill="1" applyAlignment="1">
      <alignment vertical="center"/>
    </xf>
    <xf numFmtId="0" fontId="18" fillId="0" borderId="0" xfId="0" applyFont="1" applyFill="1" applyAlignment="1">
      <alignment vertical="center"/>
    </xf>
    <xf numFmtId="0" fontId="18" fillId="0" borderId="0" xfId="0" applyFont="1" applyFill="1" applyBorder="1" applyAlignment="1">
      <alignment vertical="center"/>
    </xf>
    <xf numFmtId="0" fontId="20" fillId="6" borderId="3" xfId="0" quotePrefix="1" applyFont="1" applyFill="1" applyBorder="1" applyAlignment="1"/>
    <xf numFmtId="49" fontId="20" fillId="6" borderId="4" xfId="0" applyNumberFormat="1" applyFont="1" applyFill="1" applyBorder="1" applyAlignment="1">
      <alignment horizontal="center" vertical="top"/>
    </xf>
    <xf numFmtId="0" fontId="21" fillId="6" borderId="3" xfId="0" applyFont="1" applyFill="1" applyBorder="1" applyAlignment="1">
      <alignment vertical="top"/>
    </xf>
    <xf numFmtId="0" fontId="21" fillId="6" borderId="5" xfId="0" applyFont="1" applyFill="1" applyBorder="1" applyAlignment="1">
      <alignment vertical="top"/>
    </xf>
    <xf numFmtId="0" fontId="20" fillId="6" borderId="5" xfId="0" applyFont="1" applyFill="1" applyBorder="1" applyAlignment="1">
      <alignment horizontal="center"/>
    </xf>
    <xf numFmtId="0" fontId="22" fillId="6" borderId="5" xfId="0" applyFont="1" applyFill="1" applyBorder="1" applyAlignment="1">
      <alignment vertical="top"/>
    </xf>
    <xf numFmtId="0" fontId="20" fillId="6" borderId="6" xfId="0" applyFont="1" applyFill="1" applyBorder="1" applyAlignment="1">
      <alignment horizontal="center"/>
    </xf>
    <xf numFmtId="0" fontId="20" fillId="0" borderId="0" xfId="0" applyFont="1" applyFill="1" applyBorder="1" applyAlignment="1">
      <alignment horizontal="center"/>
    </xf>
    <xf numFmtId="0" fontId="20" fillId="6" borderId="7" xfId="0" quotePrefix="1" applyFont="1" applyFill="1" applyBorder="1" applyAlignment="1"/>
    <xf numFmtId="49" fontId="20" fillId="6" borderId="8" xfId="0" applyNumberFormat="1" applyFont="1" applyFill="1" applyBorder="1" applyAlignment="1">
      <alignment horizontal="center" vertical="top"/>
    </xf>
    <xf numFmtId="0" fontId="21" fillId="6" borderId="7" xfId="0" applyFont="1" applyFill="1" applyBorder="1" applyAlignment="1">
      <alignment vertical="top"/>
    </xf>
    <xf numFmtId="0" fontId="21" fillId="6" borderId="0" xfId="0" applyFont="1" applyFill="1" applyBorder="1" applyAlignment="1">
      <alignment vertical="top"/>
    </xf>
    <xf numFmtId="0" fontId="20" fillId="6" borderId="0" xfId="0" applyFont="1" applyFill="1" applyBorder="1" applyAlignment="1">
      <alignment horizontal="center"/>
    </xf>
    <xf numFmtId="0" fontId="22" fillId="6" borderId="0" xfId="0" applyFont="1" applyFill="1" applyBorder="1" applyAlignment="1">
      <alignment vertical="top"/>
    </xf>
    <xf numFmtId="0" fontId="20" fillId="6" borderId="9" xfId="0" applyFont="1" applyFill="1" applyBorder="1" applyAlignment="1">
      <alignment horizontal="center"/>
    </xf>
    <xf numFmtId="0" fontId="20" fillId="6" borderId="7" xfId="0" applyFont="1" applyFill="1" applyBorder="1" applyAlignment="1">
      <alignment horizontal="center" vertical="top"/>
    </xf>
    <xf numFmtId="0" fontId="20" fillId="6" borderId="0" xfId="0" applyFont="1" applyFill="1" applyBorder="1" applyAlignment="1">
      <alignment horizontal="center" vertical="top"/>
    </xf>
    <xf numFmtId="0" fontId="20" fillId="6" borderId="9" xfId="0" applyFont="1" applyFill="1" applyBorder="1" applyAlignment="1">
      <alignment horizontal="center" vertical="top"/>
    </xf>
    <xf numFmtId="0" fontId="21" fillId="6" borderId="7" xfId="0" applyFont="1" applyFill="1" applyBorder="1" applyAlignment="1"/>
    <xf numFmtId="0" fontId="20" fillId="6" borderId="10" xfId="0" applyFont="1" applyFill="1" applyBorder="1" applyAlignment="1"/>
    <xf numFmtId="0" fontId="20" fillId="6" borderId="11" xfId="0" applyFont="1" applyFill="1" applyBorder="1" applyAlignment="1">
      <alignment horizontal="center" vertical="top"/>
    </xf>
    <xf numFmtId="0" fontId="20" fillId="6" borderId="11" xfId="0" applyFont="1" applyFill="1" applyBorder="1" applyAlignment="1">
      <alignment horizontal="center"/>
    </xf>
    <xf numFmtId="0" fontId="18" fillId="0" borderId="0" xfId="0" applyFont="1" applyFill="1" applyBorder="1" applyAlignment="1">
      <alignment horizontal="center"/>
    </xf>
    <xf numFmtId="0" fontId="15" fillId="0" borderId="0" xfId="0" applyFont="1" applyFill="1" applyBorder="1" applyAlignment="1">
      <alignment horizontal="center"/>
    </xf>
    <xf numFmtId="167" fontId="18" fillId="0" borderId="7" xfId="4" applyNumberFormat="1" applyFont="1" applyFill="1" applyBorder="1" applyAlignment="1">
      <alignment horizontal="center" vertical="top"/>
    </xf>
    <xf numFmtId="167" fontId="18" fillId="0" borderId="0" xfId="4" applyNumberFormat="1" applyFont="1" applyFill="1" applyBorder="1" applyAlignment="1">
      <alignment horizontal="center" vertical="top"/>
    </xf>
    <xf numFmtId="167" fontId="18" fillId="0" borderId="9" xfId="4" applyNumberFormat="1" applyFont="1" applyFill="1" applyBorder="1" applyAlignment="1">
      <alignment horizontal="center" vertical="top"/>
    </xf>
    <xf numFmtId="43" fontId="21" fillId="3" borderId="12" xfId="4" applyFont="1" applyFill="1" applyBorder="1" applyAlignment="1">
      <alignment vertical="top"/>
    </xf>
    <xf numFmtId="49" fontId="21" fillId="3" borderId="1" xfId="0" quotePrefix="1" applyNumberFormat="1" applyFont="1" applyFill="1" applyBorder="1" applyAlignment="1">
      <alignment vertical="top"/>
    </xf>
    <xf numFmtId="0" fontId="21" fillId="3" borderId="1" xfId="0" quotePrefix="1" applyFont="1" applyFill="1" applyBorder="1" applyAlignment="1">
      <alignment vertical="top"/>
    </xf>
    <xf numFmtId="0" fontId="25" fillId="3" borderId="1" xfId="0" quotePrefix="1" applyFont="1" applyFill="1" applyBorder="1" applyAlignment="1">
      <alignment vertical="top"/>
    </xf>
    <xf numFmtId="0" fontId="21" fillId="0" borderId="0" xfId="0" quotePrefix="1" applyFont="1" applyFill="1" applyBorder="1" applyAlignment="1">
      <alignment vertical="top"/>
    </xf>
    <xf numFmtId="0" fontId="21" fillId="3" borderId="2" xfId="0" quotePrefix="1" applyFont="1" applyFill="1" applyBorder="1" applyAlignment="1">
      <alignment vertical="top"/>
    </xf>
    <xf numFmtId="167" fontId="24" fillId="3" borderId="1" xfId="4" quotePrefix="1" applyNumberFormat="1" applyFont="1" applyFill="1" applyBorder="1" applyAlignment="1">
      <alignment horizontal="center" vertical="top"/>
    </xf>
    <xf numFmtId="167" fontId="24" fillId="3" borderId="13" xfId="4" quotePrefix="1" applyNumberFormat="1" applyFont="1" applyFill="1" applyBorder="1" applyAlignment="1">
      <alignment horizontal="center" vertical="top"/>
    </xf>
    <xf numFmtId="0" fontId="26" fillId="0" borderId="4" xfId="0" applyFont="1" applyFill="1" applyBorder="1" applyAlignment="1">
      <alignment horizontal="right"/>
    </xf>
    <xf numFmtId="0" fontId="18" fillId="0" borderId="5" xfId="0" applyFont="1" applyFill="1" applyBorder="1" applyAlignment="1">
      <alignment horizontal="center"/>
    </xf>
    <xf numFmtId="0" fontId="15" fillId="0" borderId="5" xfId="0" applyFont="1" applyFill="1" applyBorder="1" applyAlignment="1">
      <alignment horizontal="center"/>
    </xf>
    <xf numFmtId="167" fontId="15" fillId="0" borderId="3" xfId="4" applyNumberFormat="1" applyFont="1" applyFill="1" applyBorder="1" applyAlignment="1">
      <alignment vertical="top"/>
    </xf>
    <xf numFmtId="167" fontId="15" fillId="0" borderId="5" xfId="4" applyNumberFormat="1" applyFont="1" applyFill="1" applyBorder="1" applyAlignment="1">
      <alignment vertical="top"/>
    </xf>
    <xf numFmtId="167" fontId="15" fillId="0" borderId="6" xfId="4" applyNumberFormat="1" applyFont="1" applyFill="1" applyBorder="1" applyAlignment="1">
      <alignment vertical="top"/>
    </xf>
    <xf numFmtId="0" fontId="15" fillId="7" borderId="7" xfId="0" applyFont="1" applyFill="1" applyBorder="1" applyAlignment="1">
      <alignment horizontal="left" vertical="top" wrapText="1"/>
    </xf>
    <xf numFmtId="0" fontId="27" fillId="7" borderId="0" xfId="7" applyFont="1" applyFill="1" applyBorder="1" applyAlignment="1">
      <alignment horizontal="center" vertical="top"/>
    </xf>
    <xf numFmtId="0" fontId="15" fillId="0" borderId="0" xfId="0" applyFont="1" applyFill="1" applyBorder="1" applyAlignment="1">
      <alignment horizontal="right" vertical="top" wrapText="1"/>
    </xf>
    <xf numFmtId="0" fontId="15" fillId="0" borderId="7" xfId="0" applyFont="1" applyFill="1" applyBorder="1" applyAlignment="1">
      <alignment horizontal="left" vertical="top" wrapText="1"/>
    </xf>
    <xf numFmtId="0" fontId="15" fillId="0" borderId="0" xfId="0" applyFont="1" applyFill="1" applyBorder="1" applyAlignment="1">
      <alignment horizontal="center" vertical="top" wrapText="1"/>
    </xf>
    <xf numFmtId="0" fontId="27" fillId="0" borderId="0" xfId="7" applyFont="1" applyFill="1" applyBorder="1" applyAlignment="1">
      <alignment horizontal="center" vertical="top"/>
    </xf>
    <xf numFmtId="3" fontId="15" fillId="0" borderId="0" xfId="0" applyNumberFormat="1" applyFont="1" applyFill="1" applyBorder="1" applyAlignment="1">
      <alignment horizontal="center" vertical="top" wrapText="1"/>
    </xf>
    <xf numFmtId="17" fontId="15" fillId="0" borderId="0" xfId="7" applyNumberFormat="1" applyFont="1" applyFill="1" applyBorder="1" applyAlignment="1">
      <alignment horizontal="center" vertical="top" wrapText="1"/>
    </xf>
    <xf numFmtId="167" fontId="15" fillId="0" borderId="0" xfId="4" applyNumberFormat="1" applyFont="1" applyFill="1" applyBorder="1" applyAlignment="1">
      <alignment horizontal="right" vertical="top" wrapText="1"/>
    </xf>
    <xf numFmtId="0" fontId="27" fillId="7" borderId="11" xfId="7" applyFont="1" applyFill="1" applyBorder="1" applyAlignment="1">
      <alignment horizontal="center" vertical="top"/>
    </xf>
    <xf numFmtId="0" fontId="28" fillId="0" borderId="8" xfId="0" applyFont="1" applyFill="1" applyBorder="1" applyAlignment="1">
      <alignment horizontal="right"/>
    </xf>
    <xf numFmtId="0" fontId="15" fillId="0" borderId="0" xfId="0" applyFont="1" applyFill="1" applyBorder="1" applyAlignment="1">
      <alignment horizontal="right"/>
    </xf>
    <xf numFmtId="0" fontId="15" fillId="0" borderId="9" xfId="0" applyFont="1" applyFill="1" applyBorder="1" applyAlignment="1">
      <alignment horizontal="right"/>
    </xf>
    <xf numFmtId="0" fontId="24" fillId="3" borderId="12" xfId="0" applyFont="1" applyFill="1" applyBorder="1" applyAlignment="1">
      <alignment horizontal="right" vertical="top"/>
    </xf>
    <xf numFmtId="49" fontId="24" fillId="3" borderId="1" xfId="0" quotePrefix="1" applyNumberFormat="1" applyFont="1" applyFill="1" applyBorder="1" applyAlignment="1">
      <alignment vertical="top"/>
    </xf>
    <xf numFmtId="0" fontId="24" fillId="3" borderId="1" xfId="0" quotePrefix="1" applyFont="1" applyFill="1" applyBorder="1" applyAlignment="1">
      <alignment vertical="top"/>
    </xf>
    <xf numFmtId="0" fontId="29" fillId="3" borderId="1" xfId="0" quotePrefix="1" applyFont="1" applyFill="1" applyBorder="1" applyAlignment="1">
      <alignment vertical="top"/>
    </xf>
    <xf numFmtId="0" fontId="24" fillId="3" borderId="1" xfId="0" quotePrefix="1" applyFont="1" applyFill="1" applyBorder="1" applyAlignment="1">
      <alignment horizontal="center" vertical="top"/>
    </xf>
    <xf numFmtId="0" fontId="24" fillId="3" borderId="1" xfId="0" quotePrefix="1" applyFont="1" applyFill="1" applyBorder="1" applyAlignment="1">
      <alignment horizontal="right" vertical="top"/>
    </xf>
    <xf numFmtId="0" fontId="24" fillId="3" borderId="13" xfId="0" quotePrefix="1" applyFont="1" applyFill="1" applyBorder="1" applyAlignment="1">
      <alignment horizontal="right" vertical="top"/>
    </xf>
    <xf numFmtId="0" fontId="24" fillId="0" borderId="0" xfId="0" quotePrefix="1" applyFont="1" applyFill="1" applyBorder="1" applyAlignment="1">
      <alignment vertical="top"/>
    </xf>
    <xf numFmtId="0" fontId="31" fillId="0" borderId="4" xfId="0" quotePrefix="1" applyFont="1" applyFill="1" applyBorder="1" applyAlignment="1">
      <alignment horizontal="right" vertical="top"/>
    </xf>
    <xf numFmtId="0" fontId="30" fillId="0" borderId="5" xfId="0" quotePrefix="1" applyFont="1" applyFill="1" applyBorder="1" applyAlignment="1">
      <alignment vertical="top"/>
    </xf>
    <xf numFmtId="0" fontId="30" fillId="0" borderId="5" xfId="0" quotePrefix="1" applyFont="1" applyFill="1" applyBorder="1" applyAlignment="1">
      <alignment horizontal="center" vertical="top"/>
    </xf>
    <xf numFmtId="0" fontId="30" fillId="0" borderId="5" xfId="0" quotePrefix="1" applyFont="1" applyFill="1" applyBorder="1" applyAlignment="1">
      <alignment horizontal="right" vertical="top"/>
    </xf>
    <xf numFmtId="0" fontId="30" fillId="0" borderId="6" xfId="0" quotePrefix="1" applyFont="1" applyFill="1" applyBorder="1" applyAlignment="1">
      <alignment horizontal="right" vertical="top"/>
    </xf>
    <xf numFmtId="0" fontId="30" fillId="0" borderId="0" xfId="0" quotePrefix="1" applyFont="1" applyFill="1" applyBorder="1" applyAlignment="1">
      <alignment vertical="top"/>
    </xf>
    <xf numFmtId="0" fontId="27" fillId="8" borderId="5" xfId="7" applyFont="1" applyFill="1" applyBorder="1" applyAlignment="1">
      <alignment horizontal="center" vertical="top"/>
    </xf>
    <xf numFmtId="0" fontId="15" fillId="8" borderId="0" xfId="0" quotePrefix="1" applyFont="1" applyFill="1" applyBorder="1" applyAlignment="1">
      <alignment vertical="top"/>
    </xf>
    <xf numFmtId="0" fontId="15" fillId="0" borderId="0" xfId="0" quotePrefix="1" applyFont="1" applyFill="1" applyBorder="1" applyAlignment="1">
      <alignment vertical="top"/>
    </xf>
    <xf numFmtId="0" fontId="18" fillId="0" borderId="7" xfId="0" applyFont="1" applyFill="1" applyBorder="1" applyAlignment="1">
      <alignment vertical="top" wrapText="1"/>
    </xf>
    <xf numFmtId="0" fontId="18" fillId="8" borderId="7" xfId="0" applyFont="1" applyFill="1" applyBorder="1" applyAlignment="1">
      <alignment vertical="top" wrapText="1"/>
    </xf>
    <xf numFmtId="0" fontId="15" fillId="0" borderId="7" xfId="0" applyFont="1" applyFill="1" applyBorder="1" applyAlignment="1">
      <alignment vertical="top" wrapText="1"/>
    </xf>
    <xf numFmtId="0" fontId="15" fillId="8" borderId="7" xfId="0" applyFont="1" applyFill="1" applyBorder="1" applyAlignment="1">
      <alignment vertical="top" wrapText="1"/>
    </xf>
    <xf numFmtId="0" fontId="18" fillId="7" borderId="7" xfId="0" applyFont="1" applyFill="1" applyBorder="1" applyAlignment="1">
      <alignment horizontal="left" vertical="top" wrapText="1"/>
    </xf>
    <xf numFmtId="0" fontId="15" fillId="0" borderId="0" xfId="8" quotePrefix="1" applyFont="1" applyFill="1" applyBorder="1" applyAlignment="1">
      <alignment horizontal="center" vertical="top"/>
    </xf>
    <xf numFmtId="0" fontId="15" fillId="8" borderId="7" xfId="0" applyFont="1" applyFill="1" applyBorder="1" applyAlignment="1">
      <alignment horizontal="left" vertical="top" wrapText="1"/>
    </xf>
    <xf numFmtId="0" fontId="15" fillId="0" borderId="7" xfId="0" applyFont="1" applyFill="1" applyBorder="1" applyAlignment="1">
      <alignment horizontal="justify" vertical="top" wrapText="1"/>
    </xf>
    <xf numFmtId="0" fontId="15" fillId="0" borderId="8" xfId="7" applyFont="1" applyFill="1" applyBorder="1" applyAlignment="1">
      <alignment vertical="top" wrapText="1"/>
    </xf>
    <xf numFmtId="0" fontId="15" fillId="0" borderId="0" xfId="7" applyFont="1" applyFill="1" applyBorder="1" applyAlignment="1">
      <alignment horizontal="center" vertical="top"/>
    </xf>
    <xf numFmtId="1" fontId="15" fillId="0" borderId="0" xfId="7" applyNumberFormat="1" applyFont="1" applyFill="1" applyBorder="1" applyAlignment="1">
      <alignment horizontal="center" vertical="top"/>
    </xf>
    <xf numFmtId="3" fontId="15" fillId="0" borderId="0" xfId="7" applyNumberFormat="1" applyFont="1" applyFill="1" applyBorder="1" applyAlignment="1">
      <alignment horizontal="center" vertical="top"/>
    </xf>
    <xf numFmtId="0" fontId="15" fillId="0" borderId="0" xfId="7" applyFont="1" applyFill="1" applyBorder="1" applyAlignment="1">
      <alignment horizontal="center" vertical="top" wrapText="1"/>
    </xf>
    <xf numFmtId="0" fontId="15" fillId="8" borderId="7" xfId="0" quotePrefix="1" applyFont="1" applyFill="1" applyBorder="1" applyAlignment="1">
      <alignment horizontal="left" vertical="top" wrapText="1"/>
    </xf>
    <xf numFmtId="0" fontId="18" fillId="8" borderId="7" xfId="0" quotePrefix="1" applyFont="1" applyFill="1" applyBorder="1" applyAlignment="1">
      <alignment horizontal="left" vertical="top" wrapText="1"/>
    </xf>
    <xf numFmtId="0" fontId="15" fillId="0" borderId="0" xfId="0" applyFont="1" applyFill="1" applyBorder="1" applyAlignment="1">
      <alignment horizontal="center" vertical="top"/>
    </xf>
    <xf numFmtId="17" fontId="15" fillId="0" borderId="0" xfId="0" applyNumberFormat="1" applyFont="1" applyFill="1" applyBorder="1" applyAlignment="1">
      <alignment horizontal="center" vertical="top"/>
    </xf>
    <xf numFmtId="0" fontId="15" fillId="0" borderId="10" xfId="0" applyFont="1" applyFill="1" applyBorder="1" applyAlignment="1">
      <alignment horizontal="justify" vertical="top" wrapText="1"/>
    </xf>
    <xf numFmtId="0" fontId="27" fillId="0" borderId="11" xfId="7" applyFont="1" applyFill="1" applyBorder="1" applyAlignment="1">
      <alignment horizontal="center" vertical="top"/>
    </xf>
    <xf numFmtId="0" fontId="15" fillId="0" borderId="0" xfId="0" quotePrefix="1" applyFont="1" applyFill="1" applyBorder="1" applyAlignment="1">
      <alignment horizontal="left" vertical="top" wrapText="1"/>
    </xf>
    <xf numFmtId="3" fontId="15" fillId="0" borderId="0" xfId="0" applyNumberFormat="1" applyFont="1" applyFill="1" applyBorder="1" applyAlignment="1">
      <alignment horizontal="right" vertical="top" wrapText="1"/>
    </xf>
    <xf numFmtId="167" fontId="15" fillId="0" borderId="0" xfId="4" applyNumberFormat="1" applyFont="1" applyFill="1" applyBorder="1" applyAlignment="1">
      <alignment horizontal="right"/>
    </xf>
    <xf numFmtId="0" fontId="15" fillId="0" borderId="0" xfId="7" applyFont="1" applyFill="1" applyBorder="1" applyAlignment="1">
      <alignment vertical="top" wrapText="1"/>
    </xf>
    <xf numFmtId="168" fontId="15" fillId="0" borderId="0" xfId="7" applyNumberFormat="1" applyFont="1" applyFill="1" applyBorder="1" applyAlignment="1">
      <alignment horizontal="right" vertical="top" wrapText="1"/>
    </xf>
    <xf numFmtId="168" fontId="15" fillId="0" borderId="11" xfId="7" applyNumberFormat="1" applyFont="1" applyFill="1" applyBorder="1" applyAlignment="1">
      <alignment horizontal="right" vertical="top" wrapText="1"/>
    </xf>
    <xf numFmtId="167" fontId="24" fillId="3" borderId="12" xfId="4" applyNumberFormat="1" applyFont="1" applyFill="1" applyBorder="1" applyAlignment="1">
      <alignment horizontal="right" vertical="top"/>
    </xf>
    <xf numFmtId="0" fontId="15" fillId="0" borderId="3" xfId="7" applyFont="1" applyFill="1" applyBorder="1" applyAlignment="1">
      <alignment vertical="top" wrapText="1"/>
    </xf>
    <xf numFmtId="0" fontId="15" fillId="0" borderId="5" xfId="7" applyFont="1" applyFill="1" applyBorder="1" applyAlignment="1">
      <alignment horizontal="center" vertical="top"/>
    </xf>
    <xf numFmtId="1" fontId="15" fillId="0" borderId="5" xfId="7" applyNumberFormat="1" applyFont="1" applyFill="1" applyBorder="1" applyAlignment="1">
      <alignment horizontal="center" vertical="top"/>
    </xf>
    <xf numFmtId="3" fontId="15" fillId="0" borderId="5" xfId="7" applyNumberFormat="1" applyFont="1" applyFill="1" applyBorder="1" applyAlignment="1">
      <alignment horizontal="center" vertical="top"/>
    </xf>
    <xf numFmtId="0" fontId="15" fillId="8" borderId="7" xfId="7" applyFont="1" applyFill="1" applyBorder="1" applyAlignment="1">
      <alignment vertical="top" wrapText="1"/>
    </xf>
    <xf numFmtId="1" fontId="15" fillId="7" borderId="0" xfId="7" applyNumberFormat="1" applyFont="1" applyFill="1" applyBorder="1" applyAlignment="1">
      <alignment horizontal="center" vertical="top"/>
    </xf>
    <xf numFmtId="0" fontId="15" fillId="0" borderId="7" xfId="0" quotePrefix="1" applyFont="1" applyFill="1" applyBorder="1" applyAlignment="1">
      <alignment horizontal="left" vertical="top" wrapText="1"/>
    </xf>
    <xf numFmtId="0" fontId="18" fillId="0" borderId="7" xfId="0" quotePrefix="1"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11" xfId="7" applyFont="1" applyFill="1" applyBorder="1" applyAlignment="1">
      <alignment horizontal="center" vertical="top"/>
    </xf>
    <xf numFmtId="0" fontId="16" fillId="8" borderId="7" xfId="11" applyFont="1" applyFill="1" applyBorder="1" applyAlignment="1">
      <alignment vertical="top" wrapText="1"/>
    </xf>
    <xf numFmtId="0" fontId="15" fillId="0" borderId="11" xfId="7" applyFont="1" applyFill="1" applyBorder="1" applyAlignment="1">
      <alignment vertical="top" wrapText="1"/>
    </xf>
    <xf numFmtId="168" fontId="15" fillId="0" borderId="9" xfId="7" applyNumberFormat="1" applyFont="1" applyFill="1" applyBorder="1" applyAlignment="1">
      <alignment horizontal="right" vertical="top" wrapText="1"/>
    </xf>
    <xf numFmtId="0" fontId="15" fillId="0" borderId="7" xfId="7" applyFont="1" applyFill="1" applyBorder="1" applyAlignment="1">
      <alignment vertical="top" wrapText="1"/>
    </xf>
    <xf numFmtId="167" fontId="15" fillId="0" borderId="0" xfId="4" applyNumberFormat="1" applyFont="1" applyFill="1" applyBorder="1" applyAlignment="1">
      <alignment horizontal="right" vertical="top"/>
    </xf>
    <xf numFmtId="0" fontId="15" fillId="0" borderId="8" xfId="0" applyFont="1" applyFill="1" applyBorder="1" applyAlignment="1">
      <alignment vertical="top" wrapText="1"/>
    </xf>
    <xf numFmtId="167" fontId="15" fillId="8" borderId="0" xfId="4" applyNumberFormat="1" applyFont="1" applyFill="1" applyBorder="1" applyAlignment="1">
      <alignment horizontal="right" vertical="top" wrapText="1"/>
    </xf>
    <xf numFmtId="167" fontId="15" fillId="0" borderId="11" xfId="4" applyNumberFormat="1" applyFont="1" applyFill="1" applyBorder="1" applyAlignment="1">
      <alignment horizontal="right"/>
    </xf>
    <xf numFmtId="0" fontId="15" fillId="0" borderId="11" xfId="0" applyFont="1" applyFill="1" applyBorder="1" applyAlignment="1">
      <alignment horizontal="right"/>
    </xf>
    <xf numFmtId="0" fontId="15" fillId="0" borderId="4" xfId="7" applyFont="1" applyFill="1" applyBorder="1" applyAlignment="1">
      <alignment vertical="top" wrapText="1"/>
    </xf>
    <xf numFmtId="0" fontId="18" fillId="8" borderId="7" xfId="7" applyFont="1" applyFill="1" applyBorder="1" applyAlignment="1">
      <alignment vertical="top" wrapText="1"/>
    </xf>
    <xf numFmtId="0" fontId="15" fillId="8" borderId="0" xfId="7" applyFont="1" applyFill="1" applyBorder="1" applyAlignment="1">
      <alignment horizontal="center" vertical="top"/>
    </xf>
    <xf numFmtId="1" fontId="15" fillId="8" borderId="0" xfId="7" applyNumberFormat="1" applyFont="1" applyFill="1" applyBorder="1" applyAlignment="1">
      <alignment horizontal="center" vertical="top"/>
    </xf>
    <xf numFmtId="3" fontId="15" fillId="8" borderId="0" xfId="7" applyNumberFormat="1" applyFont="1" applyFill="1" applyBorder="1" applyAlignment="1">
      <alignment horizontal="center" vertical="top"/>
    </xf>
    <xf numFmtId="0" fontId="15" fillId="8" borderId="0" xfId="0" applyFont="1" applyFill="1" applyBorder="1" applyAlignment="1">
      <alignment horizontal="center"/>
    </xf>
    <xf numFmtId="0" fontId="15" fillId="8" borderId="0" xfId="0" applyFont="1" applyFill="1" applyBorder="1"/>
    <xf numFmtId="0" fontId="15" fillId="8" borderId="8" xfId="7" applyFont="1" applyFill="1" applyBorder="1" applyAlignment="1">
      <alignment vertical="top" wrapText="1"/>
    </xf>
    <xf numFmtId="0" fontId="15" fillId="8" borderId="0" xfId="0" applyFont="1" applyFill="1" applyBorder="1" applyAlignment="1">
      <alignment horizontal="right"/>
    </xf>
    <xf numFmtId="0" fontId="15" fillId="0" borderId="11" xfId="0" applyFont="1" applyFill="1" applyBorder="1" applyAlignment="1">
      <alignment horizontal="center"/>
    </xf>
    <xf numFmtId="0" fontId="15" fillId="0" borderId="0" xfId="0" applyFont="1" applyFill="1" applyBorder="1" applyAlignment="1">
      <alignment vertical="top" wrapText="1"/>
    </xf>
    <xf numFmtId="167" fontId="24" fillId="3" borderId="2" xfId="4" quotePrefix="1" applyNumberFormat="1" applyFont="1" applyFill="1" applyBorder="1" applyAlignment="1">
      <alignment horizontal="right" vertical="top"/>
    </xf>
    <xf numFmtId="0" fontId="32" fillId="3" borderId="1" xfId="0" quotePrefix="1" applyFont="1" applyFill="1" applyBorder="1" applyAlignment="1">
      <alignment vertical="top"/>
    </xf>
    <xf numFmtId="0" fontId="15" fillId="0" borderId="5" xfId="0" applyFont="1" applyFill="1" applyBorder="1" applyAlignment="1">
      <alignment horizontal="center" vertical="top"/>
    </xf>
    <xf numFmtId="3" fontId="15" fillId="0" borderId="0" xfId="0" applyNumberFormat="1" applyFont="1" applyFill="1" applyBorder="1" applyAlignment="1">
      <alignment horizontal="center" vertical="top"/>
    </xf>
    <xf numFmtId="3" fontId="15" fillId="0" borderId="0" xfId="0" applyNumberFormat="1" applyFont="1" applyFill="1" applyBorder="1" applyAlignment="1">
      <alignment horizontal="center"/>
    </xf>
    <xf numFmtId="0" fontId="15" fillId="7" borderId="8" xfId="0" quotePrefix="1" applyFont="1" applyFill="1" applyBorder="1" applyAlignment="1">
      <alignment horizontal="left" vertical="top" wrapText="1"/>
    </xf>
    <xf numFmtId="0" fontId="15" fillId="0" borderId="0" xfId="0" applyFont="1" applyFill="1" applyAlignment="1">
      <alignment horizontal="center"/>
    </xf>
    <xf numFmtId="0" fontId="15" fillId="0" borderId="0" xfId="0" applyFont="1" applyFill="1" applyAlignment="1">
      <alignment horizontal="right"/>
    </xf>
    <xf numFmtId="165" fontId="15" fillId="0" borderId="0" xfId="1" applyNumberFormat="1" applyFont="1" applyFill="1" applyAlignment="1">
      <alignment horizontal="center"/>
    </xf>
    <xf numFmtId="165" fontId="15" fillId="0" borderId="0" xfId="1" applyNumberFormat="1" applyFont="1" applyFill="1"/>
    <xf numFmtId="165" fontId="15" fillId="0" borderId="0" xfId="1" applyNumberFormat="1" applyFont="1" applyFill="1" applyBorder="1"/>
    <xf numFmtId="165" fontId="15" fillId="0" borderId="5" xfId="1" applyNumberFormat="1" applyFont="1" applyFill="1" applyBorder="1" applyAlignment="1">
      <alignment horizontal="center"/>
    </xf>
    <xf numFmtId="167" fontId="15" fillId="7" borderId="7" xfId="4" applyNumberFormat="1" applyFont="1" applyFill="1" applyBorder="1" applyAlignment="1">
      <alignment horizontal="right" vertical="top"/>
    </xf>
    <xf numFmtId="167" fontId="15" fillId="7" borderId="0" xfId="4" applyNumberFormat="1" applyFont="1" applyFill="1" applyBorder="1" applyAlignment="1">
      <alignment horizontal="right" vertical="top"/>
    </xf>
    <xf numFmtId="167" fontId="15" fillId="7" borderId="9" xfId="4" applyNumberFormat="1" applyFont="1" applyFill="1" applyBorder="1" applyAlignment="1">
      <alignment horizontal="right" vertical="top"/>
    </xf>
    <xf numFmtId="167" fontId="15" fillId="0" borderId="7" xfId="4" applyNumberFormat="1" applyFont="1" applyFill="1" applyBorder="1" applyAlignment="1">
      <alignment horizontal="right" vertical="top"/>
    </xf>
    <xf numFmtId="167" fontId="15" fillId="0" borderId="9" xfId="4" applyNumberFormat="1" applyFont="1" applyFill="1" applyBorder="1" applyAlignment="1">
      <alignment horizontal="right" vertical="top"/>
    </xf>
    <xf numFmtId="167" fontId="15" fillId="7" borderId="10" xfId="4" applyNumberFormat="1" applyFont="1" applyFill="1" applyBorder="1" applyAlignment="1">
      <alignment horizontal="right" vertical="top"/>
    </xf>
    <xf numFmtId="167" fontId="15" fillId="7" borderId="11" xfId="4" applyNumberFormat="1" applyFont="1" applyFill="1" applyBorder="1" applyAlignment="1">
      <alignment horizontal="right" vertical="top"/>
    </xf>
    <xf numFmtId="167" fontId="15" fillId="7" borderId="14" xfId="4" applyNumberFormat="1" applyFont="1" applyFill="1" applyBorder="1" applyAlignment="1">
      <alignment horizontal="right" vertical="top"/>
    </xf>
    <xf numFmtId="167" fontId="15" fillId="0" borderId="10" xfId="4" applyNumberFormat="1" applyFont="1" applyFill="1" applyBorder="1" applyAlignment="1">
      <alignment horizontal="right" vertical="top"/>
    </xf>
    <xf numFmtId="167" fontId="15" fillId="0" borderId="11" xfId="4" applyNumberFormat="1" applyFont="1" applyFill="1" applyBorder="1" applyAlignment="1">
      <alignment horizontal="right" vertical="top"/>
    </xf>
    <xf numFmtId="167" fontId="15" fillId="0" borderId="14" xfId="4" applyNumberFormat="1" applyFont="1" applyFill="1" applyBorder="1" applyAlignment="1">
      <alignment horizontal="right" vertical="top"/>
    </xf>
    <xf numFmtId="0" fontId="24" fillId="3" borderId="2" xfId="0" quotePrefix="1" applyFont="1" applyFill="1" applyBorder="1" applyAlignment="1">
      <alignment horizontal="right" vertical="top"/>
    </xf>
    <xf numFmtId="167" fontId="24" fillId="3" borderId="1" xfId="4" quotePrefix="1" applyNumberFormat="1" applyFont="1" applyFill="1" applyBorder="1" applyAlignment="1">
      <alignment horizontal="right" vertical="top"/>
    </xf>
    <xf numFmtId="167" fontId="24" fillId="3" borderId="13" xfId="4" quotePrefix="1" applyNumberFormat="1" applyFont="1" applyFill="1" applyBorder="1" applyAlignment="1">
      <alignment horizontal="right" vertical="top"/>
    </xf>
    <xf numFmtId="167" fontId="24" fillId="0" borderId="0" xfId="4" quotePrefix="1" applyNumberFormat="1" applyFont="1" applyFill="1" applyBorder="1" applyAlignment="1">
      <alignment horizontal="right" vertical="top"/>
    </xf>
    <xf numFmtId="167" fontId="30" fillId="0" borderId="3" xfId="4" quotePrefix="1" applyNumberFormat="1" applyFont="1" applyFill="1" applyBorder="1" applyAlignment="1">
      <alignment horizontal="right" vertical="top"/>
    </xf>
    <xf numFmtId="167" fontId="30" fillId="0" borderId="5" xfId="4" quotePrefix="1" applyNumberFormat="1" applyFont="1" applyFill="1" applyBorder="1" applyAlignment="1">
      <alignment horizontal="right" vertical="top"/>
    </xf>
    <xf numFmtId="167" fontId="30" fillId="0" borderId="6" xfId="4" quotePrefix="1" applyNumberFormat="1" applyFont="1" applyFill="1" applyBorder="1" applyAlignment="1">
      <alignment horizontal="right" vertical="top"/>
    </xf>
    <xf numFmtId="167" fontId="15" fillId="8" borderId="3" xfId="4" quotePrefix="1" applyNumberFormat="1" applyFont="1" applyFill="1" applyBorder="1" applyAlignment="1">
      <alignment horizontal="right" vertical="top"/>
    </xf>
    <xf numFmtId="167" fontId="15" fillId="8" borderId="5" xfId="4" quotePrefix="1" applyNumberFormat="1" applyFont="1" applyFill="1" applyBorder="1" applyAlignment="1">
      <alignment horizontal="right" vertical="top"/>
    </xf>
    <xf numFmtId="167" fontId="15" fillId="8" borderId="6" xfId="4" quotePrefix="1" applyNumberFormat="1" applyFont="1" applyFill="1" applyBorder="1" applyAlignment="1">
      <alignment horizontal="right" vertical="top"/>
    </xf>
    <xf numFmtId="167" fontId="15" fillId="8" borderId="0" xfId="4" quotePrefix="1" applyNumberFormat="1" applyFont="1" applyFill="1" applyBorder="1" applyAlignment="1">
      <alignment horizontal="right" vertical="top"/>
    </xf>
    <xf numFmtId="167" fontId="15" fillId="0" borderId="7" xfId="4" quotePrefix="1" applyNumberFormat="1" applyFont="1" applyFill="1" applyBorder="1" applyAlignment="1">
      <alignment horizontal="right" vertical="top"/>
    </xf>
    <xf numFmtId="167" fontId="15" fillId="0" borderId="0" xfId="4" quotePrefix="1" applyNumberFormat="1" applyFont="1" applyFill="1" applyBorder="1" applyAlignment="1">
      <alignment horizontal="right" vertical="top"/>
    </xf>
    <xf numFmtId="167" fontId="15" fillId="0" borderId="9" xfId="4" quotePrefix="1" applyNumberFormat="1" applyFont="1" applyFill="1" applyBorder="1" applyAlignment="1">
      <alignment horizontal="right" vertical="top"/>
    </xf>
    <xf numFmtId="167" fontId="15" fillId="7" borderId="7" xfId="4" quotePrefix="1" applyNumberFormat="1" applyFont="1" applyFill="1" applyBorder="1" applyAlignment="1">
      <alignment horizontal="right" vertical="top"/>
    </xf>
    <xf numFmtId="167" fontId="15" fillId="7" borderId="0" xfId="4" quotePrefix="1" applyNumberFormat="1" applyFont="1" applyFill="1" applyBorder="1" applyAlignment="1">
      <alignment horizontal="right" vertical="top"/>
    </xf>
    <xf numFmtId="167" fontId="15" fillId="7" borderId="9" xfId="4" quotePrefix="1" applyNumberFormat="1" applyFont="1" applyFill="1" applyBorder="1" applyAlignment="1">
      <alignment horizontal="right" vertical="top"/>
    </xf>
    <xf numFmtId="167" fontId="18" fillId="7" borderId="9" xfId="4" applyNumberFormat="1" applyFont="1" applyFill="1" applyBorder="1" applyAlignment="1">
      <alignment horizontal="right" vertical="top"/>
    </xf>
    <xf numFmtId="168" fontId="15" fillId="0" borderId="2" xfId="4" applyNumberFormat="1" applyFont="1" applyFill="1" applyBorder="1" applyAlignment="1">
      <alignment horizontal="right" vertical="top"/>
    </xf>
    <xf numFmtId="168" fontId="15" fillId="0" borderId="1" xfId="4" applyNumberFormat="1" applyFont="1" applyFill="1" applyBorder="1" applyAlignment="1">
      <alignment horizontal="right" vertical="top"/>
    </xf>
    <xf numFmtId="168" fontId="15" fillId="0" borderId="13" xfId="4" applyNumberFormat="1" applyFont="1" applyFill="1" applyBorder="1" applyAlignment="1">
      <alignment horizontal="right" vertical="top"/>
    </xf>
    <xf numFmtId="167" fontId="30" fillId="3" borderId="13" xfId="4" quotePrefix="1" applyNumberFormat="1" applyFont="1" applyFill="1" applyBorder="1" applyAlignment="1">
      <alignment horizontal="right" vertical="top"/>
    </xf>
    <xf numFmtId="167" fontId="15" fillId="0" borderId="5" xfId="4" applyNumberFormat="1" applyFont="1" applyFill="1" applyBorder="1" applyAlignment="1">
      <alignment horizontal="right" vertical="top"/>
    </xf>
    <xf numFmtId="167" fontId="15" fillId="0" borderId="6" xfId="4" applyNumberFormat="1" applyFont="1" applyFill="1" applyBorder="1" applyAlignment="1">
      <alignment horizontal="right" vertical="top"/>
    </xf>
    <xf numFmtId="167" fontId="18" fillId="7" borderId="0" xfId="4" applyNumberFormat="1" applyFont="1" applyFill="1" applyBorder="1" applyAlignment="1">
      <alignment horizontal="right" vertical="top"/>
    </xf>
    <xf numFmtId="167" fontId="15" fillId="0" borderId="3" xfId="4" applyNumberFormat="1" applyFont="1" applyFill="1" applyBorder="1" applyAlignment="1">
      <alignment horizontal="right" vertical="top"/>
    </xf>
    <xf numFmtId="167" fontId="18" fillId="7" borderId="11" xfId="4" applyNumberFormat="1" applyFont="1" applyFill="1" applyBorder="1" applyAlignment="1">
      <alignment horizontal="right" vertical="top"/>
    </xf>
    <xf numFmtId="167" fontId="15" fillId="8" borderId="7" xfId="4" applyNumberFormat="1" applyFont="1" applyFill="1" applyBorder="1" applyAlignment="1">
      <alignment horizontal="right" vertical="top"/>
    </xf>
    <xf numFmtId="167" fontId="15" fillId="8" borderId="0" xfId="4" applyNumberFormat="1" applyFont="1" applyFill="1" applyBorder="1" applyAlignment="1">
      <alignment horizontal="right" vertical="top"/>
    </xf>
    <xf numFmtId="167" fontId="15" fillId="8" borderId="9" xfId="4" applyNumberFormat="1" applyFont="1" applyFill="1" applyBorder="1" applyAlignment="1">
      <alignment horizontal="right" vertical="top"/>
    </xf>
    <xf numFmtId="167" fontId="15" fillId="0" borderId="7" xfId="4" applyNumberFormat="1" applyFont="1" applyFill="1" applyBorder="1" applyAlignment="1">
      <alignment horizontal="right"/>
    </xf>
    <xf numFmtId="167" fontId="15" fillId="0" borderId="9" xfId="4" applyNumberFormat="1" applyFont="1" applyFill="1" applyBorder="1" applyAlignment="1">
      <alignment horizontal="right"/>
    </xf>
    <xf numFmtId="0" fontId="22" fillId="3" borderId="2" xfId="0" quotePrefix="1" applyFont="1" applyFill="1" applyBorder="1" applyAlignment="1">
      <alignment horizontal="right" vertical="top"/>
    </xf>
    <xf numFmtId="167" fontId="22" fillId="3" borderId="1" xfId="4" quotePrefix="1" applyNumberFormat="1" applyFont="1" applyFill="1" applyBorder="1" applyAlignment="1">
      <alignment horizontal="right" vertical="top"/>
    </xf>
    <xf numFmtId="167" fontId="15" fillId="3" borderId="13" xfId="4" quotePrefix="1" applyNumberFormat="1" applyFont="1" applyFill="1" applyBorder="1" applyAlignment="1">
      <alignment horizontal="right" vertical="top"/>
    </xf>
    <xf numFmtId="167" fontId="15" fillId="8" borderId="7" xfId="4" applyNumberFormat="1" applyFont="1" applyFill="1" applyBorder="1" applyAlignment="1">
      <alignment horizontal="right"/>
    </xf>
    <xf numFmtId="167" fontId="15" fillId="0" borderId="2" xfId="4" applyNumberFormat="1" applyFont="1" applyFill="1" applyBorder="1" applyAlignment="1">
      <alignment horizontal="right"/>
    </xf>
    <xf numFmtId="167" fontId="15" fillId="0" borderId="1" xfId="4" applyNumberFormat="1" applyFont="1" applyFill="1" applyBorder="1" applyAlignment="1">
      <alignment horizontal="right"/>
    </xf>
    <xf numFmtId="167" fontId="15" fillId="0" borderId="13" xfId="4" applyNumberFormat="1" applyFont="1" applyFill="1" applyBorder="1" applyAlignment="1">
      <alignment horizontal="right"/>
    </xf>
    <xf numFmtId="167" fontId="30" fillId="0" borderId="0" xfId="4" applyNumberFormat="1" applyFont="1" applyFill="1" applyBorder="1" applyAlignment="1">
      <alignment horizontal="right" vertical="top"/>
    </xf>
    <xf numFmtId="0" fontId="20" fillId="6" borderId="5" xfId="0" applyFont="1" applyFill="1" applyBorder="1" applyAlignment="1">
      <alignment horizontal="center" vertical="top"/>
    </xf>
    <xf numFmtId="0" fontId="20" fillId="6" borderId="15" xfId="0" applyFont="1" applyFill="1" applyBorder="1" applyAlignment="1">
      <alignment horizontal="center" vertical="top"/>
    </xf>
    <xf numFmtId="0" fontId="20" fillId="6" borderId="10" xfId="0" applyFont="1" applyFill="1" applyBorder="1" applyAlignment="1">
      <alignment horizontal="center" vertical="top"/>
    </xf>
    <xf numFmtId="0" fontId="22" fillId="6" borderId="11" xfId="0" applyFont="1" applyFill="1" applyBorder="1" applyAlignment="1">
      <alignment horizontal="center" vertical="top"/>
    </xf>
    <xf numFmtId="0" fontId="22" fillId="6" borderId="14" xfId="0" applyFont="1" applyFill="1" applyBorder="1" applyAlignment="1">
      <alignment horizontal="center" vertical="top"/>
    </xf>
    <xf numFmtId="0" fontId="22" fillId="0" borderId="0" xfId="0" applyFont="1" applyFill="1" applyBorder="1" applyAlignment="1">
      <alignment horizontal="center" vertical="top"/>
    </xf>
    <xf numFmtId="167" fontId="20" fillId="6" borderId="10" xfId="4" applyNumberFormat="1" applyFont="1" applyFill="1" applyBorder="1" applyAlignment="1">
      <alignment horizontal="center" vertical="top"/>
    </xf>
    <xf numFmtId="167" fontId="20" fillId="6" borderId="11" xfId="4" applyNumberFormat="1" applyFont="1" applyFill="1" applyBorder="1" applyAlignment="1">
      <alignment horizontal="center" vertical="top"/>
    </xf>
    <xf numFmtId="0" fontId="20" fillId="6" borderId="14" xfId="0" applyFont="1" applyFill="1" applyBorder="1" applyAlignment="1">
      <alignment horizontal="center" vertical="top"/>
    </xf>
    <xf numFmtId="0" fontId="18" fillId="0" borderId="8" xfId="0" applyFont="1" applyFill="1" applyBorder="1" applyAlignment="1"/>
    <xf numFmtId="167" fontId="15" fillId="7" borderId="8" xfId="4" applyNumberFormat="1" applyFont="1" applyFill="1" applyBorder="1" applyAlignment="1">
      <alignment horizontal="right" vertical="top"/>
    </xf>
    <xf numFmtId="167" fontId="15" fillId="0" borderId="8" xfId="4" applyNumberFormat="1" applyFont="1" applyFill="1" applyBorder="1" applyAlignment="1">
      <alignment horizontal="right" vertical="top"/>
    </xf>
    <xf numFmtId="167" fontId="15" fillId="7" borderId="15" xfId="4" applyNumberFormat="1" applyFont="1" applyFill="1" applyBorder="1" applyAlignment="1">
      <alignment horizontal="right" vertical="top"/>
    </xf>
    <xf numFmtId="167" fontId="15" fillId="8" borderId="4" xfId="4" applyNumberFormat="1" applyFont="1" applyFill="1" applyBorder="1" applyAlignment="1">
      <alignment horizontal="right" vertical="top"/>
    </xf>
    <xf numFmtId="167" fontId="15" fillId="8" borderId="8" xfId="4" applyNumberFormat="1" applyFont="1" applyFill="1" applyBorder="1" applyAlignment="1">
      <alignment horizontal="right" vertical="top"/>
    </xf>
    <xf numFmtId="167" fontId="15" fillId="7" borderId="8" xfId="4" quotePrefix="1" applyNumberFormat="1" applyFont="1" applyFill="1" applyBorder="1" applyAlignment="1">
      <alignment horizontal="right" vertical="top"/>
    </xf>
    <xf numFmtId="167" fontId="15" fillId="0" borderId="8" xfId="4" quotePrefix="1" applyNumberFormat="1" applyFont="1" applyFill="1" applyBorder="1" applyAlignment="1">
      <alignment horizontal="right" vertical="top"/>
    </xf>
    <xf numFmtId="167" fontId="15" fillId="0" borderId="15" xfId="4" applyNumberFormat="1" applyFont="1" applyFill="1" applyBorder="1" applyAlignment="1">
      <alignment horizontal="right" vertical="top"/>
    </xf>
    <xf numFmtId="167" fontId="15" fillId="0" borderId="4" xfId="4" applyNumberFormat="1" applyFont="1" applyFill="1" applyBorder="1" applyAlignment="1">
      <alignment horizontal="right" vertical="top"/>
    </xf>
    <xf numFmtId="0" fontId="15" fillId="7" borderId="8" xfId="4" applyNumberFormat="1" applyFont="1" applyFill="1" applyBorder="1" applyAlignment="1">
      <alignment horizontal="right" vertical="top"/>
    </xf>
    <xf numFmtId="0" fontId="15" fillId="0" borderId="8" xfId="4" quotePrefix="1" applyNumberFormat="1" applyFont="1" applyFill="1" applyBorder="1" applyAlignment="1">
      <alignment horizontal="right" vertical="top"/>
    </xf>
    <xf numFmtId="0" fontId="15" fillId="0" borderId="0" xfId="0" quotePrefix="1" applyFont="1" applyFill="1" applyBorder="1" applyAlignment="1">
      <alignment horizontal="right" vertical="top"/>
    </xf>
    <xf numFmtId="0" fontId="15" fillId="0" borderId="0" xfId="7" applyFont="1" applyFill="1" applyBorder="1" applyAlignment="1">
      <alignment horizontal="right" vertical="top"/>
    </xf>
    <xf numFmtId="0" fontId="15" fillId="7" borderId="0" xfId="0" applyFont="1" applyFill="1" applyBorder="1" applyAlignment="1"/>
    <xf numFmtId="0" fontId="15" fillId="0" borderId="0" xfId="0" applyFont="1" applyFill="1" applyBorder="1" applyAlignment="1">
      <alignment wrapText="1"/>
    </xf>
    <xf numFmtId="0" fontId="15" fillId="0" borderId="11" xfId="0" applyFont="1" applyFill="1" applyBorder="1" applyAlignment="1">
      <alignment wrapText="1"/>
    </xf>
    <xf numFmtId="0" fontId="15" fillId="7" borderId="0" xfId="0" applyFont="1" applyFill="1" applyBorder="1" applyAlignment="1">
      <alignment wrapText="1"/>
    </xf>
    <xf numFmtId="0" fontId="15" fillId="7" borderId="0" xfId="0" applyFont="1" applyFill="1" applyBorder="1" applyAlignment="1">
      <alignment horizontal="center" vertical="top"/>
    </xf>
    <xf numFmtId="0" fontId="15" fillId="7" borderId="11" xfId="0" applyFont="1" applyFill="1" applyBorder="1" applyAlignment="1">
      <alignment horizontal="center" vertical="top"/>
    </xf>
    <xf numFmtId="0" fontId="15" fillId="8" borderId="5" xfId="0" applyFont="1" applyFill="1" applyBorder="1" applyAlignment="1">
      <alignment horizontal="center" vertical="top"/>
    </xf>
    <xf numFmtId="0" fontId="15" fillId="0" borderId="11" xfId="0" applyFont="1" applyFill="1" applyBorder="1" applyAlignment="1">
      <alignment horizontal="center" vertical="top"/>
    </xf>
    <xf numFmtId="0" fontId="15" fillId="7" borderId="0" xfId="10" applyFont="1" applyFill="1" applyBorder="1" applyAlignment="1">
      <alignment horizontal="center" vertical="top"/>
    </xf>
    <xf numFmtId="0" fontId="15" fillId="0" borderId="0" xfId="0" applyFont="1" applyFill="1" applyBorder="1" applyAlignment="1"/>
    <xf numFmtId="0" fontId="15" fillId="0" borderId="11" xfId="0" applyFont="1" applyFill="1" applyBorder="1" applyAlignment="1"/>
    <xf numFmtId="0" fontId="15" fillId="8" borderId="0" xfId="0" applyFont="1" applyFill="1" applyBorder="1" applyAlignment="1"/>
    <xf numFmtId="3" fontId="15" fillId="7" borderId="0" xfId="0" applyNumberFormat="1" applyFont="1" applyFill="1" applyBorder="1" applyAlignment="1">
      <alignment horizontal="center" vertical="top"/>
    </xf>
    <xf numFmtId="17" fontId="15" fillId="7" borderId="0" xfId="7" applyNumberFormat="1" applyFont="1" applyFill="1" applyBorder="1" applyAlignment="1">
      <alignment horizontal="center" vertical="top"/>
    </xf>
    <xf numFmtId="17" fontId="15" fillId="0" borderId="0" xfId="7" applyNumberFormat="1" applyFont="1" applyFill="1" applyBorder="1" applyAlignment="1">
      <alignment horizontal="center" vertical="top"/>
    </xf>
    <xf numFmtId="3" fontId="15" fillId="7" borderId="11" xfId="0" applyNumberFormat="1" applyFont="1" applyFill="1" applyBorder="1" applyAlignment="1">
      <alignment horizontal="center" vertical="top"/>
    </xf>
    <xf numFmtId="17" fontId="15" fillId="7" borderId="11" xfId="7" applyNumberFormat="1" applyFont="1" applyFill="1" applyBorder="1" applyAlignment="1">
      <alignment horizontal="center" vertical="top"/>
    </xf>
    <xf numFmtId="3" fontId="15" fillId="8" borderId="5" xfId="0" applyNumberFormat="1" applyFont="1" applyFill="1" applyBorder="1" applyAlignment="1">
      <alignment horizontal="center" vertical="top"/>
    </xf>
    <xf numFmtId="17" fontId="15" fillId="8" borderId="5" xfId="7" applyNumberFormat="1" applyFont="1" applyFill="1" applyBorder="1" applyAlignment="1">
      <alignment horizontal="center" vertical="top"/>
    </xf>
    <xf numFmtId="17" fontId="18" fillId="0" borderId="0" xfId="7" applyNumberFormat="1" applyFont="1" applyFill="1" applyBorder="1" applyAlignment="1">
      <alignment horizontal="center" vertical="top"/>
    </xf>
    <xf numFmtId="0" fontId="15" fillId="7" borderId="0" xfId="0" quotePrefix="1" applyFont="1" applyFill="1" applyBorder="1" applyAlignment="1">
      <alignment horizontal="center" vertical="top"/>
    </xf>
    <xf numFmtId="17" fontId="18" fillId="7" borderId="0" xfId="7" applyNumberFormat="1" applyFont="1" applyFill="1" applyBorder="1" applyAlignment="1">
      <alignment horizontal="center" vertical="top"/>
    </xf>
    <xf numFmtId="0" fontId="15" fillId="0" borderId="0" xfId="0" quotePrefix="1" applyFont="1" applyFill="1" applyBorder="1" applyAlignment="1">
      <alignment horizontal="center" vertical="top"/>
    </xf>
    <xf numFmtId="17" fontId="15" fillId="0" borderId="0" xfId="7" quotePrefix="1" applyNumberFormat="1" applyFont="1" applyFill="1" applyBorder="1" applyAlignment="1">
      <alignment horizontal="center" vertical="top"/>
    </xf>
    <xf numFmtId="17" fontId="15" fillId="7" borderId="0" xfId="7" quotePrefix="1" applyNumberFormat="1" applyFont="1" applyFill="1" applyBorder="1" applyAlignment="1">
      <alignment horizontal="center" vertical="top"/>
    </xf>
    <xf numFmtId="0" fontId="15" fillId="0" borderId="0" xfId="8" applyFont="1" applyFill="1" applyBorder="1" applyAlignment="1">
      <alignment horizontal="center" vertical="top"/>
    </xf>
    <xf numFmtId="3" fontId="15" fillId="0" borderId="0" xfId="8" applyNumberFormat="1" applyFont="1" applyFill="1" applyBorder="1" applyAlignment="1">
      <alignment horizontal="center" vertical="top"/>
    </xf>
    <xf numFmtId="0" fontId="15" fillId="7" borderId="0" xfId="9" applyFont="1" applyFill="1" applyBorder="1" applyAlignment="1">
      <alignment horizontal="center" vertical="top"/>
    </xf>
    <xf numFmtId="0" fontId="18" fillId="7" borderId="0" xfId="0" applyFont="1" applyFill="1" applyBorder="1" applyAlignment="1">
      <alignment horizontal="center" vertical="top"/>
    </xf>
    <xf numFmtId="3" fontId="15" fillId="0" borderId="11" xfId="0" applyNumberFormat="1" applyFont="1" applyFill="1" applyBorder="1" applyAlignment="1">
      <alignment horizontal="center" vertical="top"/>
    </xf>
    <xf numFmtId="17" fontId="15" fillId="0" borderId="11" xfId="7" applyNumberFormat="1" applyFont="1" applyFill="1" applyBorder="1" applyAlignment="1">
      <alignment horizontal="center" vertical="top"/>
    </xf>
    <xf numFmtId="17" fontId="15" fillId="0" borderId="5" xfId="7" applyNumberFormat="1" applyFont="1" applyFill="1" applyBorder="1" applyAlignment="1">
      <alignment horizontal="center" vertical="top"/>
    </xf>
    <xf numFmtId="0" fontId="15" fillId="7" borderId="0" xfId="7" applyFont="1" applyFill="1" applyBorder="1" applyAlignment="1">
      <alignment horizontal="center" vertical="top"/>
    </xf>
    <xf numFmtId="3" fontId="15" fillId="7" borderId="0" xfId="10" applyNumberFormat="1" applyFont="1" applyFill="1" applyBorder="1" applyAlignment="1">
      <alignment horizontal="center" vertical="top"/>
    </xf>
    <xf numFmtId="2" fontId="15" fillId="0" borderId="0" xfId="7" applyNumberFormat="1" applyFont="1" applyFill="1" applyBorder="1" applyAlignment="1">
      <alignment horizontal="center" vertical="top"/>
    </xf>
    <xf numFmtId="15" fontId="15" fillId="0" borderId="0" xfId="0" applyNumberFormat="1" applyFont="1" applyFill="1" applyBorder="1" applyAlignment="1">
      <alignment horizontal="center" vertical="top"/>
    </xf>
    <xf numFmtId="3" fontId="15" fillId="8" borderId="0" xfId="0" applyNumberFormat="1" applyFont="1" applyFill="1" applyBorder="1" applyAlignment="1">
      <alignment horizontal="center" vertical="top"/>
    </xf>
    <xf numFmtId="17" fontId="15" fillId="8" borderId="0" xfId="7" applyNumberFormat="1" applyFont="1" applyFill="1" applyBorder="1" applyAlignment="1">
      <alignment horizontal="center" vertical="top"/>
    </xf>
    <xf numFmtId="0" fontId="15" fillId="8" borderId="0" xfId="12" applyFont="1" applyFill="1" applyBorder="1" applyAlignment="1">
      <alignment horizontal="center" vertical="top"/>
    </xf>
    <xf numFmtId="17" fontId="15" fillId="8" borderId="0" xfId="7" quotePrefix="1" applyNumberFormat="1" applyFont="1" applyFill="1" applyBorder="1" applyAlignment="1">
      <alignment horizontal="center" vertical="top"/>
    </xf>
    <xf numFmtId="167" fontId="18" fillId="8" borderId="0" xfId="4" applyNumberFormat="1" applyFont="1" applyFill="1" applyBorder="1" applyAlignment="1">
      <alignment horizontal="right" vertical="top"/>
    </xf>
    <xf numFmtId="167" fontId="18" fillId="0" borderId="0" xfId="4" applyNumberFormat="1" applyFont="1" applyFill="1" applyBorder="1" applyAlignment="1">
      <alignment horizontal="right" vertical="top"/>
    </xf>
    <xf numFmtId="167" fontId="15" fillId="8" borderId="0" xfId="4" applyNumberFormat="1" applyFont="1" applyFill="1" applyBorder="1" applyAlignment="1">
      <alignment horizontal="right"/>
    </xf>
    <xf numFmtId="0" fontId="15" fillId="8" borderId="9" xfId="0" applyFont="1" applyFill="1" applyBorder="1" applyAlignment="1">
      <alignment horizontal="right"/>
    </xf>
    <xf numFmtId="0" fontId="15" fillId="0" borderId="14" xfId="0" applyFont="1" applyFill="1" applyBorder="1" applyAlignment="1">
      <alignment horizontal="right"/>
    </xf>
    <xf numFmtId="168" fontId="15" fillId="0" borderId="0" xfId="7" applyNumberFormat="1" applyFont="1" applyFill="1" applyBorder="1" applyAlignment="1">
      <alignment horizontal="right" vertical="top"/>
    </xf>
    <xf numFmtId="168" fontId="15" fillId="0" borderId="9" xfId="7" applyNumberFormat="1" applyFont="1" applyFill="1" applyBorder="1" applyAlignment="1">
      <alignment horizontal="right" vertical="top"/>
    </xf>
    <xf numFmtId="168" fontId="15" fillId="0" borderId="5" xfId="7" applyNumberFormat="1" applyFont="1" applyFill="1" applyBorder="1" applyAlignment="1">
      <alignment horizontal="right" vertical="top"/>
    </xf>
    <xf numFmtId="168" fontId="15" fillId="0" borderId="6" xfId="7" applyNumberFormat="1" applyFont="1" applyFill="1" applyBorder="1" applyAlignment="1">
      <alignment horizontal="right" vertical="top"/>
    </xf>
    <xf numFmtId="0" fontId="18" fillId="0" borderId="0" xfId="0" applyFont="1" applyFill="1" applyBorder="1" applyAlignment="1">
      <alignment horizontal="right"/>
    </xf>
    <xf numFmtId="0" fontId="18" fillId="0" borderId="9" xfId="0" applyFont="1" applyFill="1" applyBorder="1" applyAlignment="1">
      <alignment horizontal="right"/>
    </xf>
    <xf numFmtId="0" fontId="21" fillId="3" borderId="1" xfId="0" quotePrefix="1" applyFont="1" applyFill="1" applyBorder="1" applyAlignment="1">
      <alignment horizontal="right" vertical="top"/>
    </xf>
    <xf numFmtId="0" fontId="21" fillId="3" borderId="13" xfId="0" quotePrefix="1" applyFont="1" applyFill="1" applyBorder="1" applyAlignment="1">
      <alignment horizontal="right" vertical="top"/>
    </xf>
    <xf numFmtId="0" fontId="18" fillId="0" borderId="5" xfId="0" applyFont="1" applyFill="1" applyBorder="1" applyAlignment="1">
      <alignment horizontal="right"/>
    </xf>
    <xf numFmtId="0" fontId="18" fillId="0" borderId="6" xfId="0" applyFont="1" applyFill="1" applyBorder="1" applyAlignment="1">
      <alignment horizontal="right"/>
    </xf>
    <xf numFmtId="167" fontId="15" fillId="7" borderId="0" xfId="4" applyNumberFormat="1" applyFont="1" applyFill="1" applyBorder="1" applyAlignment="1">
      <alignment horizontal="right"/>
    </xf>
    <xf numFmtId="0" fontId="15" fillId="7" borderId="9" xfId="0" applyFont="1" applyFill="1" applyBorder="1" applyAlignment="1">
      <alignment horizontal="right" vertical="top"/>
    </xf>
    <xf numFmtId="0" fontId="15" fillId="0" borderId="9" xfId="0" applyFont="1" applyFill="1" applyBorder="1" applyAlignment="1">
      <alignment horizontal="right" vertical="top"/>
    </xf>
    <xf numFmtId="0" fontId="15" fillId="7" borderId="14" xfId="0" applyFont="1" applyFill="1" applyBorder="1" applyAlignment="1">
      <alignment horizontal="right" vertical="top"/>
    </xf>
    <xf numFmtId="167" fontId="15" fillId="8" borderId="5" xfId="4" applyNumberFormat="1" applyFont="1" applyFill="1" applyBorder="1" applyAlignment="1">
      <alignment horizontal="right" vertical="top"/>
    </xf>
    <xf numFmtId="0" fontId="15" fillId="8" borderId="6" xfId="0" applyFont="1" applyFill="1" applyBorder="1" applyAlignment="1">
      <alignment horizontal="right" vertical="top"/>
    </xf>
    <xf numFmtId="49" fontId="24" fillId="3" borderId="1" xfId="0" quotePrefix="1" applyNumberFormat="1" applyFont="1" applyFill="1" applyBorder="1" applyAlignment="1">
      <alignment horizontal="center" vertical="top"/>
    </xf>
    <xf numFmtId="0" fontId="29" fillId="3" borderId="1" xfId="0" quotePrefix="1" applyFont="1" applyFill="1" applyBorder="1" applyAlignment="1">
      <alignment horizontal="center" vertical="top"/>
    </xf>
    <xf numFmtId="0" fontId="15" fillId="0" borderId="0" xfId="0" applyFont="1" applyFill="1" applyAlignment="1">
      <alignment wrapText="1"/>
    </xf>
    <xf numFmtId="0" fontId="15" fillId="0" borderId="0" xfId="0" applyNumberFormat="1" applyFont="1" applyFill="1" applyAlignment="1">
      <alignment wrapText="1"/>
    </xf>
    <xf numFmtId="0" fontId="18" fillId="0" borderId="7" xfId="0" applyFont="1" applyFill="1" applyBorder="1" applyAlignment="1">
      <alignment wrapText="1"/>
    </xf>
    <xf numFmtId="0" fontId="24" fillId="3" borderId="2" xfId="0" applyFont="1" applyFill="1" applyBorder="1" applyAlignment="1">
      <alignment vertical="top" wrapText="1"/>
    </xf>
    <xf numFmtId="0" fontId="18" fillId="0" borderId="3" xfId="0" applyFont="1" applyFill="1" applyBorder="1" applyAlignment="1">
      <alignment wrapText="1"/>
    </xf>
    <xf numFmtId="0" fontId="15" fillId="0" borderId="7" xfId="0" applyFont="1" applyFill="1" applyBorder="1" applyAlignment="1">
      <alignment wrapText="1"/>
    </xf>
    <xf numFmtId="0" fontId="30" fillId="0" borderId="3" xfId="0" quotePrefix="1" applyFont="1" applyFill="1" applyBorder="1" applyAlignment="1">
      <alignment vertical="top" wrapText="1"/>
    </xf>
    <xf numFmtId="0" fontId="18" fillId="0" borderId="7" xfId="0" quotePrefix="1" applyFont="1" applyFill="1" applyBorder="1" applyAlignment="1">
      <alignment vertical="top" wrapText="1"/>
    </xf>
    <xf numFmtId="0" fontId="24" fillId="3" borderId="10" xfId="0" applyFont="1" applyFill="1" applyBorder="1" applyAlignment="1">
      <alignment vertical="top" wrapText="1"/>
    </xf>
    <xf numFmtId="0" fontId="15" fillId="0" borderId="10" xfId="0" applyFont="1" applyFill="1" applyBorder="1" applyAlignment="1">
      <alignment wrapText="1"/>
    </xf>
    <xf numFmtId="0" fontId="15" fillId="8" borderId="7" xfId="0" applyFont="1" applyFill="1" applyBorder="1" applyAlignment="1">
      <alignment wrapText="1"/>
    </xf>
    <xf numFmtId="0" fontId="24" fillId="3" borderId="2" xfId="0" quotePrefix="1" applyFont="1" applyFill="1" applyBorder="1" applyAlignment="1">
      <alignment vertical="top" wrapText="1"/>
    </xf>
    <xf numFmtId="0" fontId="15" fillId="0" borderId="3" xfId="0" applyFont="1" applyFill="1" applyBorder="1" applyAlignment="1">
      <alignment vertical="top" wrapText="1"/>
    </xf>
    <xf numFmtId="166" fontId="2" fillId="0" borderId="0" xfId="0" quotePrefix="1" applyNumberFormat="1" applyFont="1" applyFill="1" applyAlignment="1">
      <alignment vertical="center"/>
    </xf>
    <xf numFmtId="166" fontId="2" fillId="0" borderId="0" xfId="0" applyNumberFormat="1" applyFont="1" applyFill="1" applyAlignment="1">
      <alignment vertical="center"/>
    </xf>
    <xf numFmtId="0" fontId="2" fillId="0" borderId="0" xfId="0" applyFont="1" applyFill="1"/>
    <xf numFmtId="0" fontId="4" fillId="0" borderId="0" xfId="0" quotePrefix="1" applyFont="1" applyFill="1" applyAlignment="1">
      <alignment vertical="center"/>
    </xf>
    <xf numFmtId="49" fontId="8" fillId="0" borderId="0" xfId="0" applyNumberFormat="1" applyFont="1" applyAlignment="1">
      <alignment horizontal="right" vertical="top"/>
    </xf>
    <xf numFmtId="0" fontId="33" fillId="0" borderId="0" xfId="0" applyFont="1"/>
    <xf numFmtId="0" fontId="2" fillId="0" borderId="1" xfId="14" applyFont="1" applyFill="1" applyBorder="1" applyAlignment="1">
      <alignment horizontal="center" vertical="top"/>
    </xf>
    <xf numFmtId="1" fontId="2" fillId="0" borderId="1" xfId="14" applyNumberFormat="1" applyFont="1" applyFill="1" applyBorder="1" applyAlignment="1">
      <alignment horizontal="center" vertical="top"/>
    </xf>
    <xf numFmtId="3" fontId="2" fillId="0" borderId="1" xfId="14" applyNumberFormat="1" applyFont="1" applyFill="1" applyBorder="1" applyAlignment="1">
      <alignment horizontal="center" vertical="top"/>
    </xf>
    <xf numFmtId="0" fontId="2" fillId="0" borderId="1" xfId="14" applyFont="1" applyFill="1" applyBorder="1" applyAlignment="1">
      <alignment horizontal="center" vertical="top" wrapText="1"/>
    </xf>
    <xf numFmtId="17" fontId="2" fillId="0" borderId="1" xfId="14" applyNumberFormat="1" applyFont="1" applyFill="1" applyBorder="1" applyAlignment="1">
      <alignment horizontal="center" vertical="top" wrapText="1"/>
    </xf>
    <xf numFmtId="17" fontId="2" fillId="0" borderId="1" xfId="14" applyNumberFormat="1" applyFont="1" applyFill="1" applyBorder="1" applyAlignment="1">
      <alignment horizontal="right" vertical="top" wrapText="1"/>
    </xf>
    <xf numFmtId="168" fontId="2" fillId="0" borderId="1" xfId="14" applyNumberFormat="1" applyFont="1" applyFill="1" applyBorder="1" applyAlignment="1">
      <alignment horizontal="right" vertical="top" wrapText="1"/>
    </xf>
    <xf numFmtId="0" fontId="2" fillId="0" borderId="0" xfId="0" applyFont="1" applyFill="1" applyBorder="1" applyAlignment="1">
      <alignment vertical="top"/>
    </xf>
    <xf numFmtId="0" fontId="2" fillId="0" borderId="0" xfId="0" applyFont="1" applyFill="1" applyBorder="1" applyAlignment="1">
      <alignment horizontal="center" vertical="top"/>
    </xf>
    <xf numFmtId="3" fontId="2" fillId="0" borderId="0" xfId="0" applyNumberFormat="1" applyFont="1" applyFill="1" applyBorder="1" applyAlignment="1">
      <alignment horizontal="center" vertical="top"/>
    </xf>
    <xf numFmtId="49" fontId="2" fillId="0" borderId="0" xfId="0" applyNumberFormat="1" applyFont="1" applyAlignment="1">
      <alignment horizontal="right" vertical="top" wrapText="1"/>
    </xf>
    <xf numFmtId="49" fontId="5" fillId="3" borderId="1" xfId="0" quotePrefix="1" applyNumberFormat="1" applyFont="1" applyFill="1" applyBorder="1" applyAlignment="1">
      <alignment vertical="top"/>
    </xf>
    <xf numFmtId="0" fontId="5" fillId="3" borderId="1" xfId="0" quotePrefix="1" applyFont="1" applyFill="1" applyBorder="1" applyAlignment="1">
      <alignment vertical="top"/>
    </xf>
    <xf numFmtId="0" fontId="35" fillId="3" borderId="1" xfId="0" quotePrefix="1" applyFont="1" applyFill="1" applyBorder="1" applyAlignment="1">
      <alignment vertical="top"/>
    </xf>
    <xf numFmtId="49" fontId="5" fillId="3" borderId="1" xfId="9" quotePrefix="1" applyNumberFormat="1" applyFont="1" applyFill="1" applyBorder="1" applyAlignment="1">
      <alignment vertical="top"/>
    </xf>
    <xf numFmtId="0" fontId="5" fillId="3" borderId="1" xfId="9" quotePrefix="1" applyFont="1" applyFill="1" applyBorder="1" applyAlignment="1">
      <alignment vertical="top"/>
    </xf>
    <xf numFmtId="0" fontId="35" fillId="3" borderId="1" xfId="9" quotePrefix="1" applyFont="1" applyFill="1" applyBorder="1" applyAlignment="1">
      <alignment vertical="top"/>
    </xf>
    <xf numFmtId="0" fontId="2" fillId="0" borderId="0" xfId="9" applyFont="1" applyFill="1"/>
    <xf numFmtId="0" fontId="36" fillId="0" borderId="0" xfId="9" applyFont="1" applyFill="1" applyBorder="1"/>
    <xf numFmtId="0" fontId="36" fillId="0" borderId="0" xfId="9" applyFont="1" applyFill="1" applyBorder="1" applyAlignment="1">
      <alignment horizontal="center" wrapText="1"/>
    </xf>
    <xf numFmtId="0" fontId="37" fillId="0" borderId="5" xfId="9" applyFont="1" applyFill="1" applyBorder="1" applyAlignment="1">
      <alignment vertical="top"/>
    </xf>
    <xf numFmtId="0" fontId="38" fillId="0" borderId="0" xfId="9" applyFont="1" applyFill="1"/>
    <xf numFmtId="0" fontId="38" fillId="7" borderId="0" xfId="9" applyFont="1" applyFill="1" applyAlignment="1">
      <alignment horizontal="left" vertical="top" wrapText="1"/>
    </xf>
    <xf numFmtId="164" fontId="38" fillId="7" borderId="0" xfId="9" applyNumberFormat="1" applyFont="1" applyFill="1" applyAlignment="1">
      <alignment horizontal="center" vertical="top" wrapText="1"/>
    </xf>
    <xf numFmtId="0" fontId="38" fillId="7" borderId="0" xfId="9" applyFont="1" applyFill="1" applyAlignment="1">
      <alignment vertical="top"/>
    </xf>
    <xf numFmtId="2" fontId="38" fillId="7" borderId="0" xfId="9" applyNumberFormat="1" applyFont="1" applyFill="1" applyAlignment="1">
      <alignment vertical="top"/>
    </xf>
    <xf numFmtId="2" fontId="38" fillId="7" borderId="0" xfId="9" applyNumberFormat="1" applyFont="1" applyFill="1" applyAlignment="1">
      <alignment horizontal="center" vertical="top"/>
    </xf>
    <xf numFmtId="17" fontId="38" fillId="7" borderId="0" xfId="7" applyNumberFormat="1" applyFont="1" applyFill="1" applyAlignment="1">
      <alignment horizontal="right" vertical="top" wrapText="1"/>
    </xf>
    <xf numFmtId="3" fontId="38" fillId="7" borderId="0" xfId="9" quotePrefix="1" applyNumberFormat="1" applyFont="1" applyFill="1" applyAlignment="1">
      <alignment horizontal="right" vertical="top" wrapText="1"/>
    </xf>
    <xf numFmtId="3" fontId="38" fillId="7" borderId="0" xfId="9" applyNumberFormat="1" applyFont="1" applyFill="1" applyAlignment="1">
      <alignment horizontal="right" vertical="top" wrapText="1"/>
    </xf>
    <xf numFmtId="167" fontId="38" fillId="7" borderId="0" xfId="4" applyNumberFormat="1" applyFont="1" applyFill="1" applyBorder="1" applyAlignment="1">
      <alignment vertical="top"/>
    </xf>
    <xf numFmtId="0" fontId="38" fillId="0" borderId="0" xfId="9" applyFont="1" applyFill="1" applyAlignment="1">
      <alignment horizontal="left" vertical="top" wrapText="1"/>
    </xf>
    <xf numFmtId="164" fontId="38" fillId="0" borderId="0" xfId="9" applyNumberFormat="1" applyFont="1" applyFill="1" applyAlignment="1">
      <alignment horizontal="center" vertical="top" wrapText="1"/>
    </xf>
    <xf numFmtId="0" fontId="38" fillId="0" borderId="0" xfId="9" applyFont="1" applyFill="1" applyAlignment="1">
      <alignment vertical="top"/>
    </xf>
    <xf numFmtId="2" fontId="38" fillId="0" borderId="0" xfId="9" applyNumberFormat="1" applyFont="1" applyFill="1" applyAlignment="1">
      <alignment vertical="top"/>
    </xf>
    <xf numFmtId="2" fontId="38" fillId="0" borderId="0" xfId="9" applyNumberFormat="1" applyFont="1" applyFill="1" applyAlignment="1">
      <alignment horizontal="center" vertical="top"/>
    </xf>
    <xf numFmtId="17" fontId="38" fillId="0" borderId="0" xfId="7" applyNumberFormat="1" applyFont="1" applyFill="1" applyAlignment="1">
      <alignment horizontal="right" vertical="top" wrapText="1"/>
    </xf>
    <xf numFmtId="3" fontId="38" fillId="0" borderId="0" xfId="9" quotePrefix="1" applyNumberFormat="1" applyFont="1" applyFill="1" applyAlignment="1">
      <alignment horizontal="right" vertical="top" wrapText="1"/>
    </xf>
    <xf numFmtId="3" fontId="38" fillId="0" borderId="0" xfId="9" applyNumberFormat="1" applyFont="1" applyFill="1" applyAlignment="1">
      <alignment horizontal="right" vertical="top" wrapText="1"/>
    </xf>
    <xf numFmtId="167" fontId="38" fillId="0" borderId="0" xfId="4" applyNumberFormat="1" applyFont="1" applyFill="1" applyBorder="1" applyAlignment="1">
      <alignment vertical="top"/>
    </xf>
    <xf numFmtId="164" fontId="38" fillId="0" borderId="0" xfId="9" applyNumberFormat="1" applyFont="1" applyFill="1" applyBorder="1" applyAlignment="1">
      <alignment horizontal="center" vertical="top" wrapText="1"/>
    </xf>
    <xf numFmtId="0" fontId="38" fillId="7" borderId="0" xfId="0" applyFont="1" applyFill="1" applyBorder="1" applyAlignment="1">
      <alignment vertical="top"/>
    </xf>
    <xf numFmtId="164" fontId="38" fillId="7" borderId="0" xfId="9" applyNumberFormat="1" applyFont="1" applyFill="1" applyBorder="1" applyAlignment="1">
      <alignment horizontal="center" vertical="top" wrapText="1"/>
    </xf>
    <xf numFmtId="0" fontId="38" fillId="0" borderId="0" xfId="0" applyFont="1" applyFill="1" applyBorder="1" applyAlignment="1">
      <alignment vertical="top"/>
    </xf>
    <xf numFmtId="0" fontId="38" fillId="0" borderId="0" xfId="9" applyFont="1" applyFill="1" applyBorder="1"/>
    <xf numFmtId="0" fontId="38" fillId="7" borderId="0" xfId="0" applyFont="1" applyFill="1" applyBorder="1" applyAlignment="1">
      <alignment vertical="top" wrapText="1"/>
    </xf>
    <xf numFmtId="164" fontId="38" fillId="7" borderId="0" xfId="9" applyNumberFormat="1" applyFont="1" applyFill="1" applyBorder="1" applyAlignment="1">
      <alignment horizontal="center"/>
    </xf>
    <xf numFmtId="0" fontId="4" fillId="0" borderId="0" xfId="9" quotePrefix="1" applyFont="1" applyFill="1" applyAlignment="1">
      <alignment vertical="center"/>
    </xf>
    <xf numFmtId="0" fontId="2" fillId="0" borderId="0" xfId="9" quotePrefix="1" applyFont="1" applyFill="1" applyAlignment="1">
      <alignment horizontal="left" vertical="center"/>
    </xf>
    <xf numFmtId="0" fontId="2" fillId="0" borderId="0" xfId="9" applyFont="1" applyFill="1" applyAlignment="1">
      <alignment vertical="center"/>
    </xf>
    <xf numFmtId="0" fontId="0" fillId="0" borderId="0" xfId="0" applyFill="1" applyAlignment="1">
      <alignment vertical="top"/>
    </xf>
    <xf numFmtId="0" fontId="2" fillId="0" borderId="0" xfId="0" applyFont="1" applyFill="1" applyAlignment="1">
      <alignment vertical="top"/>
    </xf>
    <xf numFmtId="49" fontId="24" fillId="3" borderId="2" xfId="0" quotePrefix="1" applyNumberFormat="1" applyFont="1" applyFill="1" applyBorder="1" applyAlignment="1">
      <alignment vertical="top"/>
    </xf>
    <xf numFmtId="0" fontId="15" fillId="0" borderId="0" xfId="0" applyFont="1" applyFill="1" applyBorder="1" applyAlignment="1">
      <alignment horizontal="right" vertical="top"/>
    </xf>
    <xf numFmtId="0" fontId="15" fillId="8" borderId="3" xfId="0" applyFont="1" applyFill="1" applyBorder="1" applyAlignment="1">
      <alignment horizontal="left" vertical="top" wrapText="1"/>
    </xf>
    <xf numFmtId="0" fontId="15" fillId="0" borderId="7" xfId="8" quotePrefix="1" applyFont="1" applyFill="1" applyBorder="1" applyAlignment="1">
      <alignment horizontal="left" vertical="top" wrapText="1"/>
    </xf>
    <xf numFmtId="167" fontId="15" fillId="0" borderId="0" xfId="4" applyNumberFormat="1" applyFont="1" applyFill="1" applyBorder="1" applyAlignment="1">
      <alignment horizontal="center" vertical="top"/>
    </xf>
    <xf numFmtId="0" fontId="15" fillId="7" borderId="8" xfId="0" applyFont="1" applyFill="1" applyBorder="1" applyAlignment="1">
      <alignment horizontal="right" vertical="top"/>
    </xf>
    <xf numFmtId="167" fontId="15" fillId="7" borderId="0" xfId="4" quotePrefix="1" applyNumberFormat="1" applyFont="1" applyFill="1" applyBorder="1" applyAlignment="1">
      <alignment horizontal="left" vertical="top"/>
    </xf>
    <xf numFmtId="0" fontId="15" fillId="8" borderId="10" xfId="0" quotePrefix="1" applyFont="1" applyFill="1" applyBorder="1" applyAlignment="1">
      <alignment horizontal="left" vertical="top" wrapText="1"/>
    </xf>
    <xf numFmtId="0" fontId="15" fillId="8" borderId="8" xfId="0" quotePrefix="1" applyFont="1" applyFill="1" applyBorder="1" applyAlignment="1">
      <alignment horizontal="left" vertical="top" wrapText="1"/>
    </xf>
    <xf numFmtId="167" fontId="18" fillId="0" borderId="7" xfId="4" applyNumberFormat="1" applyFont="1" applyFill="1" applyBorder="1" applyAlignment="1">
      <alignment horizontal="right" vertical="top"/>
    </xf>
    <xf numFmtId="167" fontId="18" fillId="7" borderId="7" xfId="4" applyNumberFormat="1" applyFont="1" applyFill="1" applyBorder="1" applyAlignment="1">
      <alignment horizontal="right" vertical="top"/>
    </xf>
    <xf numFmtId="167" fontId="18" fillId="7" borderId="10" xfId="4" applyNumberFormat="1" applyFont="1" applyFill="1" applyBorder="1" applyAlignment="1">
      <alignment horizontal="right" vertical="top"/>
    </xf>
    <xf numFmtId="0" fontId="18" fillId="8" borderId="7" xfId="10" quotePrefix="1" applyFont="1" applyFill="1" applyBorder="1" applyAlignment="1">
      <alignment horizontal="left" vertical="top" wrapText="1"/>
    </xf>
    <xf numFmtId="0" fontId="18" fillId="8" borderId="10" xfId="0" applyFont="1" applyFill="1" applyBorder="1" applyAlignment="1">
      <alignment vertical="top" wrapText="1"/>
    </xf>
    <xf numFmtId="0" fontId="39" fillId="0" borderId="0" xfId="0" applyFont="1" applyAlignment="1">
      <alignment vertical="center"/>
    </xf>
    <xf numFmtId="49" fontId="2" fillId="0" borderId="0" xfId="0" quotePrefix="1" applyNumberFormat="1" applyFont="1" applyFill="1" applyAlignment="1">
      <alignment horizontal="right" vertical="top" wrapText="1"/>
    </xf>
    <xf numFmtId="0" fontId="36" fillId="7" borderId="0" xfId="9" applyFont="1" applyFill="1" applyAlignment="1">
      <alignment horizontal="left" vertical="top" wrapText="1"/>
    </xf>
    <xf numFmtId="164" fontId="36" fillId="7" borderId="0" xfId="9" applyNumberFormat="1" applyFont="1" applyFill="1" applyAlignment="1">
      <alignment horizontal="center" vertical="top" wrapText="1"/>
    </xf>
    <xf numFmtId="0" fontId="36" fillId="0" borderId="0" xfId="9" applyFont="1" applyFill="1" applyAlignment="1">
      <alignment horizontal="left" vertical="top" wrapText="1"/>
    </xf>
    <xf numFmtId="164" fontId="36" fillId="0" borderId="0" xfId="9" applyNumberFormat="1" applyFont="1" applyFill="1" applyAlignment="1">
      <alignment horizontal="center" vertical="top" wrapText="1"/>
    </xf>
    <xf numFmtId="0" fontId="32" fillId="3" borderId="1" xfId="0" quotePrefix="1" applyFont="1" applyFill="1" applyBorder="1" applyAlignment="1">
      <alignment horizontal="center" vertical="top"/>
    </xf>
    <xf numFmtId="0" fontId="15" fillId="9" borderId="7" xfId="0" quotePrefix="1" applyFont="1" applyFill="1" applyBorder="1" applyAlignment="1">
      <alignment horizontal="left" vertical="top" wrapText="1"/>
    </xf>
    <xf numFmtId="167" fontId="15" fillId="9" borderId="8" xfId="4" quotePrefix="1" applyNumberFormat="1" applyFont="1" applyFill="1" applyBorder="1" applyAlignment="1">
      <alignment horizontal="right" vertical="top"/>
    </xf>
    <xf numFmtId="0" fontId="15" fillId="9" borderId="0" xfId="0" applyFont="1" applyFill="1" applyBorder="1" applyAlignment="1">
      <alignment horizontal="center" vertical="top"/>
    </xf>
    <xf numFmtId="3" fontId="15" fillId="9" borderId="0" xfId="0" applyNumberFormat="1" applyFont="1" applyFill="1" applyBorder="1" applyAlignment="1">
      <alignment horizontal="center" vertical="top"/>
    </xf>
    <xf numFmtId="17" fontId="15" fillId="9" borderId="0" xfId="0" applyNumberFormat="1" applyFont="1" applyFill="1" applyBorder="1" applyAlignment="1">
      <alignment horizontal="center" vertical="top"/>
    </xf>
    <xf numFmtId="17" fontId="15" fillId="9" borderId="0" xfId="7" applyNumberFormat="1" applyFont="1" applyFill="1" applyBorder="1" applyAlignment="1">
      <alignment horizontal="center" vertical="top"/>
    </xf>
    <xf numFmtId="167" fontId="15" fillId="9" borderId="0" xfId="4" applyNumberFormat="1" applyFont="1" applyFill="1" applyBorder="1" applyAlignment="1">
      <alignment horizontal="right" vertical="top"/>
    </xf>
    <xf numFmtId="167" fontId="15" fillId="9" borderId="9" xfId="4" applyNumberFormat="1" applyFont="1" applyFill="1" applyBorder="1" applyAlignment="1">
      <alignment horizontal="right" vertical="top"/>
    </xf>
    <xf numFmtId="167" fontId="15" fillId="9" borderId="7" xfId="4" applyNumberFormat="1" applyFont="1" applyFill="1" applyBorder="1" applyAlignment="1">
      <alignment horizontal="right" vertical="top"/>
    </xf>
    <xf numFmtId="0" fontId="18" fillId="9" borderId="0" xfId="0" applyFont="1" applyFill="1" applyBorder="1" applyAlignment="1">
      <alignment horizontal="center" vertical="top"/>
    </xf>
    <xf numFmtId="17" fontId="18" fillId="9" borderId="0" xfId="7" applyNumberFormat="1" applyFont="1" applyFill="1" applyBorder="1" applyAlignment="1">
      <alignment horizontal="center" vertical="top"/>
    </xf>
    <xf numFmtId="167" fontId="18" fillId="9" borderId="9" xfId="4" applyNumberFormat="1" applyFont="1" applyFill="1" applyBorder="1" applyAlignment="1">
      <alignment horizontal="right" vertical="top"/>
    </xf>
    <xf numFmtId="0" fontId="15" fillId="9" borderId="8" xfId="0" quotePrefix="1" applyFont="1" applyFill="1" applyBorder="1" applyAlignment="1">
      <alignment horizontal="left" vertical="top" wrapText="1"/>
    </xf>
    <xf numFmtId="167" fontId="15" fillId="9" borderId="9" xfId="4" quotePrefix="1" applyNumberFormat="1" applyFont="1" applyFill="1" applyBorder="1" applyAlignment="1">
      <alignment horizontal="right" vertical="top"/>
    </xf>
    <xf numFmtId="0" fontId="15" fillId="9" borderId="10" xfId="0" applyFont="1" applyFill="1" applyBorder="1" applyAlignment="1">
      <alignment vertical="top" wrapText="1"/>
    </xf>
    <xf numFmtId="167" fontId="15" fillId="9" borderId="15" xfId="4" applyNumberFormat="1" applyFont="1" applyFill="1" applyBorder="1" applyAlignment="1">
      <alignment horizontal="right" vertical="top"/>
    </xf>
    <xf numFmtId="0" fontId="15" fillId="9" borderId="11" xfId="0" applyFont="1" applyFill="1" applyBorder="1" applyAlignment="1">
      <alignment horizontal="center" vertical="top"/>
    </xf>
    <xf numFmtId="3" fontId="15" fillId="9" borderId="11" xfId="0" applyNumberFormat="1" applyFont="1" applyFill="1" applyBorder="1" applyAlignment="1">
      <alignment horizontal="center" vertical="top"/>
    </xf>
    <xf numFmtId="17" fontId="15" fillId="9" borderId="11" xfId="7" applyNumberFormat="1" applyFont="1" applyFill="1" applyBorder="1" applyAlignment="1">
      <alignment horizontal="center" vertical="top"/>
    </xf>
    <xf numFmtId="167" fontId="15" fillId="9" borderId="11" xfId="4" applyNumberFormat="1" applyFont="1" applyFill="1" applyBorder="1" applyAlignment="1">
      <alignment horizontal="right" vertical="top"/>
    </xf>
    <xf numFmtId="167" fontId="15" fillId="9" borderId="14" xfId="4" applyNumberFormat="1" applyFont="1" applyFill="1" applyBorder="1" applyAlignment="1">
      <alignment horizontal="right" vertical="top"/>
    </xf>
    <xf numFmtId="167" fontId="15" fillId="9" borderId="10" xfId="4" applyNumberFormat="1" applyFont="1" applyFill="1" applyBorder="1" applyAlignment="1">
      <alignment horizontal="right" vertical="top"/>
    </xf>
    <xf numFmtId="0" fontId="7" fillId="3" borderId="2" xfId="0" applyFont="1" applyFill="1" applyBorder="1" applyAlignment="1">
      <alignment vertical="top" wrapText="1"/>
    </xf>
    <xf numFmtId="0" fontId="7" fillId="3" borderId="12" xfId="0" applyFont="1" applyFill="1" applyBorder="1" applyAlignment="1">
      <alignment horizontal="right" vertical="top"/>
    </xf>
    <xf numFmtId="49" fontId="7" fillId="3" borderId="11" xfId="0" quotePrefix="1" applyNumberFormat="1" applyFont="1" applyFill="1" applyBorder="1" applyAlignment="1">
      <alignment vertical="top"/>
    </xf>
    <xf numFmtId="0" fontId="7" fillId="3" borderId="1" xfId="0" quotePrefix="1" applyFont="1" applyFill="1" applyBorder="1" applyAlignment="1">
      <alignment vertical="top"/>
    </xf>
    <xf numFmtId="0" fontId="40" fillId="3" borderId="1" xfId="0" quotePrefix="1" applyFont="1" applyFill="1" applyBorder="1" applyAlignment="1">
      <alignment vertical="top"/>
    </xf>
    <xf numFmtId="0" fontId="7" fillId="3" borderId="1" xfId="0" quotePrefix="1" applyFont="1" applyFill="1" applyBorder="1" applyAlignment="1">
      <alignment horizontal="center" vertical="top"/>
    </xf>
    <xf numFmtId="0" fontId="7" fillId="3" borderId="1" xfId="0" quotePrefix="1" applyFont="1" applyFill="1" applyBorder="1" applyAlignment="1">
      <alignment horizontal="right" vertical="top"/>
    </xf>
    <xf numFmtId="0" fontId="7" fillId="3" borderId="13" xfId="0" quotePrefix="1" applyFont="1" applyFill="1" applyBorder="1" applyAlignment="1">
      <alignment horizontal="right" vertical="top"/>
    </xf>
    <xf numFmtId="0" fontId="15" fillId="0" borderId="3" xfId="0" applyFont="1" applyFill="1" applyBorder="1" applyAlignment="1">
      <alignment wrapText="1"/>
    </xf>
    <xf numFmtId="0" fontId="15" fillId="0" borderId="5" xfId="0" applyFont="1" applyFill="1" applyBorder="1" applyAlignment="1"/>
    <xf numFmtId="0" fontId="15" fillId="0" borderId="6" xfId="0" applyFont="1" applyFill="1" applyBorder="1" applyAlignment="1"/>
    <xf numFmtId="0" fontId="18" fillId="0" borderId="11" xfId="0" applyFont="1" applyFill="1" applyBorder="1" applyAlignment="1">
      <alignment horizontal="center" vertical="top"/>
    </xf>
    <xf numFmtId="17" fontId="18" fillId="0" borderId="11" xfId="7" applyNumberFormat="1" applyFont="1" applyFill="1" applyBorder="1" applyAlignment="1">
      <alignment horizontal="center" vertical="top"/>
    </xf>
    <xf numFmtId="167" fontId="18" fillId="0" borderId="11" xfId="4" applyNumberFormat="1" applyFont="1" applyFill="1" applyBorder="1" applyAlignment="1">
      <alignment horizontal="right" vertical="top"/>
    </xf>
    <xf numFmtId="167" fontId="18" fillId="0" borderId="14" xfId="4" applyNumberFormat="1" applyFont="1" applyFill="1" applyBorder="1" applyAlignment="1">
      <alignment horizontal="right" vertical="top"/>
    </xf>
    <xf numFmtId="167" fontId="15" fillId="0" borderId="15" xfId="4" quotePrefix="1" applyNumberFormat="1" applyFont="1" applyFill="1" applyBorder="1" applyAlignment="1">
      <alignment horizontal="right" vertical="top"/>
    </xf>
    <xf numFmtId="0" fontId="18" fillId="0" borderId="8" xfId="0" quotePrefix="1" applyFont="1" applyFill="1" applyBorder="1" applyAlignment="1">
      <alignment horizontal="left" vertical="top" wrapText="1"/>
    </xf>
    <xf numFmtId="0" fontId="18" fillId="8" borderId="7" xfId="0" quotePrefix="1" applyFont="1" applyFill="1" applyBorder="1" applyAlignment="1">
      <alignment vertical="top" wrapText="1"/>
    </xf>
    <xf numFmtId="0" fontId="18" fillId="0" borderId="7" xfId="0" applyFont="1" applyFill="1" applyBorder="1" applyAlignment="1">
      <alignment horizontal="justify" vertical="top" wrapText="1"/>
    </xf>
    <xf numFmtId="49" fontId="18" fillId="9" borderId="8" xfId="4" quotePrefix="1" applyNumberFormat="1" applyFont="1" applyFill="1" applyBorder="1" applyAlignment="1">
      <alignment horizontal="right" vertical="top"/>
    </xf>
    <xf numFmtId="167" fontId="18" fillId="7" borderId="8" xfId="4" applyNumberFormat="1" applyFont="1" applyFill="1" applyBorder="1" applyAlignment="1">
      <alignment horizontal="right" vertical="top"/>
    </xf>
    <xf numFmtId="0" fontId="18" fillId="0" borderId="7" xfId="0" applyFont="1" applyFill="1" applyBorder="1" applyAlignment="1">
      <alignment horizontal="left" vertical="top" wrapText="1"/>
    </xf>
    <xf numFmtId="167" fontId="18" fillId="0" borderId="8" xfId="4" applyNumberFormat="1" applyFont="1" applyFill="1" applyBorder="1" applyAlignment="1">
      <alignment horizontal="right" vertical="top"/>
    </xf>
    <xf numFmtId="0" fontId="18" fillId="9" borderId="8" xfId="0" applyFont="1" applyFill="1" applyBorder="1" applyAlignment="1">
      <alignment vertical="top" wrapText="1"/>
    </xf>
    <xf numFmtId="49" fontId="15" fillId="0" borderId="8" xfId="4" quotePrefix="1" applyNumberFormat="1" applyFont="1" applyFill="1" applyBorder="1" applyAlignment="1">
      <alignment horizontal="right" vertical="top"/>
    </xf>
    <xf numFmtId="0" fontId="36" fillId="0" borderId="0" xfId="0" applyFont="1" applyFill="1" applyBorder="1" applyAlignment="1">
      <alignment vertical="top" wrapText="1"/>
    </xf>
    <xf numFmtId="164" fontId="36" fillId="0" borderId="0" xfId="9" applyNumberFormat="1" applyFont="1" applyFill="1" applyBorder="1" applyAlignment="1">
      <alignment horizontal="center" vertical="top" wrapText="1"/>
    </xf>
    <xf numFmtId="0" fontId="36" fillId="7" borderId="0" xfId="0" applyFont="1" applyFill="1" applyBorder="1" applyAlignment="1">
      <alignment vertical="top" wrapText="1"/>
    </xf>
    <xf numFmtId="164" fontId="36" fillId="7" borderId="0" xfId="9" applyNumberFormat="1" applyFont="1" applyFill="1" applyBorder="1" applyAlignment="1">
      <alignment horizontal="center" vertical="top" wrapText="1"/>
    </xf>
    <xf numFmtId="0" fontId="38" fillId="7" borderId="0" xfId="9" applyFont="1" applyFill="1" applyBorder="1"/>
    <xf numFmtId="49" fontId="4" fillId="0" borderId="0" xfId="0" applyNumberFormat="1" applyFont="1" applyAlignment="1">
      <alignment horizontal="right" vertical="top" wrapText="1"/>
    </xf>
    <xf numFmtId="0" fontId="15" fillId="0" borderId="8" xfId="4" applyNumberFormat="1" applyFont="1" applyFill="1" applyBorder="1" applyAlignment="1">
      <alignment horizontal="right" vertical="top"/>
    </xf>
    <xf numFmtId="49" fontId="4" fillId="0" borderId="0" xfId="0" quotePrefix="1" applyNumberFormat="1" applyFont="1" applyFill="1" applyAlignment="1">
      <alignment horizontal="right" vertical="top" wrapText="1"/>
    </xf>
    <xf numFmtId="0" fontId="18" fillId="7" borderId="8" xfId="0" quotePrefix="1" applyFont="1" applyFill="1" applyBorder="1" applyAlignment="1">
      <alignment horizontal="left" vertical="top" wrapText="1"/>
    </xf>
    <xf numFmtId="0" fontId="42" fillId="8" borderId="7" xfId="0" quotePrefix="1" applyFont="1" applyFill="1" applyBorder="1" applyAlignment="1">
      <alignment vertical="top" wrapText="1"/>
    </xf>
    <xf numFmtId="0" fontId="42" fillId="0" borderId="10" xfId="0" quotePrefix="1" applyFont="1" applyFill="1" applyBorder="1" applyAlignment="1">
      <alignment vertical="top" wrapText="1"/>
    </xf>
    <xf numFmtId="0" fontId="38" fillId="0" borderId="0" xfId="9" applyNumberFormat="1" applyFont="1" applyFill="1" applyAlignment="1">
      <alignment wrapText="1"/>
    </xf>
    <xf numFmtId="0" fontId="38" fillId="0" borderId="0" xfId="9" applyFont="1" applyFill="1" applyAlignment="1">
      <alignment wrapText="1"/>
    </xf>
    <xf numFmtId="0" fontId="2" fillId="0" borderId="0" xfId="15"/>
    <xf numFmtId="0" fontId="2" fillId="0" borderId="0" xfId="15" applyFont="1" applyFill="1"/>
    <xf numFmtId="0" fontId="2" fillId="0" borderId="0" xfId="15" quotePrefix="1" applyFont="1" applyFill="1" applyAlignment="1">
      <alignment horizontal="left" vertical="center"/>
    </xf>
    <xf numFmtId="0" fontId="2" fillId="0" borderId="0" xfId="15" applyFont="1" applyFill="1" applyAlignment="1">
      <alignment vertical="center"/>
    </xf>
    <xf numFmtId="0" fontId="44" fillId="0" borderId="0" xfId="15" applyFont="1"/>
    <xf numFmtId="0" fontId="2" fillId="0" borderId="0" xfId="15" applyFont="1" applyFill="1" applyAlignment="1">
      <alignment vertical="top" wrapText="1"/>
    </xf>
    <xf numFmtId="0" fontId="2" fillId="0" borderId="0" xfId="15" applyFont="1" applyFill="1" applyBorder="1" applyAlignment="1">
      <alignment vertical="top" wrapText="1"/>
    </xf>
    <xf numFmtId="167" fontId="18" fillId="8" borderId="8" xfId="4" quotePrefix="1" applyNumberFormat="1" applyFont="1" applyFill="1" applyBorder="1" applyAlignment="1">
      <alignment horizontal="right" vertical="top"/>
    </xf>
    <xf numFmtId="167" fontId="18" fillId="9" borderId="0" xfId="4" applyNumberFormat="1" applyFont="1" applyFill="1" applyBorder="1" applyAlignment="1">
      <alignment horizontal="right" vertical="top"/>
    </xf>
    <xf numFmtId="167" fontId="18" fillId="0" borderId="9" xfId="4" applyNumberFormat="1" applyFont="1" applyFill="1" applyBorder="1" applyAlignment="1">
      <alignment horizontal="right" vertical="top"/>
    </xf>
    <xf numFmtId="49" fontId="4" fillId="0" borderId="0" xfId="0" applyNumberFormat="1" applyFont="1" applyFill="1" applyAlignment="1">
      <alignment horizontal="right" vertical="top" wrapText="1"/>
    </xf>
    <xf numFmtId="0" fontId="18" fillId="7" borderId="10" xfId="0" applyFont="1" applyFill="1" applyBorder="1" applyAlignment="1">
      <alignment horizontal="left" vertical="top" wrapText="1"/>
    </xf>
    <xf numFmtId="167" fontId="18" fillId="7" borderId="15" xfId="4" applyNumberFormat="1" applyFont="1" applyFill="1" applyBorder="1" applyAlignment="1">
      <alignment horizontal="right" vertical="top"/>
    </xf>
    <xf numFmtId="167" fontId="18" fillId="8" borderId="9" xfId="4" applyNumberFormat="1" applyFont="1" applyFill="1" applyBorder="1" applyAlignment="1">
      <alignment horizontal="right" vertical="top"/>
    </xf>
    <xf numFmtId="0" fontId="15" fillId="0" borderId="5" xfId="0" applyFont="1" applyFill="1" applyBorder="1" applyAlignment="1">
      <alignment horizontal="left" vertical="top" wrapText="1"/>
    </xf>
    <xf numFmtId="0" fontId="20" fillId="6" borderId="3" xfId="0" applyFont="1" applyFill="1" applyBorder="1" applyAlignment="1">
      <alignment horizontal="center" vertical="top"/>
    </xf>
    <xf numFmtId="0" fontId="20" fillId="6" borderId="5" xfId="0" applyFont="1" applyFill="1" applyBorder="1" applyAlignment="1">
      <alignment horizontal="center" vertical="top"/>
    </xf>
    <xf numFmtId="0" fontId="20" fillId="6" borderId="6" xfId="0" applyFont="1" applyFill="1" applyBorder="1" applyAlignment="1">
      <alignment horizontal="center" vertical="top"/>
    </xf>
    <xf numFmtId="0" fontId="20" fillId="6" borderId="7" xfId="0" applyFont="1" applyFill="1" applyBorder="1" applyAlignment="1">
      <alignment horizontal="center" vertical="top"/>
    </xf>
    <xf numFmtId="0" fontId="20" fillId="6" borderId="0" xfId="0" applyFont="1" applyFill="1" applyBorder="1" applyAlignment="1">
      <alignment horizontal="center" vertical="top"/>
    </xf>
    <xf numFmtId="0" fontId="20" fillId="6" borderId="9" xfId="0" applyFont="1" applyFill="1" applyBorder="1" applyAlignment="1">
      <alignment horizontal="center" vertical="top"/>
    </xf>
    <xf numFmtId="0" fontId="15" fillId="0" borderId="0" xfId="0" applyFont="1" applyFill="1" applyBorder="1" applyAlignment="1">
      <alignment horizontal="right" vertical="top"/>
    </xf>
    <xf numFmtId="0" fontId="15" fillId="0" borderId="5" xfId="0" applyFont="1" applyFill="1" applyBorder="1" applyAlignment="1">
      <alignment horizontal="right" vertical="top"/>
    </xf>
    <xf numFmtId="0" fontId="2" fillId="0" borderId="0" xfId="0" applyFont="1" applyFill="1" applyAlignment="1">
      <alignment horizontal="left" vertical="top" wrapText="1"/>
    </xf>
    <xf numFmtId="0" fontId="2"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4" fillId="0" borderId="0" xfId="0" applyFont="1" applyFill="1" applyAlignment="1">
      <alignment horizontal="left" vertical="top" wrapText="1"/>
    </xf>
    <xf numFmtId="0" fontId="2" fillId="0" borderId="0" xfId="0" applyFont="1" applyFill="1" applyBorder="1"/>
    <xf numFmtId="0" fontId="4" fillId="0" borderId="0" xfId="0" applyFont="1" applyFill="1"/>
    <xf numFmtId="0" fontId="4" fillId="0" borderId="0" xfId="0" applyFont="1" applyFill="1" applyBorder="1"/>
    <xf numFmtId="0" fontId="34" fillId="0" borderId="1" xfId="14" applyFont="1" applyFill="1" applyBorder="1" applyAlignment="1">
      <alignment horizontal="left" vertical="top" wrapText="1"/>
    </xf>
    <xf numFmtId="0" fontId="8" fillId="0" borderId="0" xfId="0" quotePrefix="1" applyFont="1" applyFill="1" applyBorder="1" applyAlignment="1">
      <alignment horizontal="left" vertical="top" wrapText="1"/>
    </xf>
    <xf numFmtId="0" fontId="43" fillId="0" borderId="0" xfId="0" applyFont="1" applyFill="1" applyAlignment="1">
      <alignment horizontal="left" vertical="top" wrapText="1"/>
    </xf>
    <xf numFmtId="0" fontId="2" fillId="0" borderId="0" xfId="0" applyFont="1" applyAlignment="1">
      <alignment vertical="top"/>
    </xf>
    <xf numFmtId="0" fontId="12" fillId="6" borderId="1" xfId="9" applyFont="1" applyFill="1" applyBorder="1" applyAlignment="1">
      <alignment horizontal="center"/>
    </xf>
  </cellXfs>
  <cellStyles count="74">
    <cellStyle name="Alternate Rows" xfId="16"/>
    <cellStyle name="Alternate Yellow" xfId="14"/>
    <cellStyle name="Alternate Yellow 2" xfId="7"/>
    <cellStyle name="Body" xfId="17"/>
    <cellStyle name="budvar" xfId="18"/>
    <cellStyle name="Comma" xfId="4"/>
    <cellStyle name="Comma [0]" xfId="5"/>
    <cellStyle name="Comma 2" xfId="19"/>
    <cellStyle name="Comma 2 2" xfId="20"/>
    <cellStyle name="Comma 2 3" xfId="21"/>
    <cellStyle name="Comma 3" xfId="22"/>
    <cellStyle name="Comma 3 2" xfId="23"/>
    <cellStyle name="Comma 3 3" xfId="24"/>
    <cellStyle name="Comma 3 3 2" xfId="25"/>
    <cellStyle name="Comma 3 3 2 2" xfId="26"/>
    <cellStyle name="Comma 3 3 3" xfId="27"/>
    <cellStyle name="Comma 4" xfId="28"/>
    <cellStyle name="Comma 4 2" xfId="29"/>
    <cellStyle name="Comma 5" xfId="30"/>
    <cellStyle name="Comma 5 2" xfId="31"/>
    <cellStyle name="Comma 5 2 2" xfId="32"/>
    <cellStyle name="Comma 5 3" xfId="33"/>
    <cellStyle name="Comma 6" xfId="34"/>
    <cellStyle name="Comma 6 2" xfId="35"/>
    <cellStyle name="Comma 6 2 2" xfId="36"/>
    <cellStyle name="Comma 6 3" xfId="37"/>
    <cellStyle name="Currency" xfId="2"/>
    <cellStyle name="Currency [0]" xfId="3"/>
    <cellStyle name="Currency 2" xfId="38"/>
    <cellStyle name="Header1" xfId="39"/>
    <cellStyle name="Header2" xfId="40"/>
    <cellStyle name="Hyperlink" xfId="6"/>
    <cellStyle name="no dec" xfId="41"/>
    <cellStyle name="Normal" xfId="0" builtinId="0"/>
    <cellStyle name="Normal - Style1" xfId="42"/>
    <cellStyle name="Normal 10" xfId="13"/>
    <cellStyle name="Normal 10 2" xfId="15"/>
    <cellStyle name="Normal 14" xfId="10"/>
    <cellStyle name="Normal 16" xfId="11"/>
    <cellStyle name="Normal 2" xfId="43"/>
    <cellStyle name="Normal 2 2" xfId="9"/>
    <cellStyle name="Normal 2 2 2" xfId="44"/>
    <cellStyle name="Normal 2 3" xfId="45"/>
    <cellStyle name="Normal 3" xfId="46"/>
    <cellStyle name="Normal 3 2" xfId="8"/>
    <cellStyle name="Normal 3 3" xfId="47"/>
    <cellStyle name="Normal 3 3 2" xfId="48"/>
    <cellStyle name="Normal 3 3 2 2" xfId="49"/>
    <cellStyle name="Normal 3 3 3" xfId="50"/>
    <cellStyle name="Normal 4" xfId="51"/>
    <cellStyle name="Normal 5" xfId="52"/>
    <cellStyle name="Normal 5 2" xfId="53"/>
    <cellStyle name="Normal 5 2 2" xfId="54"/>
    <cellStyle name="Normal 5 3" xfId="55"/>
    <cellStyle name="Normal 6" xfId="56"/>
    <cellStyle name="Normal 6 2" xfId="57"/>
    <cellStyle name="Normal 6 2 2" xfId="58"/>
    <cellStyle name="Normal 6 3" xfId="59"/>
    <cellStyle name="Normal 7" xfId="60"/>
    <cellStyle name="Normal 7 2" xfId="61"/>
    <cellStyle name="Normal 7 2 2" xfId="62"/>
    <cellStyle name="Normal 7 3" xfId="63"/>
    <cellStyle name="Normal 8" xfId="64"/>
    <cellStyle name="Normal 8 2" xfId="65"/>
    <cellStyle name="Normal 8 2 2" xfId="66"/>
    <cellStyle name="Normal 8 3" xfId="67"/>
    <cellStyle name="Normal 9" xfId="12"/>
    <cellStyle name="Percent" xfId="1"/>
    <cellStyle name="Percent 2" xfId="68"/>
    <cellStyle name="Percent 2 2" xfId="69"/>
    <cellStyle name="Percent 2 3" xfId="70"/>
    <cellStyle name="Percent 3" xfId="71"/>
    <cellStyle name="Percent 3 2" xfId="72"/>
    <cellStyle name="tsftextstyle" xfId="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376238</xdr:colOff>
      <xdr:row>15</xdr:row>
      <xdr:rowOff>1933574</xdr:rowOff>
    </xdr:from>
    <xdr:to>
      <xdr:col>13</xdr:col>
      <xdr:colOff>423842</xdr:colOff>
      <xdr:row>15</xdr:row>
      <xdr:rowOff>2394017</xdr:rowOff>
    </xdr:to>
    <xdr:sp macro="" textlink="">
      <xdr:nvSpPr>
        <xdr:cNvPr id="2" name="Text Box 1"/>
        <xdr:cNvSpPr txBox="1">
          <a:spLocks noChangeArrowheads="1"/>
        </xdr:cNvSpPr>
      </xdr:nvSpPr>
      <xdr:spPr bwMode="auto">
        <a:xfrm>
          <a:off x="5462588" y="14096999"/>
          <a:ext cx="5829279" cy="3243"/>
        </a:xfrm>
        <a:prstGeom prst="rect">
          <a:avLst/>
        </a:prstGeom>
        <a:noFill/>
        <a:ln w="9525">
          <a:noFill/>
          <a:miter lim="800000"/>
          <a:headEnd/>
          <a:tailEnd/>
        </a:ln>
      </xdr:spPr>
      <xdr:txBody>
        <a:bodyPr vertOverflow="clip" wrap="square" lIns="91440" tIns="91440" rIns="91440" bIns="91440" anchor="t" upright="1"/>
        <a:lstStyle/>
        <a:p>
          <a:pPr algn="l" rtl="0">
            <a:defRPr sz="1000"/>
          </a:pPr>
          <a:r>
            <a:rPr lang="en-US" sz="2000" b="1" i="0" u="none" strike="noStrike" baseline="0">
              <a:solidFill>
                <a:schemeClr val="bg1"/>
              </a:solidFill>
              <a:latin typeface="Century Gothic"/>
            </a:rPr>
            <a:t>Transocean</a:t>
          </a:r>
          <a:r>
            <a:rPr lang="en-US" sz="1800" b="1" i="0" u="none" strike="noStrike" baseline="0">
              <a:solidFill>
                <a:schemeClr val="bg1"/>
              </a:solidFill>
              <a:latin typeface="Century Gothic"/>
            </a:rPr>
            <a:t> Ltd. (NYSE: RIG), (SIX: RIGN)</a:t>
          </a:r>
          <a:endParaRPr lang="en-US" sz="1000" b="1" i="0" u="none" strike="noStrike" baseline="0">
            <a:solidFill>
              <a:schemeClr val="bg1"/>
            </a:solidFill>
            <a:latin typeface="CenturyGothic"/>
          </a:endParaRPr>
        </a:p>
        <a:p>
          <a:pPr algn="l" rtl="0">
            <a:defRPr sz="1000"/>
          </a:pPr>
          <a:endParaRPr lang="en-US" sz="1000" b="1" i="0" u="none" strike="noStrike" baseline="0">
            <a:solidFill>
              <a:schemeClr val="bg1"/>
            </a:solidFill>
            <a:latin typeface="CenturyGothic"/>
          </a:endParaRPr>
        </a:p>
      </xdr:txBody>
    </xdr:sp>
    <xdr:clientData/>
  </xdr:twoCellAnchor>
  <xdr:oneCellAnchor>
    <xdr:from>
      <xdr:col>0</xdr:col>
      <xdr:colOff>47611</xdr:colOff>
      <xdr:row>0</xdr:row>
      <xdr:rowOff>23805</xdr:rowOff>
    </xdr:from>
    <xdr:ext cx="19019520" cy="1426464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11" y="23805"/>
          <a:ext cx="19019520" cy="14264640"/>
        </a:xfrm>
        <a:prstGeom prst="rect">
          <a:avLst/>
        </a:prstGeom>
      </xdr:spPr>
    </xdr:pic>
    <xdr:clientData/>
  </xdr:oneCellAnchor>
  <xdr:twoCellAnchor>
    <xdr:from>
      <xdr:col>0</xdr:col>
      <xdr:colOff>166718</xdr:colOff>
      <xdr:row>5</xdr:row>
      <xdr:rowOff>166682</xdr:rowOff>
    </xdr:from>
    <xdr:to>
      <xdr:col>10</xdr:col>
      <xdr:colOff>238142</xdr:colOff>
      <xdr:row>10</xdr:row>
      <xdr:rowOff>642934</xdr:rowOff>
    </xdr:to>
    <xdr:sp macro="" textlink="">
      <xdr:nvSpPr>
        <xdr:cNvPr id="4" name="McK Date"/>
        <xdr:cNvSpPr txBox="1">
          <a:spLocks noChangeArrowheads="1"/>
        </xdr:cNvSpPr>
      </xdr:nvSpPr>
      <xdr:spPr bwMode="gray">
        <a:xfrm>
          <a:off x="166718" y="976307"/>
          <a:ext cx="8548674" cy="1819277"/>
        </a:xfrm>
        <a:prstGeom prst="rect">
          <a:avLst/>
        </a:prstGeom>
        <a:noFill/>
        <a:ln w="9525">
          <a:noFill/>
          <a:miter lim="800000"/>
          <a:headEnd/>
          <a:tailEnd/>
        </a:ln>
      </xdr:spPr>
      <xdr:txBody>
        <a:bodyPr wrap="square" lIns="0" tIns="0" rIns="0" bIns="0">
          <a:noAutofit/>
        </a:bodyPr>
        <a:lstStyle>
          <a:defPPr>
            <a:defRPr lang="en-US"/>
          </a:defPPr>
          <a:lvl1pPr algn="l" rtl="0" fontAlgn="base">
            <a:spcBef>
              <a:spcPct val="0"/>
            </a:spcBef>
            <a:spcAft>
              <a:spcPct val="0"/>
            </a:spcAft>
            <a:defRPr sz="3600" kern="1200">
              <a:solidFill>
                <a:schemeClr val="tx2"/>
              </a:solidFill>
              <a:latin typeface="Calibri" pitchFamily="34" charset="0"/>
              <a:ea typeface="MS PGothic"/>
              <a:cs typeface="MS PGothic"/>
            </a:defRPr>
          </a:lvl1pPr>
          <a:lvl2pPr marL="457168" algn="l" rtl="0" fontAlgn="base">
            <a:spcBef>
              <a:spcPct val="0"/>
            </a:spcBef>
            <a:spcAft>
              <a:spcPct val="0"/>
            </a:spcAft>
            <a:defRPr sz="3600" kern="1200">
              <a:solidFill>
                <a:schemeClr val="tx2"/>
              </a:solidFill>
              <a:latin typeface="Calibri" pitchFamily="34" charset="0"/>
              <a:ea typeface="MS PGothic"/>
              <a:cs typeface="MS PGothic"/>
            </a:defRPr>
          </a:lvl2pPr>
          <a:lvl3pPr marL="914335" algn="l" rtl="0" fontAlgn="base">
            <a:spcBef>
              <a:spcPct val="0"/>
            </a:spcBef>
            <a:spcAft>
              <a:spcPct val="0"/>
            </a:spcAft>
            <a:defRPr sz="3600" kern="1200">
              <a:solidFill>
                <a:schemeClr val="tx2"/>
              </a:solidFill>
              <a:latin typeface="Calibri" pitchFamily="34" charset="0"/>
              <a:ea typeface="MS PGothic"/>
              <a:cs typeface="MS PGothic"/>
            </a:defRPr>
          </a:lvl3pPr>
          <a:lvl4pPr marL="1371504" algn="l" rtl="0" fontAlgn="base">
            <a:spcBef>
              <a:spcPct val="0"/>
            </a:spcBef>
            <a:spcAft>
              <a:spcPct val="0"/>
            </a:spcAft>
            <a:defRPr sz="3600" kern="1200">
              <a:solidFill>
                <a:schemeClr val="tx2"/>
              </a:solidFill>
              <a:latin typeface="Calibri" pitchFamily="34" charset="0"/>
              <a:ea typeface="MS PGothic"/>
              <a:cs typeface="MS PGothic"/>
            </a:defRPr>
          </a:lvl4pPr>
          <a:lvl5pPr marL="1828672" algn="l" rtl="0" fontAlgn="base">
            <a:spcBef>
              <a:spcPct val="0"/>
            </a:spcBef>
            <a:spcAft>
              <a:spcPct val="0"/>
            </a:spcAft>
            <a:defRPr sz="3600" kern="1200">
              <a:solidFill>
                <a:schemeClr val="tx2"/>
              </a:solidFill>
              <a:latin typeface="Calibri" pitchFamily="34" charset="0"/>
              <a:ea typeface="MS PGothic"/>
              <a:cs typeface="MS PGothic"/>
            </a:defRPr>
          </a:lvl5pPr>
          <a:lvl6pPr marL="2285839" algn="l" defTabSz="914335" rtl="0" eaLnBrk="1" latinLnBrk="0" hangingPunct="1">
            <a:defRPr sz="3600" kern="1200">
              <a:solidFill>
                <a:schemeClr val="tx2"/>
              </a:solidFill>
              <a:latin typeface="Calibri" pitchFamily="34" charset="0"/>
              <a:ea typeface="MS PGothic"/>
              <a:cs typeface="MS PGothic"/>
            </a:defRPr>
          </a:lvl6pPr>
          <a:lvl7pPr marL="2743007" algn="l" defTabSz="914335" rtl="0" eaLnBrk="1" latinLnBrk="0" hangingPunct="1">
            <a:defRPr sz="3600" kern="1200">
              <a:solidFill>
                <a:schemeClr val="tx2"/>
              </a:solidFill>
              <a:latin typeface="Calibri" pitchFamily="34" charset="0"/>
              <a:ea typeface="MS PGothic"/>
              <a:cs typeface="MS PGothic"/>
            </a:defRPr>
          </a:lvl7pPr>
          <a:lvl8pPr marL="3200175" algn="l" defTabSz="914335" rtl="0" eaLnBrk="1" latinLnBrk="0" hangingPunct="1">
            <a:defRPr sz="3600" kern="1200">
              <a:solidFill>
                <a:schemeClr val="tx2"/>
              </a:solidFill>
              <a:latin typeface="Calibri" pitchFamily="34" charset="0"/>
              <a:ea typeface="MS PGothic"/>
              <a:cs typeface="MS PGothic"/>
            </a:defRPr>
          </a:lvl8pPr>
          <a:lvl9pPr marL="3657343" algn="l" defTabSz="914335" rtl="0" eaLnBrk="1" latinLnBrk="0" hangingPunct="1">
            <a:defRPr sz="3600" kern="1200">
              <a:solidFill>
                <a:schemeClr val="tx2"/>
              </a:solidFill>
              <a:latin typeface="Calibri" pitchFamily="34" charset="0"/>
              <a:ea typeface="MS PGothic"/>
              <a:cs typeface="MS PGothic"/>
            </a:defRPr>
          </a:lvl9pPr>
        </a:lstStyle>
        <a:p>
          <a:pPr algn="ctr"/>
          <a:r>
            <a:rPr lang="en-US" altLang="zh-CN" sz="5400" b="1">
              <a:solidFill>
                <a:schemeClr val="bg1"/>
              </a:solidFill>
              <a:latin typeface="+mn-lt"/>
              <a:cs typeface="Arial" panose="020B0604020202020204" pitchFamily="34" charset="0"/>
            </a:rPr>
            <a:t>Fleet Status Report</a:t>
          </a:r>
        </a:p>
        <a:p>
          <a:pPr algn="ctr"/>
          <a:r>
            <a:rPr lang="en-US" altLang="zh-CN" sz="3600" b="1">
              <a:solidFill>
                <a:schemeClr val="bg1"/>
              </a:solidFill>
            </a:rPr>
            <a:t>April 21, 2016</a:t>
          </a:r>
        </a:p>
      </xdr:txBody>
    </xdr:sp>
    <xdr:clientData/>
  </xdr:twoCellAnchor>
  <xdr:twoCellAnchor>
    <xdr:from>
      <xdr:col>14</xdr:col>
      <xdr:colOff>214322</xdr:colOff>
      <xdr:row>14</xdr:row>
      <xdr:rowOff>1809750</xdr:rowOff>
    </xdr:from>
    <xdr:to>
      <xdr:col>23</xdr:col>
      <xdr:colOff>254327</xdr:colOff>
      <xdr:row>16</xdr:row>
      <xdr:rowOff>95249</xdr:rowOff>
    </xdr:to>
    <xdr:sp macro="" textlink="">
      <xdr:nvSpPr>
        <xdr:cNvPr id="5" name="TextBox 4"/>
        <xdr:cNvSpPr txBox="1"/>
      </xdr:nvSpPr>
      <xdr:spPr>
        <a:xfrm>
          <a:off x="11691947" y="13454063"/>
          <a:ext cx="4754880" cy="761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3000" b="1">
              <a:solidFill>
                <a:schemeClr val="bg1"/>
              </a:solidFill>
            </a:rPr>
            <a:t>Transocean</a:t>
          </a:r>
          <a:r>
            <a:rPr lang="en-US" sz="3000" b="1" baseline="0">
              <a:solidFill>
                <a:schemeClr val="bg1"/>
              </a:solidFill>
            </a:rPr>
            <a:t> Ltd. (NYSE: RIG)</a:t>
          </a:r>
          <a:endParaRPr lang="en-US" sz="30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28574</xdr:colOff>
      <xdr:row>0</xdr:row>
      <xdr:rowOff>38078</xdr:rowOff>
    </xdr:from>
    <xdr:to>
      <xdr:col>0</xdr:col>
      <xdr:colOff>2048567</xdr:colOff>
      <xdr:row>0</xdr:row>
      <xdr:rowOff>486965</xdr:rowOff>
    </xdr:to>
    <xdr:pic>
      <xdr:nvPicPr>
        <xdr:cNvPr id="2" name="Picture 216"/>
        <xdr:cNvPicPr>
          <a:picLocks noChangeAspect="1"/>
        </xdr:cNvPicPr>
      </xdr:nvPicPr>
      <xdr:blipFill>
        <a:blip xmlns:r="http://schemas.openxmlformats.org/officeDocument/2006/relationships" r:embed="rId1"/>
        <a:stretch>
          <a:fillRect/>
        </a:stretch>
      </xdr:blipFill>
      <xdr:spPr bwMode="auto">
        <a:xfrm>
          <a:off x="28574" y="38078"/>
          <a:ext cx="2019993" cy="448887"/>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38100</xdr:rowOff>
    </xdr:from>
    <xdr:to>
      <xdr:col>0</xdr:col>
      <xdr:colOff>2056880</xdr:colOff>
      <xdr:row>0</xdr:row>
      <xdr:rowOff>486987</xdr:rowOff>
    </xdr:to>
    <xdr:pic>
      <xdr:nvPicPr>
        <xdr:cNvPr id="2" name="Picture 1"/>
        <xdr:cNvPicPr>
          <a:picLocks noChangeAspect="1"/>
        </xdr:cNvPicPr>
      </xdr:nvPicPr>
      <xdr:blipFill>
        <a:blip xmlns:r="http://schemas.openxmlformats.org/officeDocument/2006/relationships" r:embed="rId1"/>
        <a:stretch>
          <a:fillRect/>
        </a:stretch>
      </xdr:blipFill>
      <xdr:spPr bwMode="auto">
        <a:xfrm>
          <a:off x="28575" y="38100"/>
          <a:ext cx="2028305" cy="448887"/>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619125</xdr:colOff>
      <xdr:row>4</xdr:row>
      <xdr:rowOff>0</xdr:rowOff>
    </xdr:from>
    <xdr:to>
      <xdr:col>12</xdr:col>
      <xdr:colOff>752475</xdr:colOff>
      <xdr:row>4</xdr:row>
      <xdr:rowOff>0</xdr:rowOff>
    </xdr:to>
    <xdr:sp macro="" textlink="">
      <xdr:nvSpPr>
        <xdr:cNvPr id="2" name="Text Box 1"/>
        <xdr:cNvSpPr txBox="1">
          <a:spLocks noChangeArrowheads="1"/>
        </xdr:cNvSpPr>
      </xdr:nvSpPr>
      <xdr:spPr bwMode="auto">
        <a:xfrm>
          <a:off x="10172700" y="1085850"/>
          <a:ext cx="13335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(9)</a:t>
          </a:r>
        </a:p>
      </xdr:txBody>
    </xdr:sp>
    <xdr:clientData/>
  </xdr:twoCellAnchor>
  <xdr:twoCellAnchor>
    <xdr:from>
      <xdr:col>1</xdr:col>
      <xdr:colOff>342900</xdr:colOff>
      <xdr:row>4</xdr:row>
      <xdr:rowOff>0</xdr:rowOff>
    </xdr:from>
    <xdr:to>
      <xdr:col>1</xdr:col>
      <xdr:colOff>342900</xdr:colOff>
      <xdr:row>4</xdr:row>
      <xdr:rowOff>0</xdr:rowOff>
    </xdr:to>
    <xdr:sp macro="" textlink="">
      <xdr:nvSpPr>
        <xdr:cNvPr id="3" name="Text Box 2"/>
        <xdr:cNvSpPr txBox="1">
          <a:spLocks noChangeArrowheads="1"/>
        </xdr:cNvSpPr>
      </xdr:nvSpPr>
      <xdr:spPr bwMode="auto">
        <a:xfrm>
          <a:off x="342900" y="1085850"/>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1</xdr:col>
      <xdr:colOff>342900</xdr:colOff>
      <xdr:row>4</xdr:row>
      <xdr:rowOff>0</xdr:rowOff>
    </xdr:from>
    <xdr:to>
      <xdr:col>1</xdr:col>
      <xdr:colOff>342900</xdr:colOff>
      <xdr:row>4</xdr:row>
      <xdr:rowOff>0</xdr:rowOff>
    </xdr:to>
    <xdr:sp macro="" textlink="">
      <xdr:nvSpPr>
        <xdr:cNvPr id="4" name="Text Box 3"/>
        <xdr:cNvSpPr txBox="1">
          <a:spLocks noChangeArrowheads="1"/>
        </xdr:cNvSpPr>
      </xdr:nvSpPr>
      <xdr:spPr bwMode="auto">
        <a:xfrm>
          <a:off x="342900" y="1085850"/>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1</xdr:col>
      <xdr:colOff>342900</xdr:colOff>
      <xdr:row>11</xdr:row>
      <xdr:rowOff>0</xdr:rowOff>
    </xdr:from>
    <xdr:to>
      <xdr:col>1</xdr:col>
      <xdr:colOff>342900</xdr:colOff>
      <xdr:row>11</xdr:row>
      <xdr:rowOff>0</xdr:rowOff>
    </xdr:to>
    <xdr:sp macro="" textlink="">
      <xdr:nvSpPr>
        <xdr:cNvPr id="5" name="Text Box 4"/>
        <xdr:cNvSpPr txBox="1">
          <a:spLocks noChangeArrowheads="1"/>
        </xdr:cNvSpPr>
      </xdr:nvSpPr>
      <xdr:spPr bwMode="auto">
        <a:xfrm>
          <a:off x="342900" y="3590925"/>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(5)</a:t>
          </a:r>
        </a:p>
      </xdr:txBody>
    </xdr:sp>
    <xdr:clientData/>
  </xdr:twoCellAnchor>
  <xdr:twoCellAnchor>
    <xdr:from>
      <xdr:col>1</xdr:col>
      <xdr:colOff>342900</xdr:colOff>
      <xdr:row>11</xdr:row>
      <xdr:rowOff>0</xdr:rowOff>
    </xdr:from>
    <xdr:to>
      <xdr:col>1</xdr:col>
      <xdr:colOff>342900</xdr:colOff>
      <xdr:row>11</xdr:row>
      <xdr:rowOff>0</xdr:rowOff>
    </xdr:to>
    <xdr:sp macro="" textlink="">
      <xdr:nvSpPr>
        <xdr:cNvPr id="6" name="Text Box 5"/>
        <xdr:cNvSpPr txBox="1">
          <a:spLocks noChangeArrowheads="1"/>
        </xdr:cNvSpPr>
      </xdr:nvSpPr>
      <xdr:spPr bwMode="auto">
        <a:xfrm>
          <a:off x="342900" y="3590925"/>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(11)</a:t>
          </a:r>
        </a:p>
      </xdr:txBody>
    </xdr:sp>
    <xdr:clientData/>
  </xdr:twoCellAnchor>
  <xdr:twoCellAnchor>
    <xdr:from>
      <xdr:col>13</xdr:col>
      <xdr:colOff>619125</xdr:colOff>
      <xdr:row>5</xdr:row>
      <xdr:rowOff>0</xdr:rowOff>
    </xdr:from>
    <xdr:to>
      <xdr:col>13</xdr:col>
      <xdr:colOff>695325</xdr:colOff>
      <xdr:row>5</xdr:row>
      <xdr:rowOff>0</xdr:rowOff>
    </xdr:to>
    <xdr:sp macro="" textlink="">
      <xdr:nvSpPr>
        <xdr:cNvPr id="7" name="Text Box 1"/>
        <xdr:cNvSpPr txBox="1">
          <a:spLocks noChangeArrowheads="1"/>
        </xdr:cNvSpPr>
      </xdr:nvSpPr>
      <xdr:spPr bwMode="auto">
        <a:xfrm>
          <a:off x="11353800" y="1266825"/>
          <a:ext cx="762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(9)</a:t>
          </a:r>
        </a:p>
      </xdr:txBody>
    </xdr:sp>
    <xdr:clientData/>
  </xdr:twoCellAnchor>
  <xdr:twoCellAnchor>
    <xdr:from>
      <xdr:col>2</xdr:col>
      <xdr:colOff>514350</xdr:colOff>
      <xdr:row>5</xdr:row>
      <xdr:rowOff>0</xdr:rowOff>
    </xdr:from>
    <xdr:to>
      <xdr:col>2</xdr:col>
      <xdr:colOff>857250</xdr:colOff>
      <xdr:row>5</xdr:row>
      <xdr:rowOff>0</xdr:rowOff>
    </xdr:to>
    <xdr:sp macro="" textlink="">
      <xdr:nvSpPr>
        <xdr:cNvPr id="8" name="Text Box 2"/>
        <xdr:cNvSpPr txBox="1">
          <a:spLocks noChangeArrowheads="1"/>
        </xdr:cNvSpPr>
      </xdr:nvSpPr>
      <xdr:spPr bwMode="auto">
        <a:xfrm>
          <a:off x="857250" y="1266825"/>
          <a:ext cx="3429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2</xdr:col>
      <xdr:colOff>504825</xdr:colOff>
      <xdr:row>5</xdr:row>
      <xdr:rowOff>0</xdr:rowOff>
    </xdr:from>
    <xdr:to>
      <xdr:col>2</xdr:col>
      <xdr:colOff>819150</xdr:colOff>
      <xdr:row>5</xdr:row>
      <xdr:rowOff>0</xdr:rowOff>
    </xdr:to>
    <xdr:sp macro="" textlink="">
      <xdr:nvSpPr>
        <xdr:cNvPr id="9" name="Text Box 3"/>
        <xdr:cNvSpPr txBox="1">
          <a:spLocks noChangeArrowheads="1"/>
        </xdr:cNvSpPr>
      </xdr:nvSpPr>
      <xdr:spPr bwMode="auto">
        <a:xfrm>
          <a:off x="847725" y="1266825"/>
          <a:ext cx="314325"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2</xdr:col>
      <xdr:colOff>990600</xdr:colOff>
      <xdr:row>12</xdr:row>
      <xdr:rowOff>0</xdr:rowOff>
    </xdr:from>
    <xdr:to>
      <xdr:col>2</xdr:col>
      <xdr:colOff>1257300</xdr:colOff>
      <xdr:row>12</xdr:row>
      <xdr:rowOff>0</xdr:rowOff>
    </xdr:to>
    <xdr:sp macro="" textlink="">
      <xdr:nvSpPr>
        <xdr:cNvPr id="10" name="Text Box 4"/>
        <xdr:cNvSpPr txBox="1">
          <a:spLocks noChangeArrowheads="1"/>
        </xdr:cNvSpPr>
      </xdr:nvSpPr>
      <xdr:spPr bwMode="auto">
        <a:xfrm>
          <a:off x="1333500" y="3771900"/>
          <a:ext cx="2667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(5)</a:t>
          </a:r>
        </a:p>
      </xdr:txBody>
    </xdr:sp>
    <xdr:clientData/>
  </xdr:twoCellAnchor>
  <xdr:twoCellAnchor>
    <xdr:from>
      <xdr:col>2</xdr:col>
      <xdr:colOff>723900</xdr:colOff>
      <xdr:row>12</xdr:row>
      <xdr:rowOff>0</xdr:rowOff>
    </xdr:from>
    <xdr:to>
      <xdr:col>2</xdr:col>
      <xdr:colOff>1019175</xdr:colOff>
      <xdr:row>12</xdr:row>
      <xdr:rowOff>0</xdr:rowOff>
    </xdr:to>
    <xdr:sp macro="" textlink="">
      <xdr:nvSpPr>
        <xdr:cNvPr id="11" name="Text Box 5"/>
        <xdr:cNvSpPr txBox="1">
          <a:spLocks noChangeArrowheads="1"/>
        </xdr:cNvSpPr>
      </xdr:nvSpPr>
      <xdr:spPr bwMode="auto">
        <a:xfrm>
          <a:off x="1066800" y="3771900"/>
          <a:ext cx="295275"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(11)</a:t>
          </a:r>
        </a:p>
      </xdr:txBody>
    </xdr:sp>
    <xdr:clientData/>
  </xdr:twoCellAnchor>
  <xdr:twoCellAnchor editAs="oneCell">
    <xdr:from>
      <xdr:col>1</xdr:col>
      <xdr:colOff>19050</xdr:colOff>
      <xdr:row>0</xdr:row>
      <xdr:rowOff>38100</xdr:rowOff>
    </xdr:from>
    <xdr:to>
      <xdr:col>2</xdr:col>
      <xdr:colOff>1704455</xdr:colOff>
      <xdr:row>0</xdr:row>
      <xdr:rowOff>486987</xdr:rowOff>
    </xdr:to>
    <xdr:pic>
      <xdr:nvPicPr>
        <xdr:cNvPr id="12" name="Picture 7"/>
        <xdr:cNvPicPr>
          <a:picLocks noChangeAspect="1"/>
        </xdr:cNvPicPr>
      </xdr:nvPicPr>
      <xdr:blipFill>
        <a:blip xmlns:r="http://schemas.openxmlformats.org/officeDocument/2006/relationships" r:embed="rId1"/>
        <a:stretch>
          <a:fillRect/>
        </a:stretch>
      </xdr:blipFill>
      <xdr:spPr bwMode="auto">
        <a:xfrm>
          <a:off x="19050" y="38100"/>
          <a:ext cx="2028305" cy="448887"/>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xdr:colOff>
      <xdr:row>0</xdr:row>
      <xdr:rowOff>47625</xdr:rowOff>
    </xdr:from>
    <xdr:to>
      <xdr:col>1</xdr:col>
      <xdr:colOff>123309</xdr:colOff>
      <xdr:row>0</xdr:row>
      <xdr:rowOff>504825</xdr:rowOff>
    </xdr:to>
    <xdr:pic>
      <xdr:nvPicPr>
        <xdr:cNvPr id="4" name="Picture 3"/>
        <xdr:cNvPicPr>
          <a:picLocks noChangeAspect="1"/>
        </xdr:cNvPicPr>
      </xdr:nvPicPr>
      <xdr:blipFill>
        <a:blip xmlns:r="http://schemas.openxmlformats.org/officeDocument/2006/relationships" r:embed="rId1"/>
        <a:stretch>
          <a:fillRect/>
        </a:stretch>
      </xdr:blipFill>
      <xdr:spPr bwMode="auto">
        <a:xfrm>
          <a:off x="4" y="47625"/>
          <a:ext cx="2028305" cy="457200"/>
        </a:xfrm>
        <a:prstGeom prst="rect">
          <a:avLst/>
        </a:prstGeom>
        <a:noFill/>
        <a:ln w="9525">
          <a:noFill/>
        </a:ln>
      </xdr:spPr>
    </xdr:pic>
    <xdr:clientData/>
  </xdr:twoCellAnchor>
  <xdr:twoCellAnchor editAs="oneCell">
    <xdr:from>
      <xdr:col>0</xdr:col>
      <xdr:colOff>47624</xdr:colOff>
      <xdr:row>3</xdr:row>
      <xdr:rowOff>57150</xdr:rowOff>
    </xdr:from>
    <xdr:to>
      <xdr:col>11</xdr:col>
      <xdr:colOff>952500</xdr:colOff>
      <xdr:row>66</xdr:row>
      <xdr:rowOff>111125</xdr:rowOff>
    </xdr:to>
    <xdr:sp macro="" textlink="">
      <xdr:nvSpPr>
        <xdr:cNvPr id="5" name="Disclaimers"/>
        <xdr:cNvSpPr txBox="1">
          <a:spLocks noChangeArrowheads="1"/>
        </xdr:cNvSpPr>
      </xdr:nvSpPr>
      <xdr:spPr bwMode="auto">
        <a:xfrm>
          <a:off x="47624" y="1454150"/>
          <a:ext cx="10858501" cy="12055475"/>
        </a:xfrm>
        <a:prstGeom prst="rect">
          <a:avLst/>
        </a:prstGeom>
        <a:solidFill>
          <a:srgbClr val="FFFFFF"/>
        </a:solidFill>
        <a:ln w="9525">
          <a:noFill/>
        </a:ln>
      </xdr:spPr>
      <xdr:txBody>
        <a:bodyPr vertOverflow="clip" wrap="square" lIns="36576" tIns="22860" rIns="36576" bIns="0" anchor="t" upright="1"/>
        <a:lstStyle/>
        <a:p>
          <a:pPr algn="l" rtl="0">
            <a:defRPr sz="1000"/>
          </a:pPr>
          <a:r>
            <a:rPr lang="en-US" sz="1200" b="0" i="0" u="none" strike="noStrike" baseline="0">
              <a:solidFill>
                <a:srgbClr val="000000"/>
              </a:solidFill>
              <a:latin typeface="Arial" pitchFamily="34" charset="0"/>
              <a:cs typeface="Arial" pitchFamily="34" charset="0"/>
            </a:rPr>
            <a:t>The information contained in this Fleet Status Report (the “Information”) is as of the date of the report only and is subject to change without notice to the recipient. Transocean Ltd. assumes no duty to update any portion of the Information.</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DISCLAIMER.</a:t>
          </a:r>
          <a:r>
            <a:rPr lang="en-US" sz="1200" b="0" i="0" u="none" strike="noStrike" baseline="0">
              <a:solidFill>
                <a:srgbClr val="000000"/>
              </a:solidFill>
              <a:latin typeface="Arial" pitchFamily="34" charset="0"/>
              <a:cs typeface="Arial" pitchFamily="34" charset="0"/>
            </a:rPr>
            <a:t> NEITHER TRANSOCEAN LTD. NOR ITS AFFILIATES MAKE ANY EXPRESS OR IMPLIED WARRANTIES (INCLUDING, WITHOUT LIMITATION, ANY WARRANTY OF MERCHANTABILITY OR FITNESS FOR A PARTICULAR PURPOSE OR USE) REGARDING THE INFORMATION CONTAINED IN THIS REPORT, WHICH INFORMATION IS PROVIDED “AS IS.” Neither Transocean Ltd. nor its affiliates will be liable to any recipient or anyone else for any inaccuracy, error or omission, regardless of cause, in the information set forth in this report or for any damages (whether direct or indirect, consequential, punitive or exemplary) resulting therefrom. </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No Unauthorized Publication or Use.</a:t>
          </a:r>
          <a:r>
            <a:rPr lang="en-US" sz="1200" b="0" i="0" u="none" strike="noStrike" baseline="0">
              <a:solidFill>
                <a:srgbClr val="000000"/>
              </a:solidFill>
              <a:latin typeface="Arial" pitchFamily="34" charset="0"/>
              <a:cs typeface="Arial" pitchFamily="34" charset="0"/>
            </a:rPr>
            <a:t> All information provided by Transocean in this report is given for the exclusive use of the recipient and may not be published, redistributed or retransmitted without the prior written consent of Transocean. </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Customer Contract Duration, Timing and Dayrates and Risks Associated with Operations. </a:t>
          </a:r>
          <a:r>
            <a:rPr lang="en-US" sz="1200" b="0" i="0" u="none" strike="noStrike" baseline="0">
              <a:solidFill>
                <a:srgbClr val="000000"/>
              </a:solidFill>
              <a:latin typeface="Arial" pitchFamily="34" charset="0"/>
              <a:cs typeface="Arial" pitchFamily="34" charset="0"/>
            </a:rPr>
            <a:t>The duration and timing (including both starting and ending dates) of the customer contracts are estimates only, and customer contracts are subject to cancellation, suspension and delays for a variety of reasons, including some beyond the control of Transocean. Also, the dayrates set forth in the report are estimates based upon the full contractual operating dayrate. However, the actual average dayrate earned over the course of any given contract will be lower and could be substantially lower. The actual average dayrate will depend upon a number of factors (rig downtime, suspension of operations, etc.) including some beyond the control of Transocean. Our customer contracts and operations are generally subject to a number of risks and uncertainties, and we urge you to review the description and explanation of such risks and uncertainties in our filings with the Securities and Exchange Commission (SEC), which are available free of charge on the SEC’s website at www.sec.gov.  The dayrates do not include revenue for mobilizations, demobilizations, upgrades, shipyards or recharges.</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a:latin typeface="Arial" pitchFamily="34" charset="0"/>
              <a:ea typeface="Calibri"/>
              <a:cs typeface="Arial" pitchFamily="34" charset="0"/>
            </a:rPr>
            <a:t>Out of Service Days (Shipyards, Mobilizations, Demobilizations, Contract Preparation).</a:t>
          </a:r>
          <a:r>
            <a:rPr lang="en-US" sz="1200">
              <a:latin typeface="Arial" pitchFamily="34" charset="0"/>
              <a:ea typeface="Calibri"/>
              <a:cs typeface="Arial" pitchFamily="34" charset="0"/>
            </a:rPr>
            <a:t> Changes in estimated out of service time are noted where changes in the time Transocean anticipates that a rig is scheduled to be out of service and not be available to earn an operating dayrate have changed by a period of </a:t>
          </a:r>
          <a:r>
            <a:rPr lang="en-US" sz="1200" b="1">
              <a:latin typeface="Arial" pitchFamily="34" charset="0"/>
              <a:ea typeface="Calibri"/>
              <a:cs typeface="Arial" pitchFamily="34" charset="0"/>
            </a:rPr>
            <a:t>15 days or longer </a:t>
          </a:r>
          <a:r>
            <a:rPr lang="en-US" sz="1200">
              <a:latin typeface="Arial" pitchFamily="34" charset="0"/>
              <a:ea typeface="Calibri"/>
              <a:cs typeface="Arial" pitchFamily="34" charset="0"/>
            </a:rPr>
            <a:t>for all rig classifications since the previously issued Monthly Fleet Update Summary or Comprehensive Fleet Status Report.  The changes to estimated out of service time included in this Fleet Status may not be firm and could change significantly based on a variety of factors.  Any significant changes to our estimates of out of service time will be reflected in subsequent Monthly Fleet Updates and Comprehensive Fleet Status Reports, as applicable.</a:t>
          </a:r>
        </a:p>
        <a:p>
          <a:pPr algn="l" rtl="0">
            <a:defRPr sz="1000"/>
          </a:pPr>
          <a:endParaRPr lang="en-US" sz="1200" b="0" i="0" u="none" strike="noStrike" baseline="0">
            <a:solidFill>
              <a:srgbClr val="000000"/>
            </a:solidFill>
            <a:latin typeface="Arial" pitchFamily="34" charset="0"/>
            <a:cs typeface="Arial" pitchFamily="34" charset="0"/>
          </a:endParaRPr>
        </a:p>
        <a:p>
          <a:r>
            <a:rPr lang="en-US" sz="1200">
              <a:latin typeface="Arial" pitchFamily="34" charset="0"/>
              <a:ea typeface="+mn-ea"/>
              <a:cs typeface="Arial" pitchFamily="34" charset="0"/>
            </a:rPr>
            <a:t>Contract Preparation refers to periods during which the rig is undergoing modifications or upgrades as a result of contract requirements.  Shipyards refers to periods during which the rig is out of service as a result of other scheduled shipyards, surveys, repairs, regulatory inspections or other scheduled service or work on the rig.</a:t>
          </a:r>
        </a:p>
        <a:p>
          <a:pPr algn="l" rtl="0">
            <a:lnSpc>
              <a:spcPct val="100000"/>
            </a:lnSpc>
            <a:defRPr sz="1000"/>
          </a:pPr>
          <a:endParaRPr lang="en-US" sz="1200" b="0" i="0" u="none" strike="noStrike" baseline="0">
            <a:solidFill>
              <a:srgbClr val="000000"/>
            </a:solidFill>
            <a:latin typeface="Arial" pitchFamily="34" charset="0"/>
            <a:cs typeface="Arial" pitchFamily="34" charset="0"/>
          </a:endParaRPr>
        </a:p>
        <a:p>
          <a:pPr marL="0" marR="0" algn="l">
            <a:lnSpc>
              <a:spcPct val="100000"/>
            </a:lnSpc>
            <a:spcBef>
              <a:spcPts val="0"/>
            </a:spcBef>
            <a:spcAft>
              <a:spcPts val="1000"/>
            </a:spcAft>
          </a:pPr>
          <a:r>
            <a:rPr lang="en-US" sz="1200">
              <a:latin typeface="Arial" pitchFamily="34" charset="0"/>
              <a:ea typeface="Calibri"/>
              <a:cs typeface="Arial" pitchFamily="34" charset="0"/>
            </a:rPr>
            <a:t>In some instances such as certain mobilizations, demobilizations, upgrades and shipyards, we are paid compensation by our customers that is generally recognized over the life of the primary  contract term of the drilling project, although such compensation is not typically significant in relation to the revenues generated by the dayrates we charge our customers.   When mobilization or demobilization occurs during a contract period, we recognize revenues as earned.  In instances where mobilization or demobilization time occurs before or between the start of a contract period, the stated estimated contract start date represents the expected commencement date for the primary contract term of the drilling project and the point at which we expect to begin recognizing revenues.  </a:t>
          </a: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Forward-Looking Statement.</a:t>
          </a:r>
          <a:r>
            <a:rPr lang="en-US" sz="1200" b="0" i="0" u="none" strike="noStrike" baseline="0">
              <a:solidFill>
                <a:srgbClr val="000000"/>
              </a:solidFill>
              <a:latin typeface="Arial" pitchFamily="34" charset="0"/>
              <a:cs typeface="Arial" pitchFamily="34" charset="0"/>
            </a:rPr>
            <a:t>  The statements made in the Fleet Update that are not historical facts are forward-looking statements within the meaning of Section 27A of the Securities Act of 1933 and Section 21E of the Securities Exchange Act of 1934. Forward-looking statements made in the Fleet Update include, but are not limited to, statements involving the estimated duration of customer contracts, contract dayrate amounts, future contract commencement dates and locations and planned shipyard projects and other out of service time. Such statements are subject to numerous risks, uncertainties and assumptions, including but not limited to, uncertainties relating to the level of activity in offshore oil and gas exploration and development, exploration success by producers, oil and gas prices, competition and market conditions in the contract drilling industry, shipyard delays, actions and approvals of third parties, possible cancellation or suspension of drilling contracts as a result of mechanical difficulties or performance, Transocean’s ability to enter into and the terms of future contracts, the availability of qualified personnel, labor relations and the outcome of negotiations with unions representing workers, operating hazards, factors affecting the duration of contracts including well-in-progress provisions, the actual amount of downtime, factors resulting in reduced applicable dayrates, hurricanes and other weather conditions, terrorism, political and other uncertainties inherent in non-U.S. operations (including the risk of war, civil disturbance, seizure or damage of equipment and exchange and currency fluctuations), the impact of governmental laws and regulations, the adequacy of sources of liquidity, the effect of litigation and contingencies and other factors described above and discussed in Transocean’s most recently filed Form 10-K, in Transocean’s Forms 10-Q for subsequent periods and in Transocean’s other filings with the SEC, which are available free of charge on the SEC’s website at www.sec.gov. Should one or more of these risks or uncertainties materialize, or should underlying assumptions prove incorrect, actual results may vary materially from those indicated. You should not place undue reliance on forward-looking statements. Each forward-looking statement speaks only as of the date of the particular statement, and we undertake no obligation to publicly update or revise any forward looking statements, except as required by law.</a:t>
          </a:r>
        </a:p>
        <a:p>
          <a:pPr algn="l" rtl="0">
            <a:defRPr sz="1000"/>
          </a:pPr>
          <a:endParaRPr lang="en-US" sz="1200" b="0" i="0" u="none" strike="noStrike" baseline="0">
            <a:solidFill>
              <a:srgbClr val="000000"/>
            </a:solidFill>
            <a:latin typeface="Arial" pitchFamily="34" charset="0"/>
            <a:cs typeface="Arial" pitchFamily="34" charset="0"/>
          </a:endParaRPr>
        </a:p>
        <a:p>
          <a:r>
            <a:rPr lang="en-US" sz="1200" b="1">
              <a:effectLst/>
              <a:latin typeface="Arial" panose="020B0604020202020204" pitchFamily="34" charset="0"/>
              <a:ea typeface="+mn-ea"/>
              <a:cs typeface="Arial" panose="020B0604020202020204" pitchFamily="34" charset="0"/>
            </a:rPr>
            <a:t>Fleet Classifications.</a:t>
          </a:r>
          <a:r>
            <a:rPr lang="en-US" sz="1200">
              <a:effectLst/>
              <a:latin typeface="Arial" panose="020B0604020202020204" pitchFamily="34" charset="0"/>
              <a:ea typeface="+mn-ea"/>
              <a:cs typeface="Arial" panose="020B0604020202020204" pitchFamily="34" charset="0"/>
            </a:rPr>
            <a:t> Transocean uses classifications for its drillships, semisubmersibles, and jackup rigs. The classifications reflect the company’s strategic focus on the ownership and operations of premium, high- specification units and are as follows: “Ultra-Deepwater” are the latest generation of drillships and semisubmersible rigs and are capable of drilling in water depths equal to or greater than 7,500 feet; “Deepwater” rigs are drillships and semisubmersible rigs capable of drilling in water depths equal to or greater than 4,500 feet and less than 7,500 feet; “Harsh Environment” are premium rigs equipped for year-round operations in harsh environments; “Midwater Floaters” are semisubmersible rigs capable of drilling in water depths up to 4,499 feet; and "High-Specification Jackups" are high‑performance, independent cantilever jackup rigs that are capable of  drilling in water depths of 350’ or greater.</a:t>
          </a:r>
        </a:p>
        <a:p>
          <a:pPr rtl="0" fontAlgn="base"/>
          <a:endParaRPr lang="en-US" sz="1100" b="0" i="0" baseline="0">
            <a:latin typeface="+mn-lt"/>
            <a:ea typeface="+mn-ea"/>
            <a:cs typeface="+mn-cs"/>
          </a:endParaRPr>
        </a:p>
        <a:p>
          <a:pPr algn="l" rtl="0">
            <a:defRPr sz="1000"/>
          </a:pPr>
          <a:r>
            <a:rPr lang="en-US" sz="1200" b="1" i="0" u="none" strike="noStrike" baseline="0">
              <a:solidFill>
                <a:srgbClr val="000000"/>
              </a:solidFill>
              <a:latin typeface="Arial" pitchFamily="34" charset="0"/>
              <a:cs typeface="Arial" pitchFamily="34" charset="0"/>
            </a:rPr>
            <a:t>Stacking.</a:t>
          </a:r>
          <a:r>
            <a:rPr lang="en-US" sz="1200" b="0" i="0" u="none" strike="noStrike" baseline="0">
              <a:solidFill>
                <a:srgbClr val="000000"/>
              </a:solidFill>
              <a:latin typeface="Arial" pitchFamily="34" charset="0"/>
              <a:cs typeface="Arial" pitchFamily="34" charset="0"/>
            </a:rPr>
            <a:t>  An "Idle" rig is between contracts, readily available for  operations, and operating costs are typically at or near normal levels.  A "Stacked" rig, on the other hand, is manned by a reduced crew or unmanned and typically has reduced operating costs and is (i) preparing for an extended period of inactivity, (ii) expected to continue to be inactive for an extended period, or (iii) completing a period of extended inactivity.  However, stacked rigs will continue to incur operating costs at or above normal operating costs for 30 to 60 days following initiation of stacking.</a:t>
          </a:r>
        </a:p>
        <a:p>
          <a:pPr algn="l" rtl="0">
            <a:defRPr sz="1000"/>
          </a:pPr>
          <a:endParaRPr lang="en-US" sz="1200" b="0" i="0" u="none" strike="noStrike" baseline="0">
            <a:solidFill>
              <a:srgbClr val="000000"/>
            </a:solidFill>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Data\Departmental%20Folders\Investor%20Relations\Fleet%20Status%20Reports\2016\02_February%202016\RIG\Final\RIG_February%202016%20FSR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igs"/>
      <sheetName val="Stack&amp; Idle"/>
      <sheetName val="Footnotes"/>
      <sheetName val="Disclaimers&amp;Definition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8:Q16"/>
  <sheetViews>
    <sheetView showGridLines="0" view="pageBreakPreview" zoomScale="40" zoomScaleNormal="100" zoomScaleSheetLayoutView="40" zoomScalePageLayoutView="70" workbookViewId="0">
      <selection activeCell="AN15" sqref="AN15"/>
    </sheetView>
  </sheetViews>
  <sheetFormatPr defaultRowHeight="12.75" x14ac:dyDescent="0.2"/>
  <cols>
    <col min="1" max="10" width="14.83203125" style="488" customWidth="1"/>
    <col min="11" max="11" width="17" style="488" customWidth="1"/>
    <col min="12" max="12" width="15.5" style="488" customWidth="1"/>
    <col min="13" max="16384" width="9.33203125" style="488"/>
  </cols>
  <sheetData>
    <row r="8" spans="1:17" ht="54.75" customHeight="1" x14ac:dyDescent="0.2"/>
    <row r="11" spans="1:17" ht="219.95" customHeight="1" x14ac:dyDescent="0.2">
      <c r="A11" s="489" t="s">
        <v>21</v>
      </c>
      <c r="B11" s="489"/>
      <c r="C11" s="490"/>
      <c r="D11" s="489"/>
      <c r="E11" s="489"/>
      <c r="F11" s="489"/>
      <c r="G11" s="489"/>
      <c r="H11" s="489"/>
      <c r="I11" s="489"/>
      <c r="J11" s="489"/>
      <c r="K11" s="489"/>
      <c r="L11" s="489"/>
    </row>
    <row r="12" spans="1:17" ht="409.5" customHeight="1" x14ac:dyDescent="0.35">
      <c r="A12" s="489"/>
      <c r="B12" s="489"/>
      <c r="C12" s="491"/>
      <c r="D12" s="489"/>
      <c r="E12" s="489"/>
      <c r="F12" s="489"/>
      <c r="G12" s="489"/>
      <c r="H12" s="489"/>
      <c r="I12" s="489"/>
      <c r="J12" s="489"/>
      <c r="K12" s="489"/>
      <c r="L12" s="489"/>
      <c r="Q12" s="492"/>
    </row>
    <row r="13" spans="1:17" ht="58.5" customHeight="1" x14ac:dyDescent="0.2">
      <c r="A13" s="493"/>
      <c r="B13" s="493"/>
      <c r="C13" s="493"/>
      <c r="D13" s="493"/>
      <c r="E13" s="493"/>
      <c r="F13" s="493"/>
      <c r="G13" s="493"/>
      <c r="H13" s="493"/>
      <c r="I13" s="493"/>
      <c r="J13" s="493"/>
      <c r="K13" s="493"/>
      <c r="L13" s="493"/>
    </row>
    <row r="14" spans="1:17" ht="58.5" customHeight="1" x14ac:dyDescent="0.2">
      <c r="A14" s="493"/>
      <c r="B14" s="493"/>
      <c r="C14" s="493"/>
      <c r="D14" s="493"/>
      <c r="E14" s="493"/>
      <c r="F14" s="493"/>
      <c r="G14" s="493"/>
      <c r="H14" s="494"/>
      <c r="I14" s="494"/>
      <c r="J14" s="494"/>
      <c r="K14" s="494"/>
      <c r="L14" s="494"/>
    </row>
    <row r="15" spans="1:17" ht="181.5" customHeight="1" x14ac:dyDescent="0.2">
      <c r="A15" s="493"/>
      <c r="B15" s="493"/>
      <c r="C15" s="493"/>
      <c r="D15" s="493"/>
      <c r="E15" s="493"/>
      <c r="F15" s="493"/>
      <c r="G15" s="493"/>
      <c r="H15" s="494"/>
      <c r="I15" s="494"/>
      <c r="J15" s="494"/>
      <c r="K15" s="494"/>
      <c r="L15" s="494"/>
    </row>
    <row r="16" spans="1:17" x14ac:dyDescent="0.2">
      <c r="A16" s="489"/>
      <c r="B16" s="489"/>
      <c r="C16" s="489"/>
      <c r="D16" s="489"/>
      <c r="E16" s="489"/>
      <c r="F16" s="489"/>
      <c r="G16" s="489"/>
      <c r="H16" s="489"/>
      <c r="I16" s="489"/>
      <c r="J16" s="489"/>
      <c r="K16" s="489"/>
      <c r="L16" s="489"/>
    </row>
  </sheetData>
  <pageMargins left="0.75" right="0.5" top="0.5" bottom="0.5" header="0.5" footer="0.5"/>
  <pageSetup scale="4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O166"/>
  <sheetViews>
    <sheetView tabSelected="1" zoomScale="85" zoomScaleNormal="85" workbookViewId="0">
      <selection activeCell="B4" sqref="B4"/>
    </sheetView>
  </sheetViews>
  <sheetFormatPr defaultColWidth="9.33203125" defaultRowHeight="12.75" x14ac:dyDescent="0.2"/>
  <cols>
    <col min="1" max="1" width="37.1640625" style="1" customWidth="1"/>
    <col min="2" max="8" width="13.83203125" style="1" customWidth="1"/>
    <col min="9" max="9" width="21.33203125" style="1" customWidth="1"/>
    <col min="10" max="12" width="15.83203125" style="1" customWidth="1"/>
    <col min="13" max="13" width="18.33203125" style="1" customWidth="1"/>
    <col min="14" max="14" width="1.83203125" style="5" customWidth="1"/>
    <col min="15" max="18" width="12.83203125" style="1" customWidth="1"/>
    <col min="19" max="119" width="9.33203125" style="351"/>
    <col min="120" max="16384" width="9.33203125" style="1"/>
  </cols>
  <sheetData>
    <row r="1" spans="1:18" ht="41.25" customHeight="1" x14ac:dyDescent="0.2">
      <c r="C1" s="2"/>
      <c r="E1" s="3"/>
      <c r="F1" s="3"/>
      <c r="H1" s="4"/>
    </row>
    <row r="2" spans="1:18" ht="41.25" hidden="1" customHeight="1" x14ac:dyDescent="0.3">
      <c r="A2" s="48" t="s">
        <v>186</v>
      </c>
      <c r="C2" s="2"/>
      <c r="E2" s="3"/>
      <c r="F2" s="3"/>
      <c r="H2" s="4"/>
    </row>
    <row r="3" spans="1:18" ht="13.5" customHeight="1" x14ac:dyDescent="0.2">
      <c r="A3" s="50" t="s">
        <v>123</v>
      </c>
      <c r="B3" s="51"/>
      <c r="C3" s="52"/>
      <c r="D3" s="53"/>
      <c r="E3" s="54"/>
      <c r="F3" s="54"/>
      <c r="G3" s="54"/>
      <c r="H3" s="54"/>
      <c r="I3" s="54"/>
      <c r="J3" s="54"/>
      <c r="K3" s="55"/>
      <c r="L3" s="55"/>
      <c r="M3" s="54"/>
      <c r="N3" s="56"/>
      <c r="O3" s="54"/>
      <c r="P3" s="54"/>
      <c r="Q3" s="54"/>
      <c r="R3" s="54"/>
    </row>
    <row r="4" spans="1:18" ht="16.5" customHeight="1" x14ac:dyDescent="0.2">
      <c r="A4" s="57" t="s">
        <v>55</v>
      </c>
      <c r="B4" s="57"/>
      <c r="C4" s="58"/>
      <c r="D4" s="58"/>
      <c r="E4" s="58"/>
      <c r="F4" s="58"/>
      <c r="G4" s="58"/>
      <c r="H4" s="58"/>
      <c r="I4" s="58"/>
      <c r="J4" s="58"/>
      <c r="K4" s="58"/>
      <c r="L4" s="58"/>
      <c r="M4" s="58"/>
      <c r="N4" s="59"/>
      <c r="O4" s="54"/>
      <c r="P4" s="54"/>
      <c r="Q4" s="54"/>
      <c r="R4" s="54"/>
    </row>
    <row r="5" spans="1:18" x14ac:dyDescent="0.2">
      <c r="A5" s="59" t="s">
        <v>245</v>
      </c>
      <c r="B5" s="59"/>
      <c r="C5" s="59"/>
      <c r="D5" s="59"/>
      <c r="E5" s="59"/>
      <c r="F5" s="59"/>
      <c r="G5" s="59"/>
      <c r="H5" s="59"/>
      <c r="I5" s="59"/>
      <c r="J5" s="59"/>
      <c r="K5" s="59"/>
      <c r="L5" s="59"/>
      <c r="M5" s="59"/>
      <c r="N5" s="59"/>
      <c r="O5" s="54"/>
      <c r="P5" s="54"/>
      <c r="Q5" s="54"/>
      <c r="R5" s="54"/>
    </row>
    <row r="6" spans="1:18" s="5" customFormat="1" x14ac:dyDescent="0.2">
      <c r="A6" s="60"/>
      <c r="B6" s="61"/>
      <c r="C6" s="62"/>
      <c r="D6" s="63"/>
      <c r="E6" s="250"/>
      <c r="F6" s="64"/>
      <c r="G6" s="64"/>
      <c r="H6" s="65"/>
      <c r="I6" s="65"/>
      <c r="J6" s="64"/>
      <c r="K6" s="64"/>
      <c r="L6" s="64" t="s">
        <v>223</v>
      </c>
      <c r="M6" s="66" t="s">
        <v>223</v>
      </c>
      <c r="N6" s="67"/>
      <c r="O6" s="503" t="s">
        <v>246</v>
      </c>
      <c r="P6" s="504"/>
      <c r="Q6" s="504"/>
      <c r="R6" s="505"/>
    </row>
    <row r="7" spans="1:18" s="5" customFormat="1" x14ac:dyDescent="0.2">
      <c r="A7" s="68"/>
      <c r="B7" s="69"/>
      <c r="C7" s="70"/>
      <c r="D7" s="71"/>
      <c r="E7" s="76" t="s">
        <v>247</v>
      </c>
      <c r="F7" s="72" t="s">
        <v>144</v>
      </c>
      <c r="G7" s="72" t="s">
        <v>20</v>
      </c>
      <c r="H7" s="73"/>
      <c r="I7" s="73"/>
      <c r="J7" s="72" t="s">
        <v>69</v>
      </c>
      <c r="K7" s="72" t="s">
        <v>69</v>
      </c>
      <c r="L7" s="72" t="s">
        <v>51</v>
      </c>
      <c r="M7" s="74" t="s">
        <v>118</v>
      </c>
      <c r="N7" s="67"/>
      <c r="O7" s="75"/>
      <c r="P7" s="76"/>
      <c r="Q7" s="76"/>
      <c r="R7" s="77"/>
    </row>
    <row r="8" spans="1:18" s="5" customFormat="1" ht="14.25" customHeight="1" x14ac:dyDescent="0.2">
      <c r="A8" s="78"/>
      <c r="B8" s="69" t="s">
        <v>202</v>
      </c>
      <c r="C8" s="75" t="s">
        <v>159</v>
      </c>
      <c r="D8" s="76" t="s">
        <v>214</v>
      </c>
      <c r="E8" s="76" t="s">
        <v>62</v>
      </c>
      <c r="F8" s="76" t="s">
        <v>78</v>
      </c>
      <c r="G8" s="76" t="s">
        <v>78</v>
      </c>
      <c r="H8" s="73"/>
      <c r="I8" s="73"/>
      <c r="J8" s="72" t="s">
        <v>195</v>
      </c>
      <c r="K8" s="72" t="s">
        <v>77</v>
      </c>
      <c r="L8" s="72" t="s">
        <v>248</v>
      </c>
      <c r="M8" s="74" t="s">
        <v>248</v>
      </c>
      <c r="N8" s="67"/>
      <c r="O8" s="506">
        <v>2016</v>
      </c>
      <c r="P8" s="507"/>
      <c r="Q8" s="507"/>
      <c r="R8" s="508"/>
    </row>
    <row r="9" spans="1:18" s="5" customFormat="1" ht="13.5" customHeight="1" x14ac:dyDescent="0.2">
      <c r="A9" s="79" t="s">
        <v>136</v>
      </c>
      <c r="B9" s="251" t="s">
        <v>122</v>
      </c>
      <c r="C9" s="252" t="s">
        <v>179</v>
      </c>
      <c r="D9" s="80" t="s">
        <v>44</v>
      </c>
      <c r="E9" s="80" t="s">
        <v>143</v>
      </c>
      <c r="F9" s="253" t="s">
        <v>168</v>
      </c>
      <c r="G9" s="253" t="s">
        <v>168</v>
      </c>
      <c r="H9" s="81" t="s">
        <v>99</v>
      </c>
      <c r="I9" s="81" t="s">
        <v>229</v>
      </c>
      <c r="J9" s="80" t="s">
        <v>249</v>
      </c>
      <c r="K9" s="80" t="s">
        <v>250</v>
      </c>
      <c r="L9" s="253" t="s">
        <v>160</v>
      </c>
      <c r="M9" s="254" t="s">
        <v>160</v>
      </c>
      <c r="N9" s="255" t="s">
        <v>92</v>
      </c>
      <c r="O9" s="256" t="s">
        <v>190</v>
      </c>
      <c r="P9" s="257" t="s">
        <v>215</v>
      </c>
      <c r="Q9" s="257" t="s">
        <v>219</v>
      </c>
      <c r="R9" s="258" t="s">
        <v>91</v>
      </c>
    </row>
    <row r="10" spans="1:18" s="5" customFormat="1" ht="9" customHeight="1" x14ac:dyDescent="0.2">
      <c r="A10" s="338"/>
      <c r="B10" s="259"/>
      <c r="C10" s="82"/>
      <c r="D10" s="83"/>
      <c r="E10" s="82"/>
      <c r="F10" s="82"/>
      <c r="G10" s="82"/>
      <c r="H10" s="82"/>
      <c r="I10" s="82"/>
      <c r="J10" s="82"/>
      <c r="K10" s="82"/>
      <c r="L10" s="322"/>
      <c r="M10" s="323"/>
      <c r="N10" s="82"/>
      <c r="O10" s="84"/>
      <c r="P10" s="85"/>
      <c r="Q10" s="85"/>
      <c r="R10" s="86"/>
    </row>
    <row r="11" spans="1:18" s="5" customFormat="1" x14ac:dyDescent="0.2">
      <c r="A11" s="339" t="s">
        <v>70</v>
      </c>
      <c r="B11" s="87"/>
      <c r="C11" s="88"/>
      <c r="D11" s="89"/>
      <c r="E11" s="90"/>
      <c r="F11" s="89"/>
      <c r="G11" s="89"/>
      <c r="H11" s="89"/>
      <c r="I11" s="89"/>
      <c r="J11" s="89"/>
      <c r="K11" s="89"/>
      <c r="L11" s="324"/>
      <c r="M11" s="325"/>
      <c r="N11" s="91"/>
      <c r="O11" s="92"/>
      <c r="P11" s="93"/>
      <c r="Q11" s="93"/>
      <c r="R11" s="94"/>
    </row>
    <row r="12" spans="1:18" s="5" customFormat="1" ht="6" customHeight="1" x14ac:dyDescent="0.2">
      <c r="A12" s="340"/>
      <c r="B12" s="95"/>
      <c r="C12" s="96"/>
      <c r="D12" s="97"/>
      <c r="E12" s="96"/>
      <c r="F12" s="96"/>
      <c r="G12" s="96"/>
      <c r="H12" s="96"/>
      <c r="I12" s="96"/>
      <c r="J12" s="96"/>
      <c r="K12" s="96"/>
      <c r="L12" s="326"/>
      <c r="M12" s="327"/>
      <c r="N12" s="82"/>
      <c r="O12" s="98"/>
      <c r="P12" s="99"/>
      <c r="Q12" s="99"/>
      <c r="R12" s="100"/>
    </row>
    <row r="13" spans="1:18" s="5" customFormat="1" ht="14.25" customHeight="1" x14ac:dyDescent="0.2">
      <c r="A13" s="101" t="s">
        <v>93</v>
      </c>
      <c r="B13" s="260" t="s">
        <v>73</v>
      </c>
      <c r="C13" s="277" t="s">
        <v>34</v>
      </c>
      <c r="D13" s="102" t="s">
        <v>87</v>
      </c>
      <c r="E13" s="277" t="s">
        <v>127</v>
      </c>
      <c r="F13" s="285">
        <v>12000</v>
      </c>
      <c r="G13" s="285">
        <v>40000</v>
      </c>
      <c r="H13" s="277" t="s">
        <v>127</v>
      </c>
      <c r="I13" s="286" t="s">
        <v>63</v>
      </c>
      <c r="J13" s="286" t="s">
        <v>8</v>
      </c>
      <c r="K13" s="286" t="s">
        <v>243</v>
      </c>
      <c r="L13" s="328">
        <v>519000</v>
      </c>
      <c r="M13" s="329" t="s">
        <v>213</v>
      </c>
      <c r="N13" s="103"/>
      <c r="O13" s="199"/>
      <c r="P13" s="200"/>
      <c r="Q13" s="200"/>
      <c r="R13" s="201"/>
    </row>
    <row r="14" spans="1:18" s="5" customFormat="1" ht="14.25" customHeight="1" x14ac:dyDescent="0.2">
      <c r="A14" s="104" t="s">
        <v>46</v>
      </c>
      <c r="B14" s="261" t="s">
        <v>73</v>
      </c>
      <c r="C14" s="146" t="s">
        <v>34</v>
      </c>
      <c r="D14" s="106" t="s">
        <v>87</v>
      </c>
      <c r="E14" s="146" t="s">
        <v>127</v>
      </c>
      <c r="F14" s="190">
        <v>12000</v>
      </c>
      <c r="G14" s="190">
        <v>40000</v>
      </c>
      <c r="H14" s="146" t="s">
        <v>127</v>
      </c>
      <c r="I14" s="287" t="s">
        <v>63</v>
      </c>
      <c r="J14" s="287" t="s">
        <v>112</v>
      </c>
      <c r="K14" s="287" t="s">
        <v>147</v>
      </c>
      <c r="L14" s="171">
        <v>519000</v>
      </c>
      <c r="M14" s="330" t="s">
        <v>213</v>
      </c>
      <c r="N14" s="103"/>
      <c r="O14" s="202"/>
      <c r="P14" s="171"/>
      <c r="Q14" s="171"/>
      <c r="R14" s="203"/>
    </row>
    <row r="15" spans="1:18" s="5" customFormat="1" ht="14.25" customHeight="1" x14ac:dyDescent="0.2">
      <c r="A15" s="101" t="s">
        <v>120</v>
      </c>
      <c r="B15" s="260" t="s">
        <v>73</v>
      </c>
      <c r="C15" s="277" t="s">
        <v>34</v>
      </c>
      <c r="D15" s="102" t="s">
        <v>87</v>
      </c>
      <c r="E15" s="277" t="s">
        <v>127</v>
      </c>
      <c r="F15" s="285">
        <v>12000</v>
      </c>
      <c r="G15" s="285">
        <v>40000</v>
      </c>
      <c r="H15" s="277" t="s">
        <v>127</v>
      </c>
      <c r="I15" s="286" t="s">
        <v>63</v>
      </c>
      <c r="J15" s="286" t="s">
        <v>31</v>
      </c>
      <c r="K15" s="286" t="s">
        <v>240</v>
      </c>
      <c r="L15" s="200">
        <v>519000</v>
      </c>
      <c r="M15" s="329" t="s">
        <v>213</v>
      </c>
      <c r="N15" s="103"/>
      <c r="O15" s="199"/>
      <c r="P15" s="200"/>
      <c r="Q15" s="200"/>
      <c r="R15" s="201"/>
    </row>
    <row r="16" spans="1:18" s="8" customFormat="1" ht="14.25" customHeight="1" x14ac:dyDescent="0.2">
      <c r="A16" s="104" t="s">
        <v>42</v>
      </c>
      <c r="B16" s="261" t="s">
        <v>198</v>
      </c>
      <c r="C16" s="146" t="s">
        <v>34</v>
      </c>
      <c r="D16" s="106" t="s">
        <v>87</v>
      </c>
      <c r="E16" s="146" t="s">
        <v>127</v>
      </c>
      <c r="F16" s="190">
        <v>12000</v>
      </c>
      <c r="G16" s="190">
        <v>40000</v>
      </c>
      <c r="H16" s="146" t="s">
        <v>185</v>
      </c>
      <c r="I16" s="287" t="s">
        <v>128</v>
      </c>
      <c r="J16" s="287" t="s">
        <v>170</v>
      </c>
      <c r="K16" s="287" t="s">
        <v>104</v>
      </c>
      <c r="L16" s="171">
        <v>589000</v>
      </c>
      <c r="M16" s="330" t="s">
        <v>213</v>
      </c>
      <c r="N16" s="103"/>
      <c r="O16" s="202"/>
      <c r="P16" s="171"/>
      <c r="Q16" s="171"/>
      <c r="R16" s="203"/>
    </row>
    <row r="17" spans="1:18" s="5" customFormat="1" ht="14.25" customHeight="1" x14ac:dyDescent="0.2">
      <c r="A17" s="135" t="s">
        <v>192</v>
      </c>
      <c r="B17" s="470">
        <v>-9</v>
      </c>
      <c r="C17" s="277" t="s">
        <v>34</v>
      </c>
      <c r="D17" s="102" t="s">
        <v>87</v>
      </c>
      <c r="E17" s="277" t="s">
        <v>127</v>
      </c>
      <c r="F17" s="285">
        <v>12000</v>
      </c>
      <c r="G17" s="285">
        <v>40000</v>
      </c>
      <c r="H17" s="277" t="s">
        <v>127</v>
      </c>
      <c r="I17" s="286"/>
      <c r="J17" s="286"/>
      <c r="K17" s="286"/>
      <c r="L17" s="200"/>
      <c r="M17" s="329"/>
      <c r="N17" s="103"/>
      <c r="O17" s="199"/>
      <c r="P17" s="200"/>
      <c r="Q17" s="200"/>
      <c r="R17" s="201"/>
    </row>
    <row r="18" spans="1:18" s="5" customFormat="1" ht="14.25" customHeight="1" x14ac:dyDescent="0.2">
      <c r="A18" s="471" t="s">
        <v>19</v>
      </c>
      <c r="B18" s="472">
        <v>-9</v>
      </c>
      <c r="C18" s="146" t="s">
        <v>34</v>
      </c>
      <c r="D18" s="106" t="s">
        <v>87</v>
      </c>
      <c r="E18" s="146" t="s">
        <v>127</v>
      </c>
      <c r="F18" s="190">
        <v>12000</v>
      </c>
      <c r="G18" s="190">
        <v>40000</v>
      </c>
      <c r="H18" s="146" t="s">
        <v>127</v>
      </c>
      <c r="I18" s="287"/>
      <c r="J18" s="287"/>
      <c r="K18" s="287"/>
      <c r="L18" s="171"/>
      <c r="M18" s="330"/>
      <c r="N18" s="103"/>
      <c r="O18" s="202"/>
      <c r="P18" s="171"/>
      <c r="Q18" s="171"/>
      <c r="R18" s="203"/>
    </row>
    <row r="19" spans="1:18" s="5" customFormat="1" ht="14.25" customHeight="1" x14ac:dyDescent="0.2">
      <c r="A19" s="135" t="s">
        <v>207</v>
      </c>
      <c r="B19" s="470">
        <v>-12</v>
      </c>
      <c r="C19" s="277"/>
      <c r="D19" s="102"/>
      <c r="E19" s="277" t="s">
        <v>127</v>
      </c>
      <c r="F19" s="285">
        <v>400</v>
      </c>
      <c r="G19" s="285">
        <v>35000</v>
      </c>
      <c r="H19" s="277" t="s">
        <v>127</v>
      </c>
      <c r="I19" s="286"/>
      <c r="J19" s="286"/>
      <c r="K19" s="286"/>
      <c r="L19" s="200"/>
      <c r="M19" s="329"/>
      <c r="N19" s="103"/>
      <c r="O19" s="199"/>
      <c r="P19" s="200"/>
      <c r="Q19" s="200"/>
      <c r="R19" s="201"/>
    </row>
    <row r="20" spans="1:18" s="5" customFormat="1" ht="14.25" customHeight="1" x14ac:dyDescent="0.2">
      <c r="A20" s="471" t="s">
        <v>10</v>
      </c>
      <c r="B20" s="472">
        <v>-12</v>
      </c>
      <c r="C20" s="146"/>
      <c r="D20" s="106"/>
      <c r="E20" s="146" t="s">
        <v>127</v>
      </c>
      <c r="F20" s="190">
        <v>400</v>
      </c>
      <c r="G20" s="190">
        <v>35000</v>
      </c>
      <c r="H20" s="146" t="s">
        <v>127</v>
      </c>
      <c r="I20" s="287"/>
      <c r="J20" s="287"/>
      <c r="K20" s="287"/>
      <c r="L20" s="171"/>
      <c r="M20" s="330"/>
      <c r="N20" s="103"/>
      <c r="O20" s="202"/>
      <c r="P20" s="171"/>
      <c r="Q20" s="171"/>
      <c r="R20" s="203"/>
    </row>
    <row r="21" spans="1:18" s="5" customFormat="1" ht="14.25" customHeight="1" x14ac:dyDescent="0.2">
      <c r="A21" s="135" t="s">
        <v>110</v>
      </c>
      <c r="B21" s="470">
        <v>-12</v>
      </c>
      <c r="C21" s="277"/>
      <c r="D21" s="102"/>
      <c r="E21" s="277" t="s">
        <v>127</v>
      </c>
      <c r="F21" s="285">
        <v>400</v>
      </c>
      <c r="G21" s="285">
        <v>35000</v>
      </c>
      <c r="H21" s="277" t="s">
        <v>127</v>
      </c>
      <c r="I21" s="286"/>
      <c r="J21" s="286"/>
      <c r="K21" s="286"/>
      <c r="L21" s="200"/>
      <c r="M21" s="329"/>
      <c r="N21" s="103"/>
      <c r="O21" s="199"/>
      <c r="P21" s="200"/>
      <c r="Q21" s="200"/>
      <c r="R21" s="201"/>
    </row>
    <row r="22" spans="1:18" s="5" customFormat="1" ht="14.25" customHeight="1" x14ac:dyDescent="0.2">
      <c r="A22" s="471" t="s">
        <v>238</v>
      </c>
      <c r="B22" s="472">
        <v>-12</v>
      </c>
      <c r="C22" s="146"/>
      <c r="D22" s="106"/>
      <c r="E22" s="146" t="s">
        <v>127</v>
      </c>
      <c r="F22" s="190">
        <v>400</v>
      </c>
      <c r="G22" s="190">
        <v>35000</v>
      </c>
      <c r="H22" s="146" t="s">
        <v>127</v>
      </c>
      <c r="I22" s="287"/>
      <c r="J22" s="287"/>
      <c r="K22" s="287"/>
      <c r="L22" s="171"/>
      <c r="M22" s="330"/>
      <c r="N22" s="103"/>
      <c r="O22" s="202"/>
      <c r="P22" s="171"/>
      <c r="Q22" s="171"/>
      <c r="R22" s="203"/>
    </row>
    <row r="23" spans="1:18" s="5" customFormat="1" ht="14.25" customHeight="1" x14ac:dyDescent="0.2">
      <c r="A23" s="499" t="s">
        <v>124</v>
      </c>
      <c r="B23" s="500">
        <v>-12</v>
      </c>
      <c r="C23" s="278"/>
      <c r="D23" s="110"/>
      <c r="E23" s="278" t="s">
        <v>127</v>
      </c>
      <c r="F23" s="288">
        <v>400</v>
      </c>
      <c r="G23" s="288">
        <v>35000</v>
      </c>
      <c r="H23" s="278" t="s">
        <v>127</v>
      </c>
      <c r="I23" s="289"/>
      <c r="J23" s="289"/>
      <c r="K23" s="289"/>
      <c r="L23" s="205"/>
      <c r="M23" s="331"/>
      <c r="N23" s="103"/>
      <c r="O23" s="204"/>
      <c r="P23" s="205"/>
      <c r="Q23" s="205"/>
      <c r="R23" s="206"/>
    </row>
    <row r="24" spans="1:18" s="5" customFormat="1" ht="6" customHeight="1" x14ac:dyDescent="0.2">
      <c r="A24" s="341"/>
      <c r="B24" s="111"/>
      <c r="C24" s="83"/>
      <c r="D24" s="83"/>
      <c r="E24" s="83"/>
      <c r="F24" s="83"/>
      <c r="G24" s="83"/>
      <c r="H24" s="83"/>
      <c r="I24" s="83"/>
      <c r="J24" s="83"/>
      <c r="K24" s="83"/>
      <c r="L24" s="112"/>
      <c r="M24" s="113"/>
      <c r="N24" s="83"/>
      <c r="O24" s="207"/>
      <c r="P24" s="208"/>
      <c r="Q24" s="208"/>
      <c r="R24" s="209"/>
    </row>
    <row r="25" spans="1:18" s="8" customFormat="1" x14ac:dyDescent="0.2">
      <c r="A25" s="339" t="s">
        <v>138</v>
      </c>
      <c r="B25" s="114"/>
      <c r="C25" s="115"/>
      <c r="D25" s="116"/>
      <c r="E25" s="117"/>
      <c r="F25" s="116"/>
      <c r="G25" s="116"/>
      <c r="H25" s="116"/>
      <c r="I25" s="116"/>
      <c r="J25" s="118"/>
      <c r="K25" s="118"/>
      <c r="L25" s="119"/>
      <c r="M25" s="120"/>
      <c r="N25" s="121"/>
      <c r="O25" s="210"/>
      <c r="P25" s="211"/>
      <c r="Q25" s="211"/>
      <c r="R25" s="212"/>
    </row>
    <row r="26" spans="1:18" s="8" customFormat="1" ht="6" customHeight="1" x14ac:dyDescent="0.2">
      <c r="A26" s="342"/>
      <c r="B26" s="122"/>
      <c r="C26" s="123"/>
      <c r="D26" s="123"/>
      <c r="E26" s="123"/>
      <c r="F26" s="123"/>
      <c r="G26" s="123"/>
      <c r="H26" s="123"/>
      <c r="I26" s="123"/>
      <c r="J26" s="124"/>
      <c r="K26" s="124"/>
      <c r="L26" s="125"/>
      <c r="M26" s="126"/>
      <c r="N26" s="127"/>
      <c r="O26" s="214"/>
      <c r="P26" s="215"/>
      <c r="Q26" s="215"/>
      <c r="R26" s="216"/>
    </row>
    <row r="27" spans="1:18" s="8" customFormat="1" x14ac:dyDescent="0.2">
      <c r="A27" s="409" t="s">
        <v>210</v>
      </c>
      <c r="B27" s="263">
        <v>-6</v>
      </c>
      <c r="C27" s="279" t="s">
        <v>34</v>
      </c>
      <c r="D27" s="128" t="s">
        <v>87</v>
      </c>
      <c r="E27" s="279">
        <v>2016</v>
      </c>
      <c r="F27" s="290">
        <v>12000</v>
      </c>
      <c r="G27" s="290">
        <v>40000</v>
      </c>
      <c r="H27" s="279" t="s">
        <v>185</v>
      </c>
      <c r="I27" s="291" t="s">
        <v>63</v>
      </c>
      <c r="J27" s="291">
        <v>42406</v>
      </c>
      <c r="K27" s="291">
        <v>46081</v>
      </c>
      <c r="L27" s="332">
        <v>519000</v>
      </c>
      <c r="M27" s="333" t="s">
        <v>213</v>
      </c>
      <c r="N27" s="129"/>
      <c r="O27" s="217">
        <v>0</v>
      </c>
      <c r="P27" s="218">
        <v>0</v>
      </c>
      <c r="Q27" s="218">
        <v>0</v>
      </c>
      <c r="R27" s="219">
        <v>0</v>
      </c>
    </row>
    <row r="28" spans="1:18" s="8" customFormat="1" x14ac:dyDescent="0.2">
      <c r="A28" s="343" t="s">
        <v>88</v>
      </c>
      <c r="B28" s="261">
        <v>-8</v>
      </c>
      <c r="C28" s="146" t="s">
        <v>34</v>
      </c>
      <c r="D28" s="106" t="s">
        <v>87</v>
      </c>
      <c r="E28" s="146">
        <v>2014</v>
      </c>
      <c r="F28" s="190">
        <v>12000</v>
      </c>
      <c r="G28" s="190">
        <v>40000</v>
      </c>
      <c r="H28" s="146" t="s">
        <v>185</v>
      </c>
      <c r="I28" s="146" t="s">
        <v>128</v>
      </c>
      <c r="J28" s="287">
        <v>42095</v>
      </c>
      <c r="K28" s="287">
        <v>42909</v>
      </c>
      <c r="L28" s="171">
        <v>615000</v>
      </c>
      <c r="M28" s="203">
        <v>600000</v>
      </c>
      <c r="N28" s="130"/>
      <c r="O28" s="221">
        <v>0</v>
      </c>
      <c r="P28" s="222">
        <v>0</v>
      </c>
      <c r="Q28" s="222">
        <v>0</v>
      </c>
      <c r="R28" s="223">
        <v>0</v>
      </c>
    </row>
    <row r="29" spans="1:18" s="8" customFormat="1" x14ac:dyDescent="0.2">
      <c r="A29" s="484" t="s">
        <v>14</v>
      </c>
      <c r="B29" s="264" t="s">
        <v>125</v>
      </c>
      <c r="C29" s="277" t="s">
        <v>34</v>
      </c>
      <c r="D29" s="102" t="s">
        <v>87</v>
      </c>
      <c r="E29" s="277">
        <v>2014</v>
      </c>
      <c r="F29" s="285">
        <v>12000</v>
      </c>
      <c r="G29" s="285">
        <v>40000</v>
      </c>
      <c r="H29" s="277" t="s">
        <v>185</v>
      </c>
      <c r="I29" s="277" t="s">
        <v>166</v>
      </c>
      <c r="J29" s="286">
        <v>41848</v>
      </c>
      <c r="K29" s="294">
        <v>42504</v>
      </c>
      <c r="L29" s="200">
        <v>592000</v>
      </c>
      <c r="M29" s="201" t="s">
        <v>213</v>
      </c>
      <c r="N29" s="130"/>
      <c r="O29" s="224">
        <v>0</v>
      </c>
      <c r="P29" s="225">
        <v>0</v>
      </c>
      <c r="Q29" s="225">
        <v>0</v>
      </c>
      <c r="R29" s="226">
        <v>0</v>
      </c>
    </row>
    <row r="30" spans="1:18" s="8" customFormat="1" x14ac:dyDescent="0.2">
      <c r="A30" s="467"/>
      <c r="B30" s="495" t="s">
        <v>56</v>
      </c>
      <c r="C30" s="277"/>
      <c r="D30" s="102"/>
      <c r="E30" s="277"/>
      <c r="F30" s="285"/>
      <c r="G30" s="285"/>
      <c r="H30" s="301" t="s">
        <v>200</v>
      </c>
      <c r="I30" s="301" t="s">
        <v>166</v>
      </c>
      <c r="J30" s="294">
        <f>K29</f>
        <v>42504</v>
      </c>
      <c r="K30" s="294">
        <v>42584</v>
      </c>
      <c r="L30" s="234">
        <v>350000</v>
      </c>
      <c r="M30" s="201">
        <v>592000</v>
      </c>
      <c r="N30" s="130"/>
      <c r="O30" s="224"/>
      <c r="P30" s="225"/>
      <c r="Q30" s="225"/>
      <c r="R30" s="226"/>
    </row>
    <row r="31" spans="1:18" s="8" customFormat="1" x14ac:dyDescent="0.2">
      <c r="A31" s="467"/>
      <c r="B31" s="264" t="s">
        <v>125</v>
      </c>
      <c r="C31" s="277"/>
      <c r="D31" s="102"/>
      <c r="E31" s="277"/>
      <c r="F31" s="285"/>
      <c r="G31" s="285"/>
      <c r="H31" s="277" t="s">
        <v>185</v>
      </c>
      <c r="I31" s="277" t="s">
        <v>166</v>
      </c>
      <c r="J31" s="294">
        <v>42630</v>
      </c>
      <c r="K31" s="294">
        <v>42939</v>
      </c>
      <c r="L31" s="200">
        <v>592000</v>
      </c>
      <c r="M31" s="227">
        <v>350000</v>
      </c>
      <c r="N31" s="130"/>
      <c r="O31" s="224"/>
      <c r="P31" s="225"/>
      <c r="Q31" s="225"/>
      <c r="R31" s="226"/>
    </row>
    <row r="32" spans="1:18" s="5" customFormat="1" ht="14.25" customHeight="1" x14ac:dyDescent="0.2">
      <c r="A32" s="131" t="s">
        <v>141</v>
      </c>
      <c r="B32" s="261"/>
      <c r="C32" s="146" t="s">
        <v>34</v>
      </c>
      <c r="D32" s="106" t="s">
        <v>87</v>
      </c>
      <c r="E32" s="146">
        <v>2009</v>
      </c>
      <c r="F32" s="190">
        <v>12000</v>
      </c>
      <c r="G32" s="190">
        <v>40000</v>
      </c>
      <c r="H32" s="146"/>
      <c r="I32" s="146"/>
      <c r="J32" s="287"/>
      <c r="K32" s="292" t="s">
        <v>28</v>
      </c>
      <c r="L32" s="171"/>
      <c r="M32" s="203"/>
      <c r="N32" s="109"/>
      <c r="O32" s="202">
        <v>0</v>
      </c>
      <c r="P32" s="171">
        <v>0</v>
      </c>
      <c r="Q32" s="171">
        <v>0</v>
      </c>
      <c r="R32" s="203">
        <v>0</v>
      </c>
    </row>
    <row r="33" spans="1:18" s="5" customFormat="1" ht="15" customHeight="1" x14ac:dyDescent="0.2">
      <c r="A33" s="134" t="s">
        <v>38</v>
      </c>
      <c r="B33" s="260"/>
      <c r="C33" s="277" t="s">
        <v>34</v>
      </c>
      <c r="D33" s="102" t="s">
        <v>87</v>
      </c>
      <c r="E33" s="293">
        <v>2011</v>
      </c>
      <c r="F33" s="285">
        <v>12000</v>
      </c>
      <c r="G33" s="285">
        <v>40000</v>
      </c>
      <c r="H33" s="277"/>
      <c r="I33" s="277"/>
      <c r="J33" s="286"/>
      <c r="K33" s="286" t="s">
        <v>28</v>
      </c>
      <c r="L33" s="200"/>
      <c r="M33" s="201"/>
      <c r="N33" s="109"/>
      <c r="O33" s="199">
        <v>0</v>
      </c>
      <c r="P33" s="200">
        <v>0</v>
      </c>
      <c r="Q33" s="200">
        <v>0</v>
      </c>
      <c r="R33" s="201">
        <v>0</v>
      </c>
    </row>
    <row r="34" spans="1:18" s="5" customFormat="1" ht="15" customHeight="1" x14ac:dyDescent="0.2">
      <c r="A34" s="133" t="s">
        <v>239</v>
      </c>
      <c r="B34" s="261" t="s">
        <v>155</v>
      </c>
      <c r="C34" s="146" t="s">
        <v>34</v>
      </c>
      <c r="D34" s="106" t="s">
        <v>87</v>
      </c>
      <c r="E34" s="295">
        <v>2009</v>
      </c>
      <c r="F34" s="190">
        <v>12000</v>
      </c>
      <c r="G34" s="190">
        <v>40000</v>
      </c>
      <c r="H34" s="146" t="s">
        <v>185</v>
      </c>
      <c r="I34" s="146" t="s">
        <v>128</v>
      </c>
      <c r="J34" s="287">
        <v>41944</v>
      </c>
      <c r="K34" s="287">
        <v>43374</v>
      </c>
      <c r="L34" s="171">
        <v>581000</v>
      </c>
      <c r="M34" s="203">
        <v>569000</v>
      </c>
      <c r="N34" s="109"/>
      <c r="O34" s="202">
        <v>0</v>
      </c>
      <c r="P34" s="171">
        <v>0</v>
      </c>
      <c r="Q34" s="171">
        <v>0</v>
      </c>
      <c r="R34" s="203">
        <v>0</v>
      </c>
    </row>
    <row r="35" spans="1:18" s="5" customFormat="1" ht="15" customHeight="1" x14ac:dyDescent="0.2">
      <c r="A35" s="134" t="s">
        <v>152</v>
      </c>
      <c r="B35" s="265" t="s">
        <v>180</v>
      </c>
      <c r="C35" s="277" t="s">
        <v>34</v>
      </c>
      <c r="D35" s="102" t="s">
        <v>87</v>
      </c>
      <c r="E35" s="293">
        <v>2010</v>
      </c>
      <c r="F35" s="285">
        <v>12000</v>
      </c>
      <c r="G35" s="285">
        <v>40000</v>
      </c>
      <c r="H35" s="277" t="s">
        <v>185</v>
      </c>
      <c r="I35" s="277" t="s">
        <v>128</v>
      </c>
      <c r="J35" s="286">
        <v>42093</v>
      </c>
      <c r="K35" s="286">
        <v>43921</v>
      </c>
      <c r="L35" s="200">
        <v>585000</v>
      </c>
      <c r="M35" s="201">
        <v>523000</v>
      </c>
      <c r="N35" s="109"/>
      <c r="O35" s="199">
        <v>0</v>
      </c>
      <c r="P35" s="200">
        <v>0</v>
      </c>
      <c r="Q35" s="200">
        <v>0</v>
      </c>
      <c r="R35" s="201">
        <v>0</v>
      </c>
    </row>
    <row r="36" spans="1:18" s="5" customFormat="1" ht="14.25" customHeight="1" x14ac:dyDescent="0.2">
      <c r="A36" s="131" t="s">
        <v>146</v>
      </c>
      <c r="B36" s="266" t="s">
        <v>47</v>
      </c>
      <c r="C36" s="146" t="s">
        <v>34</v>
      </c>
      <c r="D36" s="106" t="s">
        <v>87</v>
      </c>
      <c r="E36" s="146">
        <v>2009</v>
      </c>
      <c r="F36" s="190">
        <v>12000</v>
      </c>
      <c r="G36" s="190">
        <v>35000</v>
      </c>
      <c r="H36" s="146" t="s">
        <v>222</v>
      </c>
      <c r="I36" s="146" t="s">
        <v>95</v>
      </c>
      <c r="J36" s="287">
        <v>42004</v>
      </c>
      <c r="K36" s="287">
        <v>43070</v>
      </c>
      <c r="L36" s="314">
        <v>402000</v>
      </c>
      <c r="M36" s="203">
        <v>510000</v>
      </c>
      <c r="N36" s="109"/>
      <c r="O36" s="416">
        <v>21</v>
      </c>
      <c r="P36" s="314">
        <v>0</v>
      </c>
      <c r="Q36" s="171">
        <v>0</v>
      </c>
      <c r="R36" s="203">
        <v>0</v>
      </c>
    </row>
    <row r="37" spans="1:18" s="5" customFormat="1" ht="14.25" customHeight="1" x14ac:dyDescent="0.2">
      <c r="A37" s="132" t="s">
        <v>199</v>
      </c>
      <c r="B37" s="260"/>
      <c r="C37" s="277" t="s">
        <v>34</v>
      </c>
      <c r="D37" s="102" t="s">
        <v>87</v>
      </c>
      <c r="E37" s="277">
        <v>2010</v>
      </c>
      <c r="F37" s="285">
        <v>12000</v>
      </c>
      <c r="G37" s="285">
        <v>35000</v>
      </c>
      <c r="H37" s="301" t="s">
        <v>127</v>
      </c>
      <c r="I37" s="301" t="s">
        <v>127</v>
      </c>
      <c r="J37" s="294">
        <v>42515</v>
      </c>
      <c r="K37" s="294">
        <v>42695</v>
      </c>
      <c r="L37" s="234" t="s">
        <v>103</v>
      </c>
      <c r="M37" s="227" t="s">
        <v>213</v>
      </c>
      <c r="N37" s="109"/>
      <c r="O37" s="417">
        <v>5</v>
      </c>
      <c r="P37" s="234">
        <v>7</v>
      </c>
      <c r="Q37" s="200">
        <v>0</v>
      </c>
      <c r="R37" s="201">
        <v>0</v>
      </c>
    </row>
    <row r="38" spans="1:18" s="5" customFormat="1" ht="12" customHeight="1" x14ac:dyDescent="0.2">
      <c r="A38" s="104" t="s">
        <v>13</v>
      </c>
      <c r="B38" s="261">
        <v>-14</v>
      </c>
      <c r="C38" s="146" t="s">
        <v>34</v>
      </c>
      <c r="D38" s="106" t="s">
        <v>87</v>
      </c>
      <c r="E38" s="146">
        <v>2010</v>
      </c>
      <c r="F38" s="190">
        <v>12000</v>
      </c>
      <c r="G38" s="190">
        <v>40000</v>
      </c>
      <c r="H38" s="287" t="s">
        <v>185</v>
      </c>
      <c r="I38" s="146" t="s">
        <v>165</v>
      </c>
      <c r="J38" s="287">
        <v>41518</v>
      </c>
      <c r="K38" s="296">
        <v>42614</v>
      </c>
      <c r="L38" s="171">
        <v>528000</v>
      </c>
      <c r="M38" s="203">
        <v>499000</v>
      </c>
      <c r="N38" s="109"/>
      <c r="O38" s="202">
        <v>0</v>
      </c>
      <c r="P38" s="171">
        <v>0</v>
      </c>
      <c r="Q38" s="171">
        <v>0</v>
      </c>
      <c r="R38" s="203">
        <v>0</v>
      </c>
    </row>
    <row r="39" spans="1:18" s="5" customFormat="1" x14ac:dyDescent="0.2">
      <c r="A39" s="104"/>
      <c r="B39" s="261"/>
      <c r="C39" s="146"/>
      <c r="D39" s="106"/>
      <c r="E39" s="146"/>
      <c r="F39" s="190"/>
      <c r="G39" s="190"/>
      <c r="H39" s="296" t="s">
        <v>89</v>
      </c>
      <c r="I39" s="146" t="s">
        <v>165</v>
      </c>
      <c r="J39" s="296">
        <v>42614</v>
      </c>
      <c r="K39" s="296">
        <v>44197</v>
      </c>
      <c r="L39" s="171">
        <v>508000</v>
      </c>
      <c r="M39" s="203">
        <v>528000</v>
      </c>
      <c r="N39" s="109"/>
      <c r="O39" s="202"/>
      <c r="P39" s="171"/>
      <c r="Q39" s="171"/>
      <c r="R39" s="203"/>
    </row>
    <row r="40" spans="1:18" ht="14.25" customHeight="1" x14ac:dyDescent="0.2">
      <c r="A40" s="135" t="s">
        <v>109</v>
      </c>
      <c r="B40" s="260" t="s">
        <v>162</v>
      </c>
      <c r="C40" s="277" t="s">
        <v>34</v>
      </c>
      <c r="D40" s="102" t="s">
        <v>87</v>
      </c>
      <c r="E40" s="277">
        <v>2009</v>
      </c>
      <c r="F40" s="285">
        <v>12000</v>
      </c>
      <c r="G40" s="285">
        <v>37500</v>
      </c>
      <c r="H40" s="297" t="s">
        <v>222</v>
      </c>
      <c r="I40" s="277" t="s">
        <v>95</v>
      </c>
      <c r="J40" s="297">
        <v>40575</v>
      </c>
      <c r="K40" s="297">
        <v>43694</v>
      </c>
      <c r="L40" s="234">
        <v>423000</v>
      </c>
      <c r="M40" s="201" t="s">
        <v>213</v>
      </c>
      <c r="N40" s="109"/>
      <c r="O40" s="199">
        <v>0</v>
      </c>
      <c r="P40" s="200">
        <v>0</v>
      </c>
      <c r="Q40" s="200">
        <v>0</v>
      </c>
      <c r="R40" s="201">
        <v>0</v>
      </c>
    </row>
    <row r="41" spans="1:18" ht="14.25" customHeight="1" x14ac:dyDescent="0.2">
      <c r="A41" s="410" t="s">
        <v>22</v>
      </c>
      <c r="B41" s="266"/>
      <c r="C41" s="136" t="s">
        <v>34</v>
      </c>
      <c r="D41" s="106" t="s">
        <v>87</v>
      </c>
      <c r="E41" s="298">
        <v>2001</v>
      </c>
      <c r="F41" s="299">
        <v>10000</v>
      </c>
      <c r="G41" s="299">
        <v>35000</v>
      </c>
      <c r="H41" s="298"/>
      <c r="I41" s="298"/>
      <c r="J41" s="287"/>
      <c r="K41" s="287" t="s">
        <v>28</v>
      </c>
      <c r="L41" s="222"/>
      <c r="M41" s="203"/>
      <c r="N41" s="109"/>
      <c r="O41" s="202">
        <v>0</v>
      </c>
      <c r="P41" s="171">
        <v>0</v>
      </c>
      <c r="Q41" s="171">
        <v>0</v>
      </c>
      <c r="R41" s="203">
        <v>0</v>
      </c>
    </row>
    <row r="42" spans="1:18" ht="14.25" customHeight="1" x14ac:dyDescent="0.2">
      <c r="A42" s="137" t="s">
        <v>108</v>
      </c>
      <c r="B42" s="260"/>
      <c r="C42" s="277" t="s">
        <v>34</v>
      </c>
      <c r="D42" s="102" t="s">
        <v>87</v>
      </c>
      <c r="E42" s="277">
        <v>1999</v>
      </c>
      <c r="F42" s="285">
        <v>10000</v>
      </c>
      <c r="G42" s="285">
        <v>35000</v>
      </c>
      <c r="H42" s="297"/>
      <c r="I42" s="277"/>
      <c r="J42" s="297"/>
      <c r="K42" s="297" t="s">
        <v>28</v>
      </c>
      <c r="L42" s="200"/>
      <c r="M42" s="201"/>
      <c r="N42" s="109"/>
      <c r="O42" s="199">
        <v>0</v>
      </c>
      <c r="P42" s="200">
        <v>0</v>
      </c>
      <c r="Q42" s="200">
        <v>0</v>
      </c>
      <c r="R42" s="201">
        <v>0</v>
      </c>
    </row>
    <row r="43" spans="1:18" ht="14.25" customHeight="1" x14ac:dyDescent="0.2">
      <c r="A43" s="138" t="s">
        <v>232</v>
      </c>
      <c r="B43" s="261"/>
      <c r="C43" s="146" t="s">
        <v>34</v>
      </c>
      <c r="D43" s="106" t="s">
        <v>87</v>
      </c>
      <c r="E43" s="146">
        <v>2000</v>
      </c>
      <c r="F43" s="190">
        <v>10000</v>
      </c>
      <c r="G43" s="190">
        <v>35000</v>
      </c>
      <c r="H43" s="146"/>
      <c r="I43" s="146"/>
      <c r="J43" s="287"/>
      <c r="K43" s="287" t="s">
        <v>28</v>
      </c>
      <c r="L43" s="171"/>
      <c r="M43" s="203"/>
      <c r="N43" s="109"/>
      <c r="O43" s="202">
        <v>0</v>
      </c>
      <c r="P43" s="171">
        <v>0</v>
      </c>
      <c r="Q43" s="171">
        <v>0</v>
      </c>
      <c r="R43" s="203">
        <v>0</v>
      </c>
    </row>
    <row r="44" spans="1:18" ht="15.2" customHeight="1" x14ac:dyDescent="0.2">
      <c r="A44" s="134" t="s">
        <v>153</v>
      </c>
      <c r="B44" s="260"/>
      <c r="C44" s="277" t="s">
        <v>34</v>
      </c>
      <c r="D44" s="102" t="s">
        <v>87</v>
      </c>
      <c r="E44" s="277">
        <v>2000</v>
      </c>
      <c r="F44" s="285">
        <v>10000</v>
      </c>
      <c r="G44" s="285">
        <v>35000</v>
      </c>
      <c r="H44" s="277"/>
      <c r="I44" s="277"/>
      <c r="J44" s="286"/>
      <c r="K44" s="297" t="s">
        <v>28</v>
      </c>
      <c r="L44" s="200"/>
      <c r="M44" s="201"/>
      <c r="N44" s="109"/>
      <c r="O44" s="199">
        <v>0</v>
      </c>
      <c r="P44" s="200">
        <v>0</v>
      </c>
      <c r="Q44" s="200">
        <v>0</v>
      </c>
      <c r="R44" s="201">
        <v>0</v>
      </c>
    </row>
    <row r="45" spans="1:18" ht="15.2" customHeight="1" x14ac:dyDescent="0.2">
      <c r="A45" s="139" t="s">
        <v>72</v>
      </c>
      <c r="B45" s="266"/>
      <c r="C45" s="140" t="s">
        <v>34</v>
      </c>
      <c r="D45" s="106" t="s">
        <v>87</v>
      </c>
      <c r="E45" s="141">
        <v>2000</v>
      </c>
      <c r="F45" s="142">
        <v>10000</v>
      </c>
      <c r="G45" s="142">
        <v>35000</v>
      </c>
      <c r="H45" s="140"/>
      <c r="I45" s="140"/>
      <c r="J45" s="287"/>
      <c r="K45" s="287" t="s">
        <v>28</v>
      </c>
      <c r="L45" s="171"/>
      <c r="M45" s="203"/>
      <c r="N45" s="109"/>
      <c r="O45" s="202">
        <v>0</v>
      </c>
      <c r="P45" s="171">
        <v>0</v>
      </c>
      <c r="Q45" s="171">
        <v>0</v>
      </c>
      <c r="R45" s="203">
        <v>0</v>
      </c>
    </row>
    <row r="46" spans="1:18" x14ac:dyDescent="0.2">
      <c r="A46" s="144" t="s">
        <v>151</v>
      </c>
      <c r="B46" s="265"/>
      <c r="C46" s="277" t="s">
        <v>34</v>
      </c>
      <c r="D46" s="102" t="s">
        <v>87</v>
      </c>
      <c r="E46" s="277">
        <v>2000</v>
      </c>
      <c r="F46" s="285">
        <v>10000</v>
      </c>
      <c r="G46" s="285">
        <v>30000</v>
      </c>
      <c r="H46" s="277"/>
      <c r="I46" s="277"/>
      <c r="J46" s="286"/>
      <c r="K46" s="286" t="s">
        <v>28</v>
      </c>
      <c r="L46" s="225"/>
      <c r="M46" s="201"/>
      <c r="N46" s="109"/>
      <c r="O46" s="199">
        <v>0</v>
      </c>
      <c r="P46" s="200">
        <v>0</v>
      </c>
      <c r="Q46" s="200">
        <v>0</v>
      </c>
      <c r="R46" s="201">
        <v>0</v>
      </c>
    </row>
    <row r="47" spans="1:18" ht="13.5" customHeight="1" x14ac:dyDescent="0.2">
      <c r="A47" s="133" t="s">
        <v>157</v>
      </c>
      <c r="B47" s="261"/>
      <c r="C47" s="146" t="s">
        <v>34</v>
      </c>
      <c r="D47" s="106" t="s">
        <v>87</v>
      </c>
      <c r="E47" s="146">
        <v>1999</v>
      </c>
      <c r="F47" s="190">
        <v>10000</v>
      </c>
      <c r="G47" s="190">
        <v>30000</v>
      </c>
      <c r="H47" s="146"/>
      <c r="I47" s="146"/>
      <c r="J47" s="287"/>
      <c r="K47" s="411" t="s">
        <v>28</v>
      </c>
      <c r="L47" s="171"/>
      <c r="M47" s="203"/>
      <c r="N47" s="109"/>
      <c r="O47" s="202">
        <v>0</v>
      </c>
      <c r="P47" s="171">
        <v>0</v>
      </c>
      <c r="Q47" s="171">
        <v>0</v>
      </c>
      <c r="R47" s="203">
        <v>0</v>
      </c>
    </row>
    <row r="48" spans="1:18" x14ac:dyDescent="0.2">
      <c r="A48" s="145" t="s">
        <v>2</v>
      </c>
      <c r="B48" s="265"/>
      <c r="C48" s="277" t="s">
        <v>34</v>
      </c>
      <c r="D48" s="102" t="s">
        <v>87</v>
      </c>
      <c r="E48" s="277">
        <v>1999</v>
      </c>
      <c r="F48" s="285">
        <v>10000</v>
      </c>
      <c r="G48" s="285">
        <v>30000</v>
      </c>
      <c r="H48" s="300"/>
      <c r="I48" s="300"/>
      <c r="J48" s="286"/>
      <c r="K48" s="294" t="s">
        <v>101</v>
      </c>
      <c r="L48" s="200"/>
      <c r="M48" s="201"/>
      <c r="N48" s="109"/>
      <c r="O48" s="199">
        <v>0</v>
      </c>
      <c r="P48" s="200">
        <v>0</v>
      </c>
      <c r="Q48" s="200">
        <v>0</v>
      </c>
      <c r="R48" s="201">
        <v>0</v>
      </c>
    </row>
    <row r="49" spans="1:18" ht="14.25" customHeight="1" x14ac:dyDescent="0.2">
      <c r="A49" s="138" t="s">
        <v>184</v>
      </c>
      <c r="B49" s="266"/>
      <c r="C49" s="146" t="s">
        <v>34</v>
      </c>
      <c r="D49" s="106" t="s">
        <v>87</v>
      </c>
      <c r="E49" s="146">
        <v>1998</v>
      </c>
      <c r="F49" s="190">
        <v>10000</v>
      </c>
      <c r="G49" s="190">
        <v>30000</v>
      </c>
      <c r="H49" s="146"/>
      <c r="I49" s="146"/>
      <c r="J49" s="287"/>
      <c r="K49" s="287" t="s">
        <v>28</v>
      </c>
      <c r="L49" s="171"/>
      <c r="M49" s="203"/>
      <c r="N49" s="109"/>
      <c r="O49" s="202">
        <v>0</v>
      </c>
      <c r="P49" s="171">
        <v>0</v>
      </c>
      <c r="Q49" s="171">
        <v>0</v>
      </c>
      <c r="R49" s="203">
        <v>0</v>
      </c>
    </row>
    <row r="50" spans="1:18" ht="14.25" customHeight="1" x14ac:dyDescent="0.2">
      <c r="A50" s="132" t="s">
        <v>206</v>
      </c>
      <c r="B50" s="412"/>
      <c r="C50" s="277" t="s">
        <v>171</v>
      </c>
      <c r="D50" s="102" t="s">
        <v>87</v>
      </c>
      <c r="E50" s="277">
        <v>2001</v>
      </c>
      <c r="F50" s="285">
        <v>8500</v>
      </c>
      <c r="G50" s="285">
        <v>35000</v>
      </c>
      <c r="H50" s="277"/>
      <c r="I50" s="277"/>
      <c r="J50" s="286"/>
      <c r="K50" s="294" t="s">
        <v>101</v>
      </c>
      <c r="L50" s="413"/>
      <c r="M50" s="226"/>
      <c r="N50" s="109"/>
      <c r="O50" s="199">
        <v>0</v>
      </c>
      <c r="P50" s="200">
        <v>0</v>
      </c>
      <c r="Q50" s="200">
        <v>0</v>
      </c>
      <c r="R50" s="201">
        <v>0</v>
      </c>
    </row>
    <row r="51" spans="1:18" ht="14.25" customHeight="1" x14ac:dyDescent="0.2">
      <c r="A51" s="468" t="s">
        <v>182</v>
      </c>
      <c r="B51" s="481" t="s">
        <v>252</v>
      </c>
      <c r="C51" s="146" t="s">
        <v>171</v>
      </c>
      <c r="D51" s="146"/>
      <c r="E51" s="146">
        <v>2000</v>
      </c>
      <c r="F51" s="190">
        <v>8000</v>
      </c>
      <c r="G51" s="190">
        <v>30000</v>
      </c>
      <c r="H51" s="146" t="s">
        <v>185</v>
      </c>
      <c r="I51" s="146" t="s">
        <v>63</v>
      </c>
      <c r="J51" s="287">
        <v>41122</v>
      </c>
      <c r="K51" s="287">
        <v>42948</v>
      </c>
      <c r="L51" s="314">
        <f>ROUND(524891*90%,-3)</f>
        <v>472000</v>
      </c>
      <c r="M51" s="203">
        <v>551000</v>
      </c>
      <c r="N51" s="109"/>
      <c r="O51" s="202">
        <v>0</v>
      </c>
      <c r="P51" s="171">
        <v>0</v>
      </c>
      <c r="Q51" s="171">
        <v>0</v>
      </c>
      <c r="R51" s="203">
        <v>0</v>
      </c>
    </row>
    <row r="52" spans="1:18" ht="14.25" customHeight="1" x14ac:dyDescent="0.2">
      <c r="A52" s="144" t="s">
        <v>60</v>
      </c>
      <c r="B52" s="265" t="s">
        <v>201</v>
      </c>
      <c r="C52" s="277" t="s">
        <v>34</v>
      </c>
      <c r="D52" s="102" t="s">
        <v>87</v>
      </c>
      <c r="E52" s="277">
        <v>2010</v>
      </c>
      <c r="F52" s="285">
        <v>7500</v>
      </c>
      <c r="G52" s="285">
        <v>40000</v>
      </c>
      <c r="H52" s="277" t="s">
        <v>81</v>
      </c>
      <c r="I52" s="277" t="s">
        <v>221</v>
      </c>
      <c r="J52" s="286">
        <v>40544</v>
      </c>
      <c r="K52" s="286">
        <v>43101</v>
      </c>
      <c r="L52" s="200">
        <v>487000</v>
      </c>
      <c r="M52" s="201" t="s">
        <v>213</v>
      </c>
      <c r="N52" s="109"/>
      <c r="O52" s="199">
        <v>0</v>
      </c>
      <c r="P52" s="200">
        <v>0</v>
      </c>
      <c r="Q52" s="200">
        <v>0</v>
      </c>
      <c r="R52" s="201">
        <v>0</v>
      </c>
    </row>
    <row r="53" spans="1:18" s="5" customFormat="1" ht="14.25" customHeight="1" x14ac:dyDescent="0.2">
      <c r="A53" s="131" t="s">
        <v>236</v>
      </c>
      <c r="B53" s="261"/>
      <c r="C53" s="146" t="s">
        <v>171</v>
      </c>
      <c r="D53" s="106" t="s">
        <v>87</v>
      </c>
      <c r="E53" s="146">
        <v>2005</v>
      </c>
      <c r="F53" s="190">
        <v>7500</v>
      </c>
      <c r="G53" s="190">
        <v>37500</v>
      </c>
      <c r="H53" s="146"/>
      <c r="I53" s="146"/>
      <c r="J53" s="287"/>
      <c r="K53" s="292" t="s">
        <v>101</v>
      </c>
      <c r="L53" s="171"/>
      <c r="M53" s="203"/>
      <c r="N53" s="109"/>
      <c r="O53" s="202">
        <v>0</v>
      </c>
      <c r="P53" s="171">
        <v>0</v>
      </c>
      <c r="Q53" s="171">
        <v>0</v>
      </c>
      <c r="R53" s="203">
        <v>0</v>
      </c>
    </row>
    <row r="54" spans="1:18" s="5" customFormat="1" ht="14.25" customHeight="1" x14ac:dyDescent="0.2">
      <c r="A54" s="144" t="s">
        <v>158</v>
      </c>
      <c r="B54" s="265"/>
      <c r="C54" s="277" t="s">
        <v>171</v>
      </c>
      <c r="D54" s="102" t="s">
        <v>87</v>
      </c>
      <c r="E54" s="277">
        <v>2005</v>
      </c>
      <c r="F54" s="285">
        <v>7500</v>
      </c>
      <c r="G54" s="285">
        <v>37500</v>
      </c>
      <c r="H54" s="277"/>
      <c r="I54" s="277"/>
      <c r="J54" s="286"/>
      <c r="K54" s="286" t="s">
        <v>28</v>
      </c>
      <c r="L54" s="200"/>
      <c r="M54" s="201"/>
      <c r="N54" s="109"/>
      <c r="O54" s="199">
        <v>0</v>
      </c>
      <c r="P54" s="200">
        <v>0</v>
      </c>
      <c r="Q54" s="200">
        <v>0</v>
      </c>
      <c r="R54" s="201">
        <v>0</v>
      </c>
    </row>
    <row r="55" spans="1:18" s="5" customFormat="1" ht="14.25" customHeight="1" x14ac:dyDescent="0.2">
      <c r="A55" s="133" t="s">
        <v>132</v>
      </c>
      <c r="B55" s="266" t="s">
        <v>107</v>
      </c>
      <c r="C55" s="146" t="s">
        <v>171</v>
      </c>
      <c r="D55" s="106" t="s">
        <v>87</v>
      </c>
      <c r="E55" s="146">
        <v>2009</v>
      </c>
      <c r="F55" s="190">
        <v>7500</v>
      </c>
      <c r="G55" s="190">
        <v>37500</v>
      </c>
      <c r="H55" s="146" t="s">
        <v>185</v>
      </c>
      <c r="I55" s="146" t="s">
        <v>221</v>
      </c>
      <c r="J55" s="147">
        <v>40118</v>
      </c>
      <c r="K55" s="147">
        <v>42675</v>
      </c>
      <c r="L55" s="171">
        <v>422000</v>
      </c>
      <c r="M55" s="203" t="s">
        <v>213</v>
      </c>
      <c r="N55" s="109"/>
      <c r="O55" s="202">
        <v>0</v>
      </c>
      <c r="P55" s="171">
        <v>0</v>
      </c>
      <c r="Q55" s="171">
        <v>0</v>
      </c>
      <c r="R55" s="203">
        <v>0</v>
      </c>
    </row>
    <row r="56" spans="1:18" ht="14.25" customHeight="1" x14ac:dyDescent="0.2">
      <c r="A56" s="144" t="s">
        <v>40</v>
      </c>
      <c r="B56" s="265"/>
      <c r="C56" s="277" t="s">
        <v>171</v>
      </c>
      <c r="D56" s="102" t="s">
        <v>87</v>
      </c>
      <c r="E56" s="277">
        <v>2001</v>
      </c>
      <c r="F56" s="285">
        <v>7500</v>
      </c>
      <c r="G56" s="285">
        <v>35000</v>
      </c>
      <c r="H56" s="277"/>
      <c r="I56" s="277"/>
      <c r="J56" s="286"/>
      <c r="K56" s="286" t="s">
        <v>28</v>
      </c>
      <c r="L56" s="200"/>
      <c r="M56" s="201"/>
      <c r="N56" s="109"/>
      <c r="O56" s="199">
        <v>0</v>
      </c>
      <c r="P56" s="200">
        <v>0</v>
      </c>
      <c r="Q56" s="200">
        <v>0</v>
      </c>
      <c r="R56" s="201">
        <v>0</v>
      </c>
    </row>
    <row r="57" spans="1:18" s="5" customFormat="1" ht="14.25" customHeight="1" x14ac:dyDescent="0.2">
      <c r="A57" s="148" t="s">
        <v>137</v>
      </c>
      <c r="B57" s="267"/>
      <c r="C57" s="280" t="s">
        <v>171</v>
      </c>
      <c r="D57" s="149" t="s">
        <v>87</v>
      </c>
      <c r="E57" s="280">
        <v>2001</v>
      </c>
      <c r="F57" s="302">
        <v>7500</v>
      </c>
      <c r="G57" s="302">
        <v>35000</v>
      </c>
      <c r="H57" s="280"/>
      <c r="I57" s="280"/>
      <c r="J57" s="303"/>
      <c r="K57" s="303" t="s">
        <v>28</v>
      </c>
      <c r="L57" s="208"/>
      <c r="M57" s="209"/>
      <c r="N57" s="109"/>
      <c r="O57" s="207">
        <v>0</v>
      </c>
      <c r="P57" s="208">
        <v>0</v>
      </c>
      <c r="Q57" s="208">
        <v>0</v>
      </c>
      <c r="R57" s="209">
        <v>0</v>
      </c>
    </row>
    <row r="58" spans="1:18" s="5" customFormat="1" ht="6" customHeight="1" x14ac:dyDescent="0.2">
      <c r="A58" s="150"/>
      <c r="B58" s="222"/>
      <c r="C58" s="146"/>
      <c r="D58" s="106"/>
      <c r="E58" s="146"/>
      <c r="F58" s="190"/>
      <c r="G58" s="190"/>
      <c r="H58" s="287"/>
      <c r="I58" s="287"/>
      <c r="J58" s="287"/>
      <c r="K58" s="287"/>
      <c r="L58" s="151"/>
      <c r="M58" s="151"/>
      <c r="N58" s="151"/>
      <c r="O58" s="202"/>
      <c r="P58" s="171"/>
      <c r="Q58" s="171"/>
      <c r="R58" s="203"/>
    </row>
    <row r="59" spans="1:18" s="5" customFormat="1" x14ac:dyDescent="0.2">
      <c r="A59" s="274"/>
      <c r="B59" s="152"/>
      <c r="C59" s="146"/>
      <c r="D59" s="106"/>
      <c r="E59" s="146"/>
      <c r="F59" s="190"/>
      <c r="G59" s="190"/>
      <c r="H59" s="287"/>
      <c r="I59" s="287"/>
      <c r="J59" s="287"/>
      <c r="K59" s="287"/>
      <c r="L59" s="509" t="s">
        <v>227</v>
      </c>
      <c r="M59" s="509"/>
      <c r="N59" s="408"/>
      <c r="O59" s="207">
        <f>SUM(O28:O57)</f>
        <v>26</v>
      </c>
      <c r="P59" s="208">
        <f>SUM(P28:P57)</f>
        <v>7</v>
      </c>
      <c r="Q59" s="208">
        <f>SUM(Q28:Q57)</f>
        <v>0</v>
      </c>
      <c r="R59" s="209">
        <f>SUM(R28:R57)</f>
        <v>0</v>
      </c>
    </row>
    <row r="60" spans="1:18" s="5" customFormat="1" x14ac:dyDescent="0.2">
      <c r="A60" s="274"/>
      <c r="B60" s="152"/>
      <c r="C60" s="146"/>
      <c r="D60" s="106"/>
      <c r="E60" s="146"/>
      <c r="F60" s="190"/>
      <c r="G60" s="190"/>
      <c r="H60" s="287"/>
      <c r="I60" s="287"/>
      <c r="J60" s="287"/>
      <c r="K60" s="287"/>
      <c r="L60" s="509" t="s">
        <v>251</v>
      </c>
      <c r="M60" s="509"/>
      <c r="N60" s="408"/>
      <c r="O60" s="228">
        <v>490000</v>
      </c>
      <c r="P60" s="229">
        <v>493000</v>
      </c>
      <c r="Q60" s="229">
        <v>472000</v>
      </c>
      <c r="R60" s="230">
        <v>491000</v>
      </c>
    </row>
    <row r="61" spans="1:18" ht="6" customHeight="1" x14ac:dyDescent="0.2">
      <c r="A61" s="153"/>
      <c r="B61" s="171"/>
      <c r="C61" s="140"/>
      <c r="D61" s="140"/>
      <c r="E61" s="141"/>
      <c r="F61" s="142"/>
      <c r="G61" s="142"/>
      <c r="H61" s="140"/>
      <c r="I61" s="287"/>
      <c r="J61" s="287"/>
      <c r="K61" s="287"/>
      <c r="L61" s="154"/>
      <c r="M61" s="155"/>
      <c r="N61" s="154"/>
      <c r="O61" s="202"/>
      <c r="P61" s="171"/>
      <c r="Q61" s="171"/>
      <c r="R61" s="203"/>
    </row>
    <row r="62" spans="1:18" s="5" customFormat="1" x14ac:dyDescent="0.2">
      <c r="A62" s="339" t="s">
        <v>61</v>
      </c>
      <c r="B62" s="156"/>
      <c r="C62" s="115"/>
      <c r="D62" s="116"/>
      <c r="E62" s="117"/>
      <c r="F62" s="116"/>
      <c r="G62" s="116"/>
      <c r="H62" s="116"/>
      <c r="I62" s="116"/>
      <c r="J62" s="118"/>
      <c r="K62" s="118"/>
      <c r="L62" s="119"/>
      <c r="M62" s="120"/>
      <c r="N62" s="121"/>
      <c r="O62" s="210"/>
      <c r="P62" s="211"/>
      <c r="Q62" s="211"/>
      <c r="R62" s="231"/>
    </row>
    <row r="63" spans="1:18" s="8" customFormat="1" ht="6" customHeight="1" x14ac:dyDescent="0.2">
      <c r="A63" s="157"/>
      <c r="B63" s="268"/>
      <c r="C63" s="158"/>
      <c r="D63" s="158"/>
      <c r="E63" s="159"/>
      <c r="F63" s="160"/>
      <c r="G63" s="160"/>
      <c r="H63" s="158"/>
      <c r="I63" s="304"/>
      <c r="J63" s="304"/>
      <c r="K63" s="304"/>
      <c r="L63" s="320"/>
      <c r="M63" s="321"/>
      <c r="N63" s="154"/>
      <c r="O63" s="202"/>
      <c r="P63" s="232"/>
      <c r="Q63" s="232"/>
      <c r="R63" s="233"/>
    </row>
    <row r="64" spans="1:18" s="5" customFormat="1" ht="15.75" customHeight="1" x14ac:dyDescent="0.2">
      <c r="A64" s="161" t="s">
        <v>234</v>
      </c>
      <c r="B64" s="269"/>
      <c r="C64" s="277" t="s">
        <v>171</v>
      </c>
      <c r="D64" s="102" t="s">
        <v>87</v>
      </c>
      <c r="E64" s="162">
        <v>2009</v>
      </c>
      <c r="F64" s="285">
        <v>10000</v>
      </c>
      <c r="G64" s="285">
        <v>30000</v>
      </c>
      <c r="H64" s="305"/>
      <c r="I64" s="286"/>
      <c r="J64" s="286"/>
      <c r="K64" s="286" t="s">
        <v>101</v>
      </c>
      <c r="L64" s="200"/>
      <c r="M64" s="201"/>
      <c r="N64" s="109"/>
      <c r="O64" s="224">
        <v>0</v>
      </c>
      <c r="P64" s="225">
        <v>0</v>
      </c>
      <c r="Q64" s="225">
        <v>0</v>
      </c>
      <c r="R64" s="226">
        <v>0</v>
      </c>
    </row>
    <row r="65" spans="1:18" s="5" customFormat="1" ht="15.75" customHeight="1" x14ac:dyDescent="0.2">
      <c r="A65" s="466" t="s">
        <v>208</v>
      </c>
      <c r="B65" s="270"/>
      <c r="C65" s="146" t="s">
        <v>171</v>
      </c>
      <c r="D65" s="106" t="s">
        <v>87</v>
      </c>
      <c r="E65" s="141">
        <v>2010</v>
      </c>
      <c r="F65" s="190">
        <v>10000</v>
      </c>
      <c r="G65" s="190">
        <v>30000</v>
      </c>
      <c r="H65" s="140"/>
      <c r="I65" s="287"/>
      <c r="J65" s="287"/>
      <c r="K65" s="292" t="s">
        <v>101</v>
      </c>
      <c r="L65" s="314"/>
      <c r="M65" s="203"/>
      <c r="N65" s="109"/>
      <c r="O65" s="202">
        <v>0</v>
      </c>
      <c r="P65" s="171">
        <v>0</v>
      </c>
      <c r="Q65" s="171">
        <v>0</v>
      </c>
      <c r="R65" s="203">
        <v>0</v>
      </c>
    </row>
    <row r="66" spans="1:18" s="5" customFormat="1" ht="14.25" customHeight="1" x14ac:dyDescent="0.2">
      <c r="A66" s="419" t="s">
        <v>114</v>
      </c>
      <c r="B66" s="260">
        <v>-6</v>
      </c>
      <c r="C66" s="281" t="s">
        <v>171</v>
      </c>
      <c r="D66" s="281"/>
      <c r="E66" s="281" t="s">
        <v>139</v>
      </c>
      <c r="F66" s="306">
        <v>5000</v>
      </c>
      <c r="G66" s="306">
        <v>30000</v>
      </c>
      <c r="H66" s="281" t="s">
        <v>11</v>
      </c>
      <c r="I66" s="281" t="s">
        <v>97</v>
      </c>
      <c r="J66" s="286">
        <v>42491</v>
      </c>
      <c r="K66" s="286">
        <v>43250</v>
      </c>
      <c r="L66" s="200">
        <v>275000</v>
      </c>
      <c r="M66" s="201" t="s">
        <v>213</v>
      </c>
      <c r="N66" s="109"/>
      <c r="O66" s="417">
        <v>74</v>
      </c>
      <c r="P66" s="234">
        <v>37</v>
      </c>
      <c r="Q66" s="200">
        <v>0</v>
      </c>
      <c r="R66" s="201">
        <v>0</v>
      </c>
    </row>
    <row r="67" spans="1:18" ht="14.25" customHeight="1" x14ac:dyDescent="0.2">
      <c r="A67" s="163" t="s">
        <v>36</v>
      </c>
      <c r="B67" s="266"/>
      <c r="C67" s="146" t="s">
        <v>171</v>
      </c>
      <c r="D67" s="146"/>
      <c r="E67" s="146" t="s">
        <v>131</v>
      </c>
      <c r="F67" s="190">
        <v>4500</v>
      </c>
      <c r="G67" s="190">
        <v>25000</v>
      </c>
      <c r="H67" s="146" t="s">
        <v>150</v>
      </c>
      <c r="I67" s="146" t="s">
        <v>169</v>
      </c>
      <c r="J67" s="287">
        <v>42147</v>
      </c>
      <c r="K67" s="287">
        <v>43242</v>
      </c>
      <c r="L67" s="171">
        <v>335000</v>
      </c>
      <c r="M67" s="203">
        <v>377000</v>
      </c>
      <c r="N67" s="109"/>
      <c r="O67" s="202">
        <v>0</v>
      </c>
      <c r="P67" s="171">
        <v>0</v>
      </c>
      <c r="Q67" s="171">
        <v>0</v>
      </c>
      <c r="R67" s="203">
        <v>0</v>
      </c>
    </row>
    <row r="68" spans="1:18" ht="14.25" customHeight="1" x14ac:dyDescent="0.2">
      <c r="A68" s="163"/>
      <c r="B68" s="266" t="s">
        <v>149</v>
      </c>
      <c r="C68" s="146"/>
      <c r="D68" s="146"/>
      <c r="E68" s="146"/>
      <c r="F68" s="190"/>
      <c r="G68" s="190"/>
      <c r="H68" s="146" t="s">
        <v>150</v>
      </c>
      <c r="I68" s="146" t="s">
        <v>169</v>
      </c>
      <c r="J68" s="287">
        <v>43242</v>
      </c>
      <c r="K68" s="287">
        <v>43607</v>
      </c>
      <c r="L68" s="171">
        <v>305000</v>
      </c>
      <c r="M68" s="203">
        <v>335000</v>
      </c>
      <c r="N68" s="109"/>
      <c r="O68" s="202"/>
      <c r="P68" s="171"/>
      <c r="Q68" s="171"/>
      <c r="R68" s="203"/>
    </row>
    <row r="69" spans="1:18" s="5" customFormat="1" ht="14.25" customHeight="1" x14ac:dyDescent="0.2">
      <c r="A69" s="145" t="s">
        <v>37</v>
      </c>
      <c r="B69" s="265">
        <v>-7</v>
      </c>
      <c r="C69" s="277" t="s">
        <v>171</v>
      </c>
      <c r="D69" s="277"/>
      <c r="E69" s="277">
        <v>1990</v>
      </c>
      <c r="F69" s="285">
        <v>2000</v>
      </c>
      <c r="G69" s="285">
        <v>25000</v>
      </c>
      <c r="H69" s="277" t="s">
        <v>150</v>
      </c>
      <c r="I69" s="277" t="s">
        <v>221</v>
      </c>
      <c r="J69" s="286">
        <v>42430</v>
      </c>
      <c r="K69" s="286">
        <v>42614</v>
      </c>
      <c r="L69" s="234">
        <v>442000</v>
      </c>
      <c r="M69" s="201">
        <v>434000</v>
      </c>
      <c r="N69" s="109"/>
      <c r="O69" s="417">
        <v>11</v>
      </c>
      <c r="P69" s="200">
        <v>0</v>
      </c>
      <c r="Q69" s="200">
        <v>0</v>
      </c>
      <c r="R69" s="201">
        <v>0</v>
      </c>
    </row>
    <row r="70" spans="1:18" s="5" customFormat="1" ht="14.25" customHeight="1" x14ac:dyDescent="0.2">
      <c r="A70" s="144"/>
      <c r="B70" s="265">
        <v>-7</v>
      </c>
      <c r="C70" s="277"/>
      <c r="D70" s="277"/>
      <c r="E70" s="277"/>
      <c r="F70" s="285"/>
      <c r="G70" s="285"/>
      <c r="H70" s="277" t="s">
        <v>150</v>
      </c>
      <c r="I70" s="277" t="s">
        <v>221</v>
      </c>
      <c r="J70" s="286">
        <v>42614</v>
      </c>
      <c r="K70" s="286">
        <v>42795</v>
      </c>
      <c r="L70" s="234">
        <v>449000</v>
      </c>
      <c r="M70" s="227">
        <f>L69</f>
        <v>442000</v>
      </c>
      <c r="N70" s="109"/>
      <c r="O70" s="199"/>
      <c r="P70" s="200"/>
      <c r="Q70" s="200"/>
      <c r="R70" s="201"/>
    </row>
    <row r="71" spans="1:18" s="5" customFormat="1" ht="14.25" customHeight="1" x14ac:dyDescent="0.2">
      <c r="A71" s="144"/>
      <c r="B71" s="260">
        <v>-7</v>
      </c>
      <c r="C71" s="277"/>
      <c r="D71" s="277"/>
      <c r="E71" s="277"/>
      <c r="F71" s="285"/>
      <c r="G71" s="285"/>
      <c r="H71" s="277" t="s">
        <v>150</v>
      </c>
      <c r="I71" s="277" t="s">
        <v>221</v>
      </c>
      <c r="J71" s="286">
        <v>42795</v>
      </c>
      <c r="K71" s="286">
        <v>42887</v>
      </c>
      <c r="L71" s="234">
        <v>456000</v>
      </c>
      <c r="M71" s="227">
        <f>L70</f>
        <v>449000</v>
      </c>
      <c r="N71" s="109"/>
      <c r="O71" s="199"/>
      <c r="P71" s="200"/>
      <c r="Q71" s="200"/>
      <c r="R71" s="201"/>
    </row>
    <row r="72" spans="1:18" s="5" customFormat="1" x14ac:dyDescent="0.2">
      <c r="A72" s="164" t="s">
        <v>98</v>
      </c>
      <c r="B72" s="270" t="s">
        <v>212</v>
      </c>
      <c r="C72" s="146" t="s">
        <v>171</v>
      </c>
      <c r="D72" s="146"/>
      <c r="E72" s="146">
        <v>1986</v>
      </c>
      <c r="F72" s="190">
        <v>1650</v>
      </c>
      <c r="G72" s="190">
        <v>25000</v>
      </c>
      <c r="H72" s="146" t="s">
        <v>0</v>
      </c>
      <c r="I72" s="146" t="s">
        <v>135</v>
      </c>
      <c r="J72" s="292">
        <v>42552</v>
      </c>
      <c r="K72" s="292">
        <v>42581</v>
      </c>
      <c r="L72" s="171" t="s">
        <v>103</v>
      </c>
      <c r="M72" s="203">
        <v>393000</v>
      </c>
      <c r="N72" s="109"/>
      <c r="O72" s="202">
        <v>0</v>
      </c>
      <c r="P72" s="171">
        <v>0</v>
      </c>
      <c r="Q72" s="171">
        <v>0</v>
      </c>
      <c r="R72" s="203">
        <v>0</v>
      </c>
    </row>
    <row r="73" spans="1:18" s="5" customFormat="1" ht="14.25" customHeight="1" x14ac:dyDescent="0.2">
      <c r="A73" s="163"/>
      <c r="B73" s="270" t="s">
        <v>56</v>
      </c>
      <c r="C73" s="146"/>
      <c r="D73" s="146"/>
      <c r="E73" s="146"/>
      <c r="F73" s="190"/>
      <c r="G73" s="190"/>
      <c r="H73" s="146" t="s">
        <v>0</v>
      </c>
      <c r="I73" s="146" t="s">
        <v>24</v>
      </c>
      <c r="J73" s="292">
        <v>42582</v>
      </c>
      <c r="K73" s="287">
        <v>42634</v>
      </c>
      <c r="L73" s="171">
        <v>179000</v>
      </c>
      <c r="M73" s="203" t="s">
        <v>103</v>
      </c>
      <c r="N73" s="109"/>
      <c r="O73" s="202"/>
      <c r="P73" s="171"/>
      <c r="Q73" s="171"/>
      <c r="R73" s="203"/>
    </row>
    <row r="74" spans="1:18" s="5" customFormat="1" ht="14.25" customHeight="1" x14ac:dyDescent="0.2">
      <c r="A74" s="163"/>
      <c r="B74" s="270" t="s">
        <v>49</v>
      </c>
      <c r="C74" s="146"/>
      <c r="D74" s="146"/>
      <c r="E74" s="146"/>
      <c r="F74" s="190"/>
      <c r="G74" s="190"/>
      <c r="H74" s="146" t="s">
        <v>0</v>
      </c>
      <c r="I74" s="146" t="s">
        <v>191</v>
      </c>
      <c r="J74" s="287">
        <v>42704</v>
      </c>
      <c r="K74" s="287">
        <v>42947</v>
      </c>
      <c r="L74" s="314">
        <v>176000</v>
      </c>
      <c r="M74" s="203">
        <f>L73</f>
        <v>179000</v>
      </c>
      <c r="N74" s="109"/>
      <c r="O74" s="202"/>
      <c r="P74" s="171"/>
      <c r="Q74" s="171"/>
      <c r="R74" s="203"/>
    </row>
    <row r="75" spans="1:18" s="5" customFormat="1" ht="14.25" customHeight="1" x14ac:dyDescent="0.2">
      <c r="A75" s="414" t="s">
        <v>126</v>
      </c>
      <c r="B75" s="262"/>
      <c r="C75" s="278" t="s">
        <v>171</v>
      </c>
      <c r="D75" s="278"/>
      <c r="E75" s="278">
        <v>1985</v>
      </c>
      <c r="F75" s="288">
        <v>1500</v>
      </c>
      <c r="G75" s="288">
        <v>25000</v>
      </c>
      <c r="H75" s="278"/>
      <c r="I75" s="278"/>
      <c r="J75" s="289"/>
      <c r="K75" s="289" t="s">
        <v>28</v>
      </c>
      <c r="L75" s="205"/>
      <c r="M75" s="206"/>
      <c r="N75" s="109"/>
      <c r="O75" s="204">
        <v>0</v>
      </c>
      <c r="P75" s="205">
        <v>0</v>
      </c>
      <c r="Q75" s="205">
        <v>0</v>
      </c>
      <c r="R75" s="206">
        <v>0</v>
      </c>
    </row>
    <row r="76" spans="1:18" s="5" customFormat="1" ht="6" customHeight="1" x14ac:dyDescent="0.2">
      <c r="A76" s="150"/>
      <c r="B76" s="222"/>
      <c r="C76" s="146"/>
      <c r="D76" s="146"/>
      <c r="E76" s="146"/>
      <c r="F76" s="190"/>
      <c r="G76" s="190"/>
      <c r="H76" s="146"/>
      <c r="I76" s="146"/>
      <c r="J76" s="287"/>
      <c r="K76" s="287"/>
      <c r="L76" s="151"/>
      <c r="M76" s="151"/>
      <c r="N76" s="151"/>
      <c r="O76" s="202"/>
      <c r="P76" s="171"/>
      <c r="Q76" s="171"/>
      <c r="R76" s="203"/>
    </row>
    <row r="77" spans="1:18" s="5" customFormat="1" x14ac:dyDescent="0.2">
      <c r="A77" s="165"/>
      <c r="B77" s="171"/>
      <c r="C77" s="146"/>
      <c r="D77" s="146"/>
      <c r="E77" s="146"/>
      <c r="F77" s="190"/>
      <c r="G77" s="190"/>
      <c r="H77" s="146"/>
      <c r="I77" s="146"/>
      <c r="J77" s="287"/>
      <c r="K77" s="287"/>
      <c r="L77" s="509" t="s">
        <v>227</v>
      </c>
      <c r="M77" s="509"/>
      <c r="N77" s="408"/>
      <c r="O77" s="207">
        <f>SUM(O64:O75)</f>
        <v>85</v>
      </c>
      <c r="P77" s="208">
        <f>SUM(P64:P75)</f>
        <v>37</v>
      </c>
      <c r="Q77" s="208">
        <f>SUM(Q64:Q75)</f>
        <v>0</v>
      </c>
      <c r="R77" s="209">
        <f>SUM(R64:R75)</f>
        <v>0</v>
      </c>
    </row>
    <row r="78" spans="1:18" s="5" customFormat="1" x14ac:dyDescent="0.2">
      <c r="A78" s="165"/>
      <c r="B78" s="171"/>
      <c r="C78" s="146"/>
      <c r="D78" s="146"/>
      <c r="E78" s="146"/>
      <c r="F78" s="190"/>
      <c r="G78" s="190"/>
      <c r="H78" s="146"/>
      <c r="I78" s="146"/>
      <c r="J78" s="287"/>
      <c r="K78" s="287"/>
      <c r="L78" s="509" t="s">
        <v>251</v>
      </c>
      <c r="M78" s="509"/>
      <c r="N78" s="408"/>
      <c r="O78" s="228">
        <v>402000</v>
      </c>
      <c r="P78" s="229">
        <v>335000</v>
      </c>
      <c r="Q78" s="229">
        <v>321000</v>
      </c>
      <c r="R78" s="230">
        <v>403000</v>
      </c>
    </row>
    <row r="79" spans="1:18" s="5" customFormat="1" ht="6" customHeight="1" x14ac:dyDescent="0.2">
      <c r="A79" s="153"/>
      <c r="B79" s="171"/>
      <c r="C79" s="166"/>
      <c r="D79" s="140"/>
      <c r="E79" s="141"/>
      <c r="F79" s="142"/>
      <c r="G79" s="142"/>
      <c r="H79" s="140"/>
      <c r="I79" s="287"/>
      <c r="J79" s="307"/>
      <c r="K79" s="287"/>
      <c r="L79" s="154"/>
      <c r="M79" s="155"/>
      <c r="N79" s="154"/>
      <c r="O79" s="202"/>
      <c r="P79" s="171"/>
      <c r="Q79" s="171"/>
      <c r="R79" s="203"/>
    </row>
    <row r="80" spans="1:18" x14ac:dyDescent="0.2">
      <c r="A80" s="339" t="s">
        <v>175</v>
      </c>
      <c r="B80" s="156"/>
      <c r="C80" s="115"/>
      <c r="D80" s="116"/>
      <c r="E80" s="117"/>
      <c r="F80" s="116"/>
      <c r="G80" s="116"/>
      <c r="H80" s="116"/>
      <c r="I80" s="116"/>
      <c r="J80" s="118"/>
      <c r="K80" s="118"/>
      <c r="L80" s="119"/>
      <c r="M80" s="120"/>
      <c r="N80" s="121"/>
      <c r="O80" s="210"/>
      <c r="P80" s="211"/>
      <c r="Q80" s="211"/>
      <c r="R80" s="231"/>
    </row>
    <row r="81" spans="1:18" s="5" customFormat="1" ht="6" customHeight="1" x14ac:dyDescent="0.2">
      <c r="A81" s="157"/>
      <c r="B81" s="268"/>
      <c r="C81" s="158"/>
      <c r="D81" s="158"/>
      <c r="E81" s="159"/>
      <c r="F81" s="160"/>
      <c r="G81" s="160"/>
      <c r="H81" s="158"/>
      <c r="I81" s="304"/>
      <c r="J81" s="304"/>
      <c r="K81" s="304"/>
      <c r="L81" s="320"/>
      <c r="M81" s="321"/>
      <c r="N81" s="154"/>
      <c r="O81" s="235"/>
      <c r="P81" s="232"/>
      <c r="Q81" s="232"/>
      <c r="R81" s="233"/>
    </row>
    <row r="82" spans="1:18" s="5" customFormat="1" x14ac:dyDescent="0.2">
      <c r="A82" s="132" t="s">
        <v>86</v>
      </c>
      <c r="B82" s="265"/>
      <c r="C82" s="277" t="s">
        <v>171</v>
      </c>
      <c r="D82" s="102"/>
      <c r="E82" s="277" t="s">
        <v>203</v>
      </c>
      <c r="F82" s="285">
        <v>7000</v>
      </c>
      <c r="G82" s="285">
        <v>30000</v>
      </c>
      <c r="H82" s="277"/>
      <c r="I82" s="277"/>
      <c r="J82" s="286"/>
      <c r="K82" s="294" t="s">
        <v>28</v>
      </c>
      <c r="L82" s="200"/>
      <c r="M82" s="201"/>
      <c r="N82" s="109"/>
      <c r="O82" s="199">
        <v>0</v>
      </c>
      <c r="P82" s="200">
        <v>0</v>
      </c>
      <c r="Q82" s="200">
        <v>0</v>
      </c>
      <c r="R82" s="201">
        <v>0</v>
      </c>
    </row>
    <row r="83" spans="1:18" s="5" customFormat="1" ht="14.25" customHeight="1" x14ac:dyDescent="0.2">
      <c r="A83" s="164" t="s">
        <v>161</v>
      </c>
      <c r="B83" s="266" t="s">
        <v>105</v>
      </c>
      <c r="C83" s="146" t="s">
        <v>171</v>
      </c>
      <c r="D83" s="106" t="s">
        <v>87</v>
      </c>
      <c r="E83" s="146" t="s">
        <v>59</v>
      </c>
      <c r="F83" s="190">
        <v>6500</v>
      </c>
      <c r="G83" s="190">
        <v>25000</v>
      </c>
      <c r="H83" s="146" t="s">
        <v>222</v>
      </c>
      <c r="I83" s="146" t="s">
        <v>95</v>
      </c>
      <c r="J83" s="287">
        <v>41760</v>
      </c>
      <c r="K83" s="287">
        <v>42614</v>
      </c>
      <c r="L83" s="314">
        <v>279000</v>
      </c>
      <c r="M83" s="203">
        <v>361000</v>
      </c>
      <c r="N83" s="109"/>
      <c r="O83" s="202">
        <v>0</v>
      </c>
      <c r="P83" s="171">
        <v>0</v>
      </c>
      <c r="Q83" s="171">
        <v>0</v>
      </c>
      <c r="R83" s="203">
        <v>0</v>
      </c>
    </row>
    <row r="84" spans="1:18" s="5" customFormat="1" ht="14.25" customHeight="1" x14ac:dyDescent="0.2">
      <c r="A84" s="163"/>
      <c r="B84" s="266"/>
      <c r="C84" s="146"/>
      <c r="D84" s="106"/>
      <c r="E84" s="146"/>
      <c r="F84" s="190"/>
      <c r="G84" s="190"/>
      <c r="H84" s="146" t="s">
        <v>222</v>
      </c>
      <c r="I84" s="146" t="s">
        <v>95</v>
      </c>
      <c r="J84" s="287">
        <f>K83</f>
        <v>42614</v>
      </c>
      <c r="K84" s="287">
        <v>43404</v>
      </c>
      <c r="L84" s="314">
        <v>273000</v>
      </c>
      <c r="M84" s="497">
        <f>L83</f>
        <v>279000</v>
      </c>
      <c r="N84" s="109"/>
      <c r="O84" s="202"/>
      <c r="P84" s="171"/>
      <c r="Q84" s="171"/>
      <c r="R84" s="203"/>
    </row>
    <row r="85" spans="1:18" s="5" customFormat="1" x14ac:dyDescent="0.2">
      <c r="A85" s="167" t="s">
        <v>226</v>
      </c>
      <c r="B85" s="265"/>
      <c r="C85" s="277" t="s">
        <v>171</v>
      </c>
      <c r="D85" s="102" t="s">
        <v>87</v>
      </c>
      <c r="E85" s="277" t="s">
        <v>216</v>
      </c>
      <c r="F85" s="285">
        <v>6500</v>
      </c>
      <c r="G85" s="285">
        <v>25000</v>
      </c>
      <c r="H85" s="277"/>
      <c r="I85" s="277"/>
      <c r="J85" s="286"/>
      <c r="K85" s="294" t="s">
        <v>101</v>
      </c>
      <c r="L85" s="200"/>
      <c r="M85" s="201"/>
      <c r="N85" s="109"/>
      <c r="O85" s="199">
        <v>0</v>
      </c>
      <c r="P85" s="200">
        <v>0</v>
      </c>
      <c r="Q85" s="200">
        <v>0</v>
      </c>
      <c r="R85" s="201">
        <v>0</v>
      </c>
    </row>
    <row r="86" spans="1:18" s="5" customFormat="1" ht="14.25" customHeight="1" x14ac:dyDescent="0.2">
      <c r="A86" s="133" t="s">
        <v>16</v>
      </c>
      <c r="B86" s="261"/>
      <c r="C86" s="146" t="s">
        <v>171</v>
      </c>
      <c r="D86" s="146"/>
      <c r="E86" s="146" t="s">
        <v>100</v>
      </c>
      <c r="F86" s="190">
        <v>5400</v>
      </c>
      <c r="G86" s="190">
        <v>30000</v>
      </c>
      <c r="H86" s="146" t="s">
        <v>6</v>
      </c>
      <c r="I86" s="146" t="s">
        <v>130</v>
      </c>
      <c r="J86" s="287">
        <v>42418</v>
      </c>
      <c r="K86" s="287">
        <v>42518</v>
      </c>
      <c r="L86" s="171">
        <v>195000</v>
      </c>
      <c r="M86" s="203">
        <v>370000</v>
      </c>
      <c r="N86" s="154"/>
      <c r="O86" s="202">
        <v>0</v>
      </c>
      <c r="P86" s="171">
        <v>0</v>
      </c>
      <c r="Q86" s="171">
        <v>0</v>
      </c>
      <c r="R86" s="203">
        <v>0</v>
      </c>
    </row>
    <row r="87" spans="1:18" s="5" customFormat="1" ht="14.25" customHeight="1" x14ac:dyDescent="0.2">
      <c r="A87" s="420" t="s">
        <v>75</v>
      </c>
      <c r="B87" s="262"/>
      <c r="C87" s="278" t="s">
        <v>171</v>
      </c>
      <c r="D87" s="278"/>
      <c r="E87" s="278" t="s">
        <v>48</v>
      </c>
      <c r="F87" s="288">
        <v>5000</v>
      </c>
      <c r="G87" s="288">
        <v>25000</v>
      </c>
      <c r="H87" s="278" t="s">
        <v>127</v>
      </c>
      <c r="I87" s="278" t="s">
        <v>127</v>
      </c>
      <c r="J87" s="289">
        <v>42461</v>
      </c>
      <c r="K87" s="289">
        <v>42582</v>
      </c>
      <c r="L87" s="205">
        <v>163000</v>
      </c>
      <c r="M87" s="206" t="s">
        <v>213</v>
      </c>
      <c r="N87" s="154"/>
      <c r="O87" s="418">
        <v>31</v>
      </c>
      <c r="P87" s="236">
        <v>15</v>
      </c>
      <c r="Q87" s="205">
        <v>0</v>
      </c>
      <c r="R87" s="206">
        <v>0</v>
      </c>
    </row>
    <row r="88" spans="1:18" ht="6" customHeight="1" x14ac:dyDescent="0.2">
      <c r="A88" s="274"/>
      <c r="B88" s="152"/>
      <c r="C88" s="282"/>
      <c r="D88" s="282"/>
      <c r="E88" s="282"/>
      <c r="F88" s="282"/>
      <c r="G88" s="282"/>
      <c r="H88" s="282"/>
      <c r="I88" s="282"/>
      <c r="J88" s="83"/>
      <c r="K88" s="83"/>
      <c r="L88" s="112"/>
      <c r="M88" s="112"/>
      <c r="N88" s="56"/>
      <c r="O88" s="221"/>
      <c r="P88" s="222"/>
      <c r="Q88" s="222"/>
      <c r="R88" s="223"/>
    </row>
    <row r="89" spans="1:18" s="5" customFormat="1" x14ac:dyDescent="0.2">
      <c r="A89" s="165"/>
      <c r="B89" s="171"/>
      <c r="C89" s="146"/>
      <c r="D89" s="106"/>
      <c r="E89" s="146"/>
      <c r="F89" s="190"/>
      <c r="G89" s="190"/>
      <c r="H89" s="308"/>
      <c r="I89" s="282"/>
      <c r="J89" s="147"/>
      <c r="K89" s="287"/>
      <c r="L89" s="509" t="s">
        <v>227</v>
      </c>
      <c r="M89" s="509"/>
      <c r="N89" s="408"/>
      <c r="O89" s="207">
        <f>SUM(O82:O87)</f>
        <v>31</v>
      </c>
      <c r="P89" s="208">
        <f>SUM(P82:P87)</f>
        <v>15</v>
      </c>
      <c r="Q89" s="208">
        <f>SUM(Q82:Q87)</f>
        <v>0</v>
      </c>
      <c r="R89" s="209">
        <f>SUM(R82:R87)</f>
        <v>0</v>
      </c>
    </row>
    <row r="90" spans="1:18" s="5" customFormat="1" x14ac:dyDescent="0.2">
      <c r="A90" s="165"/>
      <c r="B90" s="171"/>
      <c r="C90" s="146"/>
      <c r="D90" s="106"/>
      <c r="E90" s="146"/>
      <c r="F90" s="190"/>
      <c r="G90" s="190"/>
      <c r="H90" s="146"/>
      <c r="I90" s="282"/>
      <c r="J90" s="147"/>
      <c r="K90" s="287"/>
      <c r="L90" s="509" t="s">
        <v>251</v>
      </c>
      <c r="M90" s="509"/>
      <c r="N90" s="408"/>
      <c r="O90" s="228">
        <v>310000</v>
      </c>
      <c r="P90" s="229">
        <v>226000</v>
      </c>
      <c r="Q90" s="229">
        <v>242000</v>
      </c>
      <c r="R90" s="230">
        <v>274000</v>
      </c>
    </row>
    <row r="91" spans="1:18" s="5" customFormat="1" ht="6" customHeight="1" x14ac:dyDescent="0.2">
      <c r="A91" s="168"/>
      <c r="B91" s="208"/>
      <c r="C91" s="166"/>
      <c r="D91" s="140"/>
      <c r="E91" s="141"/>
      <c r="F91" s="142"/>
      <c r="G91" s="142"/>
      <c r="H91" s="140"/>
      <c r="I91" s="287"/>
      <c r="J91" s="287"/>
      <c r="K91" s="287"/>
      <c r="L91" s="154"/>
      <c r="M91" s="154"/>
      <c r="N91" s="154"/>
      <c r="O91" s="221"/>
      <c r="P91" s="222"/>
      <c r="Q91" s="222"/>
      <c r="R91" s="223"/>
    </row>
    <row r="92" spans="1:18" s="5" customFormat="1" ht="14.25" customHeight="1" x14ac:dyDescent="0.2">
      <c r="A92" s="344" t="s">
        <v>241</v>
      </c>
      <c r="B92" s="156"/>
      <c r="C92" s="115"/>
      <c r="D92" s="116"/>
      <c r="E92" s="117"/>
      <c r="F92" s="116"/>
      <c r="G92" s="116"/>
      <c r="H92" s="116"/>
      <c r="I92" s="116"/>
      <c r="J92" s="118"/>
      <c r="K92" s="118"/>
      <c r="L92" s="119"/>
      <c r="M92" s="120"/>
      <c r="N92" s="121"/>
      <c r="O92" s="210"/>
      <c r="P92" s="211"/>
      <c r="Q92" s="211"/>
      <c r="R92" s="231"/>
    </row>
    <row r="93" spans="1:18" s="5" customFormat="1" ht="6" customHeight="1" x14ac:dyDescent="0.2">
      <c r="A93" s="170"/>
      <c r="B93" s="261"/>
      <c r="C93" s="140"/>
      <c r="D93" s="140"/>
      <c r="E93" s="141"/>
      <c r="F93" s="142"/>
      <c r="G93" s="142"/>
      <c r="H93" s="140"/>
      <c r="I93" s="287"/>
      <c r="J93" s="287"/>
      <c r="K93" s="287"/>
      <c r="L93" s="318"/>
      <c r="M93" s="319"/>
      <c r="N93" s="154"/>
      <c r="O93" s="202"/>
      <c r="P93" s="171"/>
      <c r="Q93" s="171"/>
      <c r="R93" s="203"/>
    </row>
    <row r="94" spans="1:18" s="5" customFormat="1" ht="14.25" customHeight="1" x14ac:dyDescent="0.2">
      <c r="A94" s="164" t="s">
        <v>102</v>
      </c>
      <c r="B94" s="266" t="s">
        <v>224</v>
      </c>
      <c r="C94" s="146" t="s">
        <v>171</v>
      </c>
      <c r="D94" s="146"/>
      <c r="E94" s="146">
        <v>1991</v>
      </c>
      <c r="F94" s="190">
        <v>3000</v>
      </c>
      <c r="G94" s="190">
        <v>25000</v>
      </c>
      <c r="H94" s="146" t="s">
        <v>222</v>
      </c>
      <c r="I94" s="146" t="s">
        <v>95</v>
      </c>
      <c r="J94" s="287">
        <v>40360</v>
      </c>
      <c r="K94" s="287">
        <v>42551</v>
      </c>
      <c r="L94" s="314">
        <v>215000</v>
      </c>
      <c r="M94" s="203">
        <v>116000</v>
      </c>
      <c r="N94" s="109"/>
      <c r="O94" s="202">
        <v>0</v>
      </c>
      <c r="P94" s="171">
        <v>0</v>
      </c>
      <c r="Q94" s="171">
        <v>0</v>
      </c>
      <c r="R94" s="203">
        <v>0</v>
      </c>
    </row>
    <row r="95" spans="1:18" s="5" customFormat="1" x14ac:dyDescent="0.2">
      <c r="A95" s="415" t="s">
        <v>218</v>
      </c>
      <c r="B95" s="265"/>
      <c r="C95" s="277" t="s">
        <v>171</v>
      </c>
      <c r="D95" s="277"/>
      <c r="E95" s="277">
        <v>1983</v>
      </c>
      <c r="F95" s="285">
        <v>2800</v>
      </c>
      <c r="G95" s="285">
        <v>25000</v>
      </c>
      <c r="H95" s="277" t="s">
        <v>89</v>
      </c>
      <c r="I95" s="277" t="s">
        <v>209</v>
      </c>
      <c r="J95" s="286">
        <v>42490</v>
      </c>
      <c r="K95" s="286">
        <v>42609</v>
      </c>
      <c r="L95" s="200">
        <v>158000</v>
      </c>
      <c r="M95" s="201" t="s">
        <v>213</v>
      </c>
      <c r="N95" s="109"/>
      <c r="O95" s="199">
        <v>0</v>
      </c>
      <c r="P95" s="200">
        <v>0</v>
      </c>
      <c r="Q95" s="200">
        <v>0</v>
      </c>
      <c r="R95" s="201">
        <v>0</v>
      </c>
    </row>
    <row r="96" spans="1:18" s="5" customFormat="1" ht="14.25" customHeight="1" x14ac:dyDescent="0.2">
      <c r="A96" s="133" t="s">
        <v>29</v>
      </c>
      <c r="B96" s="261"/>
      <c r="C96" s="146" t="s">
        <v>171</v>
      </c>
      <c r="D96" s="146"/>
      <c r="E96" s="146">
        <v>1982</v>
      </c>
      <c r="F96" s="190">
        <v>1800</v>
      </c>
      <c r="G96" s="190">
        <v>25000</v>
      </c>
      <c r="H96" s="140"/>
      <c r="I96" s="287"/>
      <c r="J96" s="287"/>
      <c r="K96" s="287" t="s">
        <v>28</v>
      </c>
      <c r="L96" s="171"/>
      <c r="M96" s="203"/>
      <c r="N96" s="109"/>
      <c r="O96" s="202">
        <v>0</v>
      </c>
      <c r="P96" s="171">
        <v>0</v>
      </c>
      <c r="Q96" s="171">
        <v>0</v>
      </c>
      <c r="R96" s="203">
        <v>0</v>
      </c>
    </row>
    <row r="97" spans="1:18" s="5" customFormat="1" ht="14.25" customHeight="1" x14ac:dyDescent="0.2">
      <c r="A97" s="428" t="s">
        <v>32</v>
      </c>
      <c r="B97" s="429"/>
      <c r="C97" s="430" t="s">
        <v>171</v>
      </c>
      <c r="D97" s="430"/>
      <c r="E97" s="430">
        <v>1983</v>
      </c>
      <c r="F97" s="431">
        <v>1600</v>
      </c>
      <c r="G97" s="431">
        <v>25000</v>
      </c>
      <c r="H97" s="430" t="s">
        <v>150</v>
      </c>
      <c r="I97" s="430" t="s">
        <v>52</v>
      </c>
      <c r="J97" s="432">
        <v>42278</v>
      </c>
      <c r="K97" s="433">
        <v>42461</v>
      </c>
      <c r="L97" s="434">
        <v>403000</v>
      </c>
      <c r="M97" s="435">
        <v>397000</v>
      </c>
      <c r="N97" s="109"/>
      <c r="O97" s="436">
        <v>0</v>
      </c>
      <c r="P97" s="434">
        <v>0</v>
      </c>
      <c r="Q97" s="434">
        <v>0</v>
      </c>
      <c r="R97" s="435">
        <v>0</v>
      </c>
    </row>
    <row r="98" spans="1:18" s="5" customFormat="1" ht="14.25" customHeight="1" x14ac:dyDescent="0.2">
      <c r="A98" s="428"/>
      <c r="B98" s="429"/>
      <c r="C98" s="430"/>
      <c r="D98" s="430"/>
      <c r="E98" s="430"/>
      <c r="F98" s="431"/>
      <c r="G98" s="431"/>
      <c r="H98" s="430" t="s">
        <v>150</v>
      </c>
      <c r="I98" s="430" t="s">
        <v>52</v>
      </c>
      <c r="J98" s="432">
        <v>42461</v>
      </c>
      <c r="K98" s="433">
        <v>42644</v>
      </c>
      <c r="L98" s="434">
        <v>409000</v>
      </c>
      <c r="M98" s="435">
        <v>403000</v>
      </c>
      <c r="N98" s="109"/>
      <c r="O98" s="436"/>
      <c r="P98" s="434"/>
      <c r="Q98" s="434"/>
      <c r="R98" s="435"/>
    </row>
    <row r="99" spans="1:18" ht="14.25" customHeight="1" x14ac:dyDescent="0.2">
      <c r="A99" s="163" t="s">
        <v>26</v>
      </c>
      <c r="B99" s="261"/>
      <c r="C99" s="146" t="s">
        <v>171</v>
      </c>
      <c r="D99" s="146"/>
      <c r="E99" s="146" t="s">
        <v>115</v>
      </c>
      <c r="F99" s="190">
        <v>1600</v>
      </c>
      <c r="G99" s="190">
        <v>25000</v>
      </c>
      <c r="H99" s="146"/>
      <c r="I99" s="146"/>
      <c r="J99" s="287"/>
      <c r="K99" s="287" t="s">
        <v>28</v>
      </c>
      <c r="L99" s="171"/>
      <c r="M99" s="203"/>
      <c r="N99" s="109"/>
      <c r="O99" s="202">
        <v>0</v>
      </c>
      <c r="P99" s="171">
        <v>0</v>
      </c>
      <c r="Q99" s="171">
        <v>0</v>
      </c>
      <c r="R99" s="203">
        <v>0</v>
      </c>
    </row>
    <row r="100" spans="1:18" s="5" customFormat="1" x14ac:dyDescent="0.2">
      <c r="A100" s="473" t="s">
        <v>68</v>
      </c>
      <c r="B100" s="435"/>
      <c r="C100" s="430" t="s">
        <v>171</v>
      </c>
      <c r="D100" s="430"/>
      <c r="E100" s="430">
        <v>1982</v>
      </c>
      <c r="F100" s="431">
        <v>1500</v>
      </c>
      <c r="G100" s="431">
        <v>25000</v>
      </c>
      <c r="H100" s="437" t="s">
        <v>89</v>
      </c>
      <c r="I100" s="437" t="s">
        <v>33</v>
      </c>
      <c r="J100" s="438">
        <v>42516</v>
      </c>
      <c r="K100" s="438">
        <v>43640</v>
      </c>
      <c r="L100" s="496">
        <v>101000</v>
      </c>
      <c r="M100" s="439" t="s">
        <v>213</v>
      </c>
      <c r="N100" s="109"/>
      <c r="O100" s="436">
        <v>0</v>
      </c>
      <c r="P100" s="434">
        <v>0</v>
      </c>
      <c r="Q100" s="434">
        <v>0</v>
      </c>
      <c r="R100" s="435">
        <v>0</v>
      </c>
    </row>
    <row r="101" spans="1:18" s="5" customFormat="1" ht="14.25" customHeight="1" x14ac:dyDescent="0.2">
      <c r="A101" s="164" t="s">
        <v>145</v>
      </c>
      <c r="B101" s="266" t="s">
        <v>105</v>
      </c>
      <c r="C101" s="146" t="s">
        <v>171</v>
      </c>
      <c r="D101" s="146"/>
      <c r="E101" s="146">
        <v>1983</v>
      </c>
      <c r="F101" s="190">
        <v>1500</v>
      </c>
      <c r="G101" s="190">
        <v>25000</v>
      </c>
      <c r="H101" s="146" t="s">
        <v>0</v>
      </c>
      <c r="I101" s="146" t="s">
        <v>74</v>
      </c>
      <c r="J101" s="287">
        <v>42231</v>
      </c>
      <c r="K101" s="287">
        <v>42552</v>
      </c>
      <c r="L101" s="314">
        <v>495000</v>
      </c>
      <c r="M101" s="203">
        <v>419000</v>
      </c>
      <c r="N101" s="109"/>
      <c r="O101" s="202">
        <v>0</v>
      </c>
      <c r="P101" s="171">
        <v>0</v>
      </c>
      <c r="Q101" s="171">
        <v>0</v>
      </c>
      <c r="R101" s="203">
        <v>0</v>
      </c>
    </row>
    <row r="102" spans="1:18" s="5" customFormat="1" ht="14.25" customHeight="1" x14ac:dyDescent="0.2">
      <c r="A102" s="440" t="s">
        <v>148</v>
      </c>
      <c r="B102" s="441"/>
      <c r="C102" s="430" t="s">
        <v>171</v>
      </c>
      <c r="D102" s="430"/>
      <c r="E102" s="430" t="s">
        <v>181</v>
      </c>
      <c r="F102" s="431">
        <v>1500</v>
      </c>
      <c r="G102" s="431">
        <v>25000</v>
      </c>
      <c r="H102" s="430"/>
      <c r="I102" s="430"/>
      <c r="J102" s="433"/>
      <c r="K102" s="433" t="s">
        <v>28</v>
      </c>
      <c r="L102" s="434"/>
      <c r="M102" s="435"/>
      <c r="N102" s="109"/>
      <c r="O102" s="436">
        <v>0</v>
      </c>
      <c r="P102" s="434">
        <v>0</v>
      </c>
      <c r="Q102" s="434">
        <v>0</v>
      </c>
      <c r="R102" s="435">
        <v>0</v>
      </c>
    </row>
    <row r="103" spans="1:18" s="5" customFormat="1" ht="14.25" customHeight="1" x14ac:dyDescent="0.2">
      <c r="A103" s="172" t="s">
        <v>193</v>
      </c>
      <c r="B103" s="266"/>
      <c r="C103" s="146" t="s">
        <v>171</v>
      </c>
      <c r="D103" s="146"/>
      <c r="E103" s="146" t="s">
        <v>50</v>
      </c>
      <c r="F103" s="190">
        <v>1500</v>
      </c>
      <c r="G103" s="190">
        <v>25000</v>
      </c>
      <c r="H103" s="146"/>
      <c r="I103" s="146"/>
      <c r="J103" s="287"/>
      <c r="K103" s="287" t="s">
        <v>28</v>
      </c>
      <c r="L103" s="171"/>
      <c r="M103" s="203"/>
      <c r="N103" s="109"/>
      <c r="O103" s="202">
        <v>0</v>
      </c>
      <c r="P103" s="171">
        <v>0</v>
      </c>
      <c r="Q103" s="171">
        <v>0</v>
      </c>
      <c r="R103" s="203">
        <v>0</v>
      </c>
    </row>
    <row r="104" spans="1:18" s="5" customFormat="1" ht="14.25" customHeight="1" x14ac:dyDescent="0.2">
      <c r="A104" s="442" t="s">
        <v>113</v>
      </c>
      <c r="B104" s="443"/>
      <c r="C104" s="444" t="s">
        <v>171</v>
      </c>
      <c r="D104" s="444"/>
      <c r="E104" s="444" t="s">
        <v>43</v>
      </c>
      <c r="F104" s="445">
        <v>1000</v>
      </c>
      <c r="G104" s="445">
        <v>25000</v>
      </c>
      <c r="H104" s="444" t="s">
        <v>150</v>
      </c>
      <c r="I104" s="444" t="s">
        <v>30</v>
      </c>
      <c r="J104" s="446">
        <v>42459</v>
      </c>
      <c r="K104" s="446">
        <v>42514</v>
      </c>
      <c r="L104" s="447">
        <v>160000</v>
      </c>
      <c r="M104" s="448">
        <v>219000</v>
      </c>
      <c r="N104" s="56"/>
      <c r="O104" s="449">
        <v>0</v>
      </c>
      <c r="P104" s="447">
        <v>0</v>
      </c>
      <c r="Q104" s="447">
        <v>0</v>
      </c>
      <c r="R104" s="448">
        <v>0</v>
      </c>
    </row>
    <row r="105" spans="1:18" ht="6" customHeight="1" x14ac:dyDescent="0.2">
      <c r="A105" s="274"/>
      <c r="B105" s="152"/>
      <c r="C105" s="282"/>
      <c r="D105" s="282"/>
      <c r="E105" s="282"/>
      <c r="F105" s="282"/>
      <c r="G105" s="282"/>
      <c r="H105" s="282"/>
      <c r="I105" s="282"/>
      <c r="J105" s="83"/>
      <c r="K105" s="83"/>
      <c r="L105" s="112"/>
      <c r="M105" s="112"/>
      <c r="N105" s="56"/>
      <c r="O105" s="240"/>
      <c r="P105" s="152"/>
      <c r="Q105" s="152"/>
      <c r="R105" s="241"/>
    </row>
    <row r="106" spans="1:18" s="5" customFormat="1" x14ac:dyDescent="0.2">
      <c r="A106" s="165"/>
      <c r="B106" s="171"/>
      <c r="C106" s="146"/>
      <c r="D106" s="146"/>
      <c r="E106" s="146"/>
      <c r="F106" s="190"/>
      <c r="G106" s="190"/>
      <c r="H106" s="146"/>
      <c r="I106" s="146"/>
      <c r="J106" s="147"/>
      <c r="K106" s="287"/>
      <c r="L106" s="509" t="s">
        <v>227</v>
      </c>
      <c r="M106" s="509"/>
      <c r="N106" s="408"/>
      <c r="O106" s="207">
        <f>SUM(O94:O104)</f>
        <v>0</v>
      </c>
      <c r="P106" s="208">
        <f>SUM(P94:P104)</f>
        <v>0</v>
      </c>
      <c r="Q106" s="208">
        <f>SUM(Q94:Q104)</f>
        <v>0</v>
      </c>
      <c r="R106" s="209">
        <f>SUM(R94:R104)</f>
        <v>0</v>
      </c>
    </row>
    <row r="107" spans="1:18" s="5" customFormat="1" x14ac:dyDescent="0.2">
      <c r="A107" s="165"/>
      <c r="B107" s="171"/>
      <c r="C107" s="146"/>
      <c r="D107" s="146"/>
      <c r="E107" s="146"/>
      <c r="F107" s="190"/>
      <c r="G107" s="190"/>
      <c r="H107" s="146"/>
      <c r="I107" s="146"/>
      <c r="J107" s="147"/>
      <c r="K107" s="287"/>
      <c r="L107" s="509" t="s">
        <v>251</v>
      </c>
      <c r="M107" s="509"/>
      <c r="N107" s="408"/>
      <c r="O107" s="228">
        <v>361000</v>
      </c>
      <c r="P107" s="229">
        <v>295000</v>
      </c>
      <c r="Q107" s="229">
        <v>263000</v>
      </c>
      <c r="R107" s="230">
        <v>147000</v>
      </c>
    </row>
    <row r="108" spans="1:18" s="5" customFormat="1" ht="6" customHeight="1" x14ac:dyDescent="0.2">
      <c r="A108" s="275"/>
      <c r="B108" s="174"/>
      <c r="C108" s="283"/>
      <c r="D108" s="282"/>
      <c r="E108" s="282"/>
      <c r="F108" s="282"/>
      <c r="G108" s="282"/>
      <c r="H108" s="282"/>
      <c r="I108" s="282"/>
      <c r="J108" s="83"/>
      <c r="K108" s="83"/>
      <c r="L108" s="112"/>
      <c r="M108" s="175"/>
      <c r="N108" s="56"/>
      <c r="O108" s="202"/>
      <c r="P108" s="171"/>
      <c r="Q108" s="171"/>
      <c r="R108" s="203"/>
    </row>
    <row r="109" spans="1:18" s="5" customFormat="1" ht="15.75" customHeight="1" x14ac:dyDescent="0.2">
      <c r="A109" s="339" t="s">
        <v>225</v>
      </c>
      <c r="B109" s="156"/>
      <c r="C109" s="115"/>
      <c r="D109" s="116"/>
      <c r="E109" s="117"/>
      <c r="F109" s="116"/>
      <c r="G109" s="116"/>
      <c r="H109" s="116"/>
      <c r="I109" s="116"/>
      <c r="J109" s="118"/>
      <c r="K109" s="118"/>
      <c r="L109" s="119"/>
      <c r="M109" s="120"/>
      <c r="N109" s="121"/>
      <c r="O109" s="242"/>
      <c r="P109" s="243"/>
      <c r="Q109" s="243"/>
      <c r="R109" s="244"/>
    </row>
    <row r="110" spans="1:18" s="5" customFormat="1" ht="6" customHeight="1" x14ac:dyDescent="0.2">
      <c r="A110" s="176"/>
      <c r="B110" s="261"/>
      <c r="C110" s="140"/>
      <c r="D110" s="140"/>
      <c r="E110" s="141"/>
      <c r="F110" s="142"/>
      <c r="G110" s="142"/>
      <c r="H110" s="140"/>
      <c r="I110" s="287"/>
      <c r="J110" s="287"/>
      <c r="K110" s="287"/>
      <c r="L110" s="154"/>
      <c r="M110" s="169"/>
      <c r="N110" s="154"/>
      <c r="O110" s="235"/>
      <c r="P110" s="232"/>
      <c r="Q110" s="232"/>
      <c r="R110" s="233"/>
    </row>
    <row r="111" spans="1:18" s="5" customFormat="1" ht="14.25" customHeight="1" x14ac:dyDescent="0.2">
      <c r="A111" s="177" t="s">
        <v>71</v>
      </c>
      <c r="B111" s="469" t="s">
        <v>235</v>
      </c>
      <c r="C111" s="178"/>
      <c r="D111" s="178"/>
      <c r="E111" s="179">
        <v>2003</v>
      </c>
      <c r="F111" s="180">
        <v>400</v>
      </c>
      <c r="G111" s="180">
        <v>30000</v>
      </c>
      <c r="H111" s="178" t="s">
        <v>54</v>
      </c>
      <c r="I111" s="310" t="s">
        <v>96</v>
      </c>
      <c r="J111" s="310">
        <v>42488</v>
      </c>
      <c r="K111" s="310">
        <v>42731</v>
      </c>
      <c r="L111" s="313">
        <v>85000</v>
      </c>
      <c r="M111" s="239">
        <v>150000</v>
      </c>
      <c r="N111" s="173"/>
      <c r="O111" s="237">
        <v>0</v>
      </c>
      <c r="P111" s="313">
        <v>19</v>
      </c>
      <c r="Q111" s="238">
        <v>0</v>
      </c>
      <c r="R111" s="239">
        <v>0</v>
      </c>
    </row>
    <row r="112" spans="1:18" s="5" customFormat="1" x14ac:dyDescent="0.2">
      <c r="A112" s="170" t="s">
        <v>12</v>
      </c>
      <c r="B112" s="474" t="s">
        <v>67</v>
      </c>
      <c r="C112" s="140"/>
      <c r="D112" s="140"/>
      <c r="E112" s="141">
        <v>2004</v>
      </c>
      <c r="F112" s="142">
        <v>400</v>
      </c>
      <c r="G112" s="142">
        <v>30000</v>
      </c>
      <c r="H112" s="140" t="s">
        <v>116</v>
      </c>
      <c r="I112" s="140" t="s">
        <v>9</v>
      </c>
      <c r="J112" s="287">
        <v>41943</v>
      </c>
      <c r="K112" s="287">
        <v>42552</v>
      </c>
      <c r="L112" s="171">
        <v>170000</v>
      </c>
      <c r="M112" s="203">
        <v>165000</v>
      </c>
      <c r="N112" s="109"/>
      <c r="O112" s="202">
        <v>0</v>
      </c>
      <c r="P112" s="171">
        <v>0</v>
      </c>
      <c r="Q112" s="171">
        <v>0</v>
      </c>
      <c r="R112" s="203">
        <v>0</v>
      </c>
    </row>
    <row r="113" spans="1:18" s="5" customFormat="1" ht="14.25" customHeight="1" x14ac:dyDescent="0.2">
      <c r="A113" s="177" t="s">
        <v>57</v>
      </c>
      <c r="B113" s="264">
        <v>-7</v>
      </c>
      <c r="C113" s="178"/>
      <c r="D113" s="178"/>
      <c r="E113" s="311" t="s">
        <v>154</v>
      </c>
      <c r="F113" s="180">
        <v>400</v>
      </c>
      <c r="G113" s="180">
        <v>30000</v>
      </c>
      <c r="H113" s="181" t="s">
        <v>150</v>
      </c>
      <c r="I113" s="178" t="s">
        <v>220</v>
      </c>
      <c r="J113" s="310">
        <v>42338</v>
      </c>
      <c r="K113" s="310">
        <v>42520</v>
      </c>
      <c r="L113" s="313">
        <v>217000</v>
      </c>
      <c r="M113" s="239">
        <v>208000</v>
      </c>
      <c r="N113" s="173"/>
      <c r="O113" s="237">
        <v>0</v>
      </c>
      <c r="P113" s="238">
        <v>0</v>
      </c>
      <c r="Q113" s="238">
        <v>0</v>
      </c>
      <c r="R113" s="239">
        <v>0</v>
      </c>
    </row>
    <row r="114" spans="1:18" s="5" customFormat="1" ht="14.25" customHeight="1" x14ac:dyDescent="0.2">
      <c r="A114" s="161"/>
      <c r="B114" s="264">
        <v>-7</v>
      </c>
      <c r="C114" s="178"/>
      <c r="D114" s="178"/>
      <c r="E114" s="311"/>
      <c r="F114" s="180"/>
      <c r="G114" s="180"/>
      <c r="H114" s="181" t="s">
        <v>150</v>
      </c>
      <c r="I114" s="178" t="s">
        <v>220</v>
      </c>
      <c r="J114" s="310">
        <v>42520</v>
      </c>
      <c r="K114" s="310">
        <v>42704</v>
      </c>
      <c r="L114" s="313">
        <v>228000</v>
      </c>
      <c r="M114" s="501">
        <f t="shared" ref="M114:M115" si="0">L113</f>
        <v>217000</v>
      </c>
      <c r="N114" s="173"/>
      <c r="O114" s="237"/>
      <c r="P114" s="238"/>
      <c r="Q114" s="238"/>
      <c r="R114" s="239"/>
    </row>
    <row r="115" spans="1:18" s="5" customFormat="1" ht="14.25" customHeight="1" x14ac:dyDescent="0.2">
      <c r="A115" s="346"/>
      <c r="B115" s="264">
        <v>-7</v>
      </c>
      <c r="C115" s="284"/>
      <c r="D115" s="284"/>
      <c r="E115" s="284"/>
      <c r="F115" s="284"/>
      <c r="G115" s="284"/>
      <c r="H115" s="181" t="s">
        <v>150</v>
      </c>
      <c r="I115" s="178" t="s">
        <v>220</v>
      </c>
      <c r="J115" s="310">
        <v>42704</v>
      </c>
      <c r="K115" s="310">
        <v>42885</v>
      </c>
      <c r="L115" s="313">
        <v>231000</v>
      </c>
      <c r="M115" s="501">
        <f t="shared" si="0"/>
        <v>228000</v>
      </c>
      <c r="N115" s="182"/>
      <c r="O115" s="245"/>
      <c r="P115" s="238"/>
      <c r="Q115" s="238"/>
      <c r="R115" s="239"/>
    </row>
    <row r="116" spans="1:18" s="5" customFormat="1" ht="14.25" customHeight="1" x14ac:dyDescent="0.2">
      <c r="A116" s="341" t="s">
        <v>164</v>
      </c>
      <c r="B116" s="261"/>
      <c r="C116" s="282"/>
      <c r="D116" s="282"/>
      <c r="E116" s="141">
        <v>1998</v>
      </c>
      <c r="F116" s="142">
        <v>400</v>
      </c>
      <c r="G116" s="142">
        <v>30000</v>
      </c>
      <c r="H116" s="83"/>
      <c r="I116" s="140"/>
      <c r="J116" s="287"/>
      <c r="K116" s="287" t="s">
        <v>28</v>
      </c>
      <c r="L116" s="171"/>
      <c r="M116" s="203"/>
      <c r="N116" s="56"/>
      <c r="O116" s="240">
        <v>0</v>
      </c>
      <c r="P116" s="171">
        <v>0</v>
      </c>
      <c r="Q116" s="171">
        <v>0</v>
      </c>
      <c r="R116" s="203">
        <v>0</v>
      </c>
    </row>
    <row r="117" spans="1:18" s="5" customFormat="1" x14ac:dyDescent="0.2">
      <c r="A117" s="183" t="s">
        <v>183</v>
      </c>
      <c r="B117" s="264"/>
      <c r="C117" s="178"/>
      <c r="D117" s="178"/>
      <c r="E117" s="179">
        <v>1999</v>
      </c>
      <c r="F117" s="180">
        <v>400</v>
      </c>
      <c r="G117" s="180">
        <v>30000</v>
      </c>
      <c r="H117" s="178"/>
      <c r="I117" s="310"/>
      <c r="J117" s="310"/>
      <c r="K117" s="310" t="s">
        <v>28</v>
      </c>
      <c r="L117" s="238"/>
      <c r="M117" s="239"/>
      <c r="N117" s="173"/>
      <c r="O117" s="237">
        <v>0</v>
      </c>
      <c r="P117" s="238">
        <v>0</v>
      </c>
      <c r="Q117" s="238">
        <v>0</v>
      </c>
      <c r="R117" s="239">
        <v>0</v>
      </c>
    </row>
    <row r="118" spans="1:18" ht="14.25" customHeight="1" x14ac:dyDescent="0.2">
      <c r="A118" s="170" t="s">
        <v>80</v>
      </c>
      <c r="B118" s="266" t="s">
        <v>201</v>
      </c>
      <c r="C118" s="140"/>
      <c r="D118" s="140"/>
      <c r="E118" s="141">
        <v>2012</v>
      </c>
      <c r="F118" s="142">
        <v>400</v>
      </c>
      <c r="G118" s="142">
        <v>30000</v>
      </c>
      <c r="H118" s="146" t="s">
        <v>81</v>
      </c>
      <c r="I118" s="146" t="s">
        <v>128</v>
      </c>
      <c r="J118" s="287">
        <v>42124</v>
      </c>
      <c r="K118" s="287">
        <v>42490</v>
      </c>
      <c r="L118" s="171">
        <v>194000</v>
      </c>
      <c r="M118" s="203">
        <v>155000</v>
      </c>
      <c r="N118" s="109"/>
      <c r="O118" s="202">
        <v>0</v>
      </c>
      <c r="P118" s="171">
        <v>0</v>
      </c>
      <c r="Q118" s="171">
        <v>0</v>
      </c>
      <c r="R118" s="203">
        <v>0</v>
      </c>
    </row>
    <row r="119" spans="1:18" ht="14.25" customHeight="1" x14ac:dyDescent="0.2">
      <c r="A119" s="346" t="s">
        <v>90</v>
      </c>
      <c r="B119" s="264"/>
      <c r="C119" s="181"/>
      <c r="D119" s="181"/>
      <c r="E119" s="179">
        <v>1986</v>
      </c>
      <c r="F119" s="180">
        <v>350</v>
      </c>
      <c r="G119" s="180">
        <v>30000</v>
      </c>
      <c r="H119" s="178"/>
      <c r="I119" s="310"/>
      <c r="J119" s="312"/>
      <c r="K119" s="310" t="s">
        <v>28</v>
      </c>
      <c r="L119" s="220"/>
      <c r="M119" s="239"/>
      <c r="N119" s="173"/>
      <c r="O119" s="237">
        <v>0</v>
      </c>
      <c r="P119" s="238">
        <v>0</v>
      </c>
      <c r="Q119" s="238">
        <v>0</v>
      </c>
      <c r="R119" s="239">
        <v>0</v>
      </c>
    </row>
    <row r="120" spans="1:18" ht="14.25" customHeight="1" x14ac:dyDescent="0.2">
      <c r="A120" s="170" t="s">
        <v>82</v>
      </c>
      <c r="B120" s="266"/>
      <c r="C120" s="140"/>
      <c r="D120" s="140"/>
      <c r="E120" s="141">
        <v>2013</v>
      </c>
      <c r="F120" s="142">
        <v>350</v>
      </c>
      <c r="G120" s="142">
        <v>35000</v>
      </c>
      <c r="H120" s="140" t="s">
        <v>178</v>
      </c>
      <c r="I120" s="146" t="s">
        <v>128</v>
      </c>
      <c r="J120" s="287">
        <v>41411</v>
      </c>
      <c r="K120" s="287">
        <v>42514</v>
      </c>
      <c r="L120" s="171">
        <v>150000</v>
      </c>
      <c r="M120" s="203" t="s">
        <v>213</v>
      </c>
      <c r="N120" s="109"/>
      <c r="O120" s="202">
        <v>0</v>
      </c>
      <c r="P120" s="171">
        <v>0</v>
      </c>
      <c r="Q120" s="171">
        <v>0</v>
      </c>
      <c r="R120" s="203">
        <v>0</v>
      </c>
    </row>
    <row r="121" spans="1:18" ht="14.25" customHeight="1" x14ac:dyDescent="0.2">
      <c r="A121" s="170"/>
      <c r="B121" s="266"/>
      <c r="C121" s="140"/>
      <c r="D121" s="140"/>
      <c r="E121" s="141"/>
      <c r="F121" s="142"/>
      <c r="G121" s="142"/>
      <c r="H121" s="140" t="s">
        <v>178</v>
      </c>
      <c r="I121" s="146" t="s">
        <v>128</v>
      </c>
      <c r="J121" s="287">
        <v>42514</v>
      </c>
      <c r="K121" s="287">
        <v>42870</v>
      </c>
      <c r="L121" s="171">
        <v>115000</v>
      </c>
      <c r="M121" s="203">
        <v>150000</v>
      </c>
      <c r="N121" s="109"/>
      <c r="O121" s="202"/>
      <c r="P121" s="171"/>
      <c r="Q121" s="171"/>
      <c r="R121" s="203"/>
    </row>
    <row r="122" spans="1:18" s="5" customFormat="1" ht="14.25" customHeight="1" x14ac:dyDescent="0.2">
      <c r="A122" s="346" t="s">
        <v>23</v>
      </c>
      <c r="B122" s="264"/>
      <c r="C122" s="181"/>
      <c r="D122" s="181"/>
      <c r="E122" s="181">
        <v>2013</v>
      </c>
      <c r="F122" s="181">
        <v>350</v>
      </c>
      <c r="G122" s="309">
        <v>35000</v>
      </c>
      <c r="H122" s="181" t="s">
        <v>178</v>
      </c>
      <c r="I122" s="181" t="s">
        <v>128</v>
      </c>
      <c r="J122" s="310">
        <v>41360</v>
      </c>
      <c r="K122" s="310">
        <v>43185</v>
      </c>
      <c r="L122" s="315">
        <v>140000</v>
      </c>
      <c r="M122" s="316" t="s">
        <v>213</v>
      </c>
      <c r="N122" s="184"/>
      <c r="O122" s="237">
        <v>0</v>
      </c>
      <c r="P122" s="238">
        <v>0</v>
      </c>
      <c r="Q122" s="238">
        <v>0</v>
      </c>
      <c r="R122" s="239">
        <v>0</v>
      </c>
    </row>
    <row r="123" spans="1:18" s="8" customFormat="1" ht="14.25" customHeight="1" x14ac:dyDescent="0.2">
      <c r="A123" s="345" t="s">
        <v>45</v>
      </c>
      <c r="B123" s="267"/>
      <c r="C123" s="185"/>
      <c r="D123" s="185"/>
      <c r="E123" s="185">
        <v>2013</v>
      </c>
      <c r="F123" s="185">
        <v>350</v>
      </c>
      <c r="G123" s="302">
        <v>35000</v>
      </c>
      <c r="H123" s="185" t="s">
        <v>178</v>
      </c>
      <c r="I123" s="185" t="s">
        <v>128</v>
      </c>
      <c r="J123" s="303">
        <v>41557</v>
      </c>
      <c r="K123" s="303">
        <v>43390</v>
      </c>
      <c r="L123" s="174">
        <v>139000</v>
      </c>
      <c r="M123" s="317" t="s">
        <v>213</v>
      </c>
      <c r="N123" s="112"/>
      <c r="O123" s="207">
        <v>0</v>
      </c>
      <c r="P123" s="208">
        <v>0</v>
      </c>
      <c r="Q123" s="208">
        <v>3</v>
      </c>
      <c r="R123" s="209">
        <v>0</v>
      </c>
    </row>
    <row r="124" spans="1:18" x14ac:dyDescent="0.2">
      <c r="A124" s="165"/>
      <c r="B124" s="171"/>
      <c r="C124" s="140"/>
      <c r="D124" s="140"/>
      <c r="E124" s="141"/>
      <c r="F124" s="142"/>
      <c r="G124" s="142"/>
      <c r="H124" s="143"/>
      <c r="I124" s="108"/>
      <c r="J124" s="108"/>
      <c r="K124" s="108"/>
      <c r="L124" s="510" t="s">
        <v>227</v>
      </c>
      <c r="M124" s="510"/>
      <c r="N124" s="408"/>
      <c r="O124" s="246">
        <f>SUM(O111:O123)</f>
        <v>0</v>
      </c>
      <c r="P124" s="247">
        <f>SUM(P111:P123)</f>
        <v>19</v>
      </c>
      <c r="Q124" s="247">
        <f>SUM(Q111:Q123)</f>
        <v>3</v>
      </c>
      <c r="R124" s="248">
        <f>SUM(R111:R123)</f>
        <v>0</v>
      </c>
    </row>
    <row r="125" spans="1:18" x14ac:dyDescent="0.2">
      <c r="A125" s="165"/>
      <c r="B125" s="171"/>
      <c r="C125" s="140"/>
      <c r="D125" s="140"/>
      <c r="E125" s="141"/>
      <c r="F125" s="142"/>
      <c r="G125" s="142"/>
      <c r="H125" s="143"/>
      <c r="I125" s="108"/>
      <c r="J125" s="108"/>
      <c r="K125" s="108"/>
      <c r="L125" s="509" t="s">
        <v>251</v>
      </c>
      <c r="M125" s="509"/>
      <c r="N125" s="408"/>
      <c r="O125" s="228">
        <v>150000</v>
      </c>
      <c r="P125" s="229">
        <v>149000</v>
      </c>
      <c r="Q125" s="229">
        <v>142000</v>
      </c>
      <c r="R125" s="230">
        <v>142000</v>
      </c>
    </row>
    <row r="126" spans="1:18" s="5" customFormat="1" ht="6" customHeight="1" x14ac:dyDescent="0.2">
      <c r="A126" s="186"/>
      <c r="B126" s="171"/>
      <c r="C126" s="146"/>
      <c r="D126" s="146"/>
      <c r="E126" s="105"/>
      <c r="F126" s="105"/>
      <c r="G126" s="105"/>
      <c r="H126" s="105"/>
      <c r="I126" s="105"/>
      <c r="J126" s="108"/>
      <c r="K126" s="108"/>
      <c r="L126" s="109"/>
      <c r="M126" s="109"/>
      <c r="N126" s="109"/>
      <c r="O126" s="171"/>
      <c r="P126" s="171"/>
      <c r="Q126" s="171"/>
      <c r="R126" s="171"/>
    </row>
    <row r="127" spans="1:18" s="5" customFormat="1" x14ac:dyDescent="0.2">
      <c r="A127" s="150"/>
      <c r="B127" s="271"/>
      <c r="C127" s="146"/>
      <c r="D127" s="146"/>
      <c r="E127" s="105"/>
      <c r="F127" s="105"/>
      <c r="G127" s="107"/>
      <c r="H127" s="105"/>
      <c r="I127" s="105"/>
      <c r="J127" s="108"/>
      <c r="K127" s="108"/>
      <c r="L127" s="151"/>
      <c r="M127" s="151"/>
      <c r="N127" s="151"/>
      <c r="O127" s="171"/>
      <c r="P127" s="171"/>
      <c r="Q127" s="171"/>
      <c r="R127" s="171"/>
    </row>
    <row r="128" spans="1:18" s="5" customFormat="1" x14ac:dyDescent="0.2">
      <c r="A128" s="150"/>
      <c r="B128" s="271"/>
      <c r="C128" s="146"/>
      <c r="D128" s="146"/>
      <c r="E128" s="105"/>
      <c r="F128" s="105"/>
      <c r="G128" s="107"/>
      <c r="H128" s="105"/>
      <c r="I128" s="105"/>
      <c r="J128" s="108"/>
      <c r="K128" s="108"/>
      <c r="L128" s="509" t="s">
        <v>227</v>
      </c>
      <c r="M128" s="509"/>
      <c r="N128" s="151"/>
      <c r="O128" s="171">
        <f>+O124+O106+O77+O89+O59</f>
        <v>142</v>
      </c>
      <c r="P128" s="171">
        <f>+P124+P106+P77+P89+P59</f>
        <v>78</v>
      </c>
      <c r="Q128" s="171">
        <f>+Q124+Q106+Q77+Q89+Q59</f>
        <v>3</v>
      </c>
      <c r="R128" s="171">
        <f>+R124+R106+R77+R89+R59</f>
        <v>0</v>
      </c>
    </row>
    <row r="129" spans="1:18" s="5" customFormat="1" ht="6" customHeight="1" x14ac:dyDescent="0.2">
      <c r="A129" s="153"/>
      <c r="B129" s="272"/>
      <c r="C129" s="166"/>
      <c r="D129" s="140"/>
      <c r="E129" s="141"/>
      <c r="F129" s="142"/>
      <c r="G129" s="142"/>
      <c r="H129" s="143"/>
      <c r="I129" s="108"/>
      <c r="J129" s="108"/>
      <c r="K129" s="108"/>
      <c r="L129" s="154"/>
      <c r="M129" s="155"/>
      <c r="N129" s="154"/>
      <c r="O129" s="171"/>
      <c r="P129" s="171"/>
      <c r="Q129" s="171"/>
      <c r="R129" s="171"/>
    </row>
    <row r="130" spans="1:18" s="5" customFormat="1" x14ac:dyDescent="0.2">
      <c r="A130" s="347" t="s">
        <v>140</v>
      </c>
      <c r="B130" s="187"/>
      <c r="C130" s="407"/>
      <c r="D130" s="116"/>
      <c r="E130" s="117"/>
      <c r="F130" s="116"/>
      <c r="G130" s="116"/>
      <c r="H130" s="188"/>
      <c r="I130" s="116"/>
      <c r="J130" s="118"/>
      <c r="K130" s="118"/>
      <c r="L130" s="119"/>
      <c r="M130" s="120"/>
      <c r="N130" s="121"/>
      <c r="O130" s="213"/>
      <c r="P130" s="213"/>
      <c r="Q130" s="213"/>
      <c r="R130" s="213"/>
    </row>
    <row r="131" spans="1:18" s="5" customFormat="1" ht="6" customHeight="1" x14ac:dyDescent="0.2">
      <c r="A131" s="348"/>
      <c r="B131" s="408"/>
      <c r="C131" s="189"/>
      <c r="D131" s="106"/>
      <c r="E131" s="146"/>
      <c r="F131" s="190"/>
      <c r="G131" s="190"/>
      <c r="H131" s="146"/>
      <c r="I131" s="146"/>
      <c r="J131" s="287"/>
      <c r="K131" s="287"/>
      <c r="L131" s="171"/>
      <c r="M131" s="233"/>
      <c r="N131" s="109"/>
      <c r="O131" s="249"/>
      <c r="P131" s="249"/>
      <c r="Q131" s="249"/>
      <c r="R131" s="249"/>
    </row>
    <row r="132" spans="1:18" s="5" customFormat="1" hidden="1" x14ac:dyDescent="0.2">
      <c r="A132" s="276"/>
      <c r="B132" s="273"/>
      <c r="C132" s="273"/>
      <c r="D132" s="273"/>
      <c r="E132" s="273"/>
      <c r="F132" s="273"/>
      <c r="G132" s="273"/>
      <c r="H132" s="273"/>
      <c r="I132" s="273"/>
      <c r="J132" s="273"/>
      <c r="K132" s="273"/>
      <c r="L132" s="273"/>
      <c r="M132" s="273"/>
      <c r="N132" s="112"/>
      <c r="O132" s="171"/>
      <c r="P132" s="171"/>
      <c r="Q132" s="171"/>
      <c r="R132" s="171"/>
    </row>
    <row r="133" spans="1:18" s="5" customFormat="1" x14ac:dyDescent="0.2">
      <c r="A133" s="450" t="s">
        <v>83</v>
      </c>
      <c r="B133" s="451"/>
      <c r="C133" s="452"/>
      <c r="D133" s="453"/>
      <c r="E133" s="454"/>
      <c r="F133" s="453"/>
      <c r="G133" s="453"/>
      <c r="H133" s="453"/>
      <c r="I133" s="453"/>
      <c r="J133" s="455"/>
      <c r="K133" s="455"/>
      <c r="L133" s="456"/>
      <c r="M133" s="457"/>
      <c r="N133" s="112"/>
      <c r="O133" s="171"/>
      <c r="P133" s="171"/>
      <c r="Q133" s="171"/>
      <c r="R133" s="171"/>
    </row>
    <row r="134" spans="1:18" s="5" customFormat="1" ht="3.75" customHeight="1" x14ac:dyDescent="0.2">
      <c r="A134" s="458"/>
      <c r="B134" s="459"/>
      <c r="C134" s="459"/>
      <c r="D134" s="459"/>
      <c r="E134" s="459"/>
      <c r="F134" s="459"/>
      <c r="G134" s="459"/>
      <c r="H134" s="459"/>
      <c r="I134" s="459"/>
      <c r="J134" s="459"/>
      <c r="K134" s="459"/>
      <c r="L134" s="459"/>
      <c r="M134" s="460"/>
      <c r="N134" s="112"/>
      <c r="O134" s="171"/>
      <c r="P134" s="171"/>
      <c r="Q134" s="171"/>
      <c r="R134" s="171"/>
    </row>
    <row r="135" spans="1:18" s="5" customFormat="1" x14ac:dyDescent="0.2">
      <c r="A135" s="485" t="s">
        <v>14</v>
      </c>
      <c r="B135" s="465" t="s">
        <v>56</v>
      </c>
      <c r="C135" s="280" t="s">
        <v>34</v>
      </c>
      <c r="D135" s="149" t="s">
        <v>87</v>
      </c>
      <c r="E135" s="280">
        <v>2014</v>
      </c>
      <c r="F135" s="302">
        <v>12000</v>
      </c>
      <c r="G135" s="302">
        <v>40000</v>
      </c>
      <c r="H135" s="461" t="s">
        <v>200</v>
      </c>
      <c r="I135" s="461" t="s">
        <v>166</v>
      </c>
      <c r="J135" s="462">
        <v>42585</v>
      </c>
      <c r="K135" s="462">
        <v>42629</v>
      </c>
      <c r="L135" s="463">
        <v>350000</v>
      </c>
      <c r="M135" s="464">
        <v>350000</v>
      </c>
      <c r="N135" s="112"/>
      <c r="O135" s="171"/>
      <c r="P135" s="171"/>
      <c r="Q135" s="171"/>
      <c r="R135" s="171"/>
    </row>
    <row r="136" spans="1:18" s="5" customFormat="1" ht="3.75" customHeight="1" x14ac:dyDescent="0.2">
      <c r="A136" s="345"/>
      <c r="B136" s="171"/>
      <c r="C136" s="280"/>
      <c r="D136" s="106"/>
      <c r="E136" s="83"/>
      <c r="F136" s="191"/>
      <c r="G136" s="191"/>
      <c r="H136" s="83"/>
      <c r="I136" s="83"/>
      <c r="J136" s="83"/>
      <c r="K136" s="83"/>
      <c r="L136" s="171"/>
      <c r="M136" s="113"/>
      <c r="N136" s="112"/>
      <c r="O136" s="171"/>
      <c r="P136" s="171"/>
      <c r="Q136" s="171"/>
      <c r="R136" s="171"/>
    </row>
    <row r="137" spans="1:18" s="5" customFormat="1" x14ac:dyDescent="0.2">
      <c r="A137" s="339" t="s">
        <v>53</v>
      </c>
      <c r="B137" s="114"/>
      <c r="C137" s="334"/>
      <c r="D137" s="118"/>
      <c r="E137" s="335"/>
      <c r="F137" s="118"/>
      <c r="G137" s="118"/>
      <c r="H137" s="118"/>
      <c r="I137" s="118"/>
      <c r="J137" s="118"/>
      <c r="K137" s="118"/>
      <c r="L137" s="119"/>
      <c r="M137" s="120"/>
      <c r="N137" s="121"/>
      <c r="O137" s="213"/>
      <c r="P137" s="213"/>
      <c r="Q137" s="213"/>
      <c r="R137" s="213"/>
    </row>
    <row r="138" spans="1:18" s="5" customFormat="1" ht="6" customHeight="1" x14ac:dyDescent="0.2">
      <c r="A138" s="139"/>
      <c r="B138" s="203"/>
      <c r="C138" s="146"/>
      <c r="D138" s="106"/>
      <c r="E138" s="141"/>
      <c r="F138" s="142"/>
      <c r="G138" s="142"/>
      <c r="H138" s="140"/>
      <c r="I138" s="287"/>
      <c r="J138" s="287"/>
      <c r="K138" s="287"/>
      <c r="L138" s="171"/>
      <c r="M138" s="203"/>
      <c r="N138" s="109"/>
      <c r="O138" s="171"/>
      <c r="P138" s="171"/>
      <c r="Q138" s="171"/>
      <c r="R138" s="171"/>
    </row>
    <row r="139" spans="1:18" s="5" customFormat="1" x14ac:dyDescent="0.2">
      <c r="A139" s="483" t="s">
        <v>37</v>
      </c>
      <c r="B139" s="260">
        <v>-7</v>
      </c>
      <c r="C139" s="277" t="s">
        <v>171</v>
      </c>
      <c r="D139" s="277"/>
      <c r="E139" s="277">
        <v>1990</v>
      </c>
      <c r="F139" s="285">
        <v>2000</v>
      </c>
      <c r="G139" s="285">
        <v>25000</v>
      </c>
      <c r="H139" s="277" t="s">
        <v>150</v>
      </c>
      <c r="I139" s="277" t="s">
        <v>221</v>
      </c>
      <c r="J139" s="286">
        <v>42887</v>
      </c>
      <c r="K139" s="286">
        <v>42979</v>
      </c>
      <c r="L139" s="234">
        <v>456000</v>
      </c>
      <c r="M139" s="227">
        <v>456000</v>
      </c>
      <c r="N139" s="109"/>
      <c r="O139" s="112"/>
      <c r="P139" s="171"/>
      <c r="Q139" s="171"/>
      <c r="R139" s="171"/>
    </row>
    <row r="140" spans="1:18" s="5" customFormat="1" x14ac:dyDescent="0.2">
      <c r="A140" s="192"/>
      <c r="B140" s="260">
        <v>-7</v>
      </c>
      <c r="C140" s="277"/>
      <c r="D140" s="277"/>
      <c r="E140" s="277"/>
      <c r="F140" s="285"/>
      <c r="G140" s="285"/>
      <c r="H140" s="277" t="s">
        <v>150</v>
      </c>
      <c r="I140" s="277" t="s">
        <v>221</v>
      </c>
      <c r="J140" s="286">
        <v>42979</v>
      </c>
      <c r="K140" s="286">
        <v>43160</v>
      </c>
      <c r="L140" s="234">
        <v>463000</v>
      </c>
      <c r="M140" s="227">
        <f>+L139</f>
        <v>456000</v>
      </c>
      <c r="N140" s="109"/>
      <c r="O140" s="112"/>
      <c r="P140" s="171"/>
      <c r="Q140" s="171"/>
      <c r="R140" s="171"/>
    </row>
    <row r="141" spans="1:18" s="5" customFormat="1" x14ac:dyDescent="0.2">
      <c r="A141" s="192"/>
      <c r="B141" s="260">
        <v>-7</v>
      </c>
      <c r="C141" s="277"/>
      <c r="D141" s="277"/>
      <c r="E141" s="277"/>
      <c r="F141" s="285"/>
      <c r="G141" s="285"/>
      <c r="H141" s="277" t="s">
        <v>150</v>
      </c>
      <c r="I141" s="277" t="s">
        <v>221</v>
      </c>
      <c r="J141" s="286">
        <v>43160</v>
      </c>
      <c r="K141" s="286">
        <v>43252</v>
      </c>
      <c r="L141" s="234">
        <v>470000</v>
      </c>
      <c r="M141" s="227">
        <f>+L140</f>
        <v>463000</v>
      </c>
      <c r="N141" s="109"/>
      <c r="O141" s="112"/>
      <c r="P141" s="171"/>
      <c r="Q141" s="171"/>
      <c r="R141" s="171"/>
    </row>
    <row r="142" spans="1:18" s="5" customFormat="1" x14ac:dyDescent="0.2">
      <c r="A142" s="164" t="s">
        <v>98</v>
      </c>
      <c r="B142" s="266" t="s">
        <v>49</v>
      </c>
      <c r="C142" s="146" t="s">
        <v>171</v>
      </c>
      <c r="D142" s="146"/>
      <c r="E142" s="146">
        <v>1986</v>
      </c>
      <c r="F142" s="190">
        <v>1650</v>
      </c>
      <c r="G142" s="190">
        <v>25000</v>
      </c>
      <c r="H142" s="146" t="s">
        <v>0</v>
      </c>
      <c r="I142" s="146" t="s">
        <v>191</v>
      </c>
      <c r="J142" s="287">
        <v>42917</v>
      </c>
      <c r="K142" s="287">
        <v>42977</v>
      </c>
      <c r="L142" s="314">
        <v>206000</v>
      </c>
      <c r="M142" s="497">
        <v>176000</v>
      </c>
      <c r="N142" s="109"/>
      <c r="O142" s="112"/>
      <c r="P142" s="171"/>
      <c r="Q142" s="171"/>
      <c r="R142" s="171"/>
    </row>
    <row r="143" spans="1:18" s="5" customFormat="1" x14ac:dyDescent="0.2">
      <c r="A143" s="163"/>
      <c r="B143" s="266" t="s">
        <v>49</v>
      </c>
      <c r="C143" s="146"/>
      <c r="D143" s="146"/>
      <c r="E143" s="146"/>
      <c r="F143" s="190"/>
      <c r="G143" s="190"/>
      <c r="H143" s="146" t="s">
        <v>0</v>
      </c>
      <c r="I143" s="146" t="s">
        <v>191</v>
      </c>
      <c r="J143" s="287">
        <v>42978</v>
      </c>
      <c r="K143" s="287">
        <v>43038</v>
      </c>
      <c r="L143" s="314">
        <v>206000</v>
      </c>
      <c r="M143" s="497">
        <v>206000</v>
      </c>
      <c r="N143" s="109"/>
      <c r="O143" s="112"/>
      <c r="P143" s="171"/>
      <c r="Q143" s="171"/>
      <c r="R143" s="171"/>
    </row>
    <row r="144" spans="1:18" s="5" customFormat="1" x14ac:dyDescent="0.2">
      <c r="A144" s="163"/>
      <c r="B144" s="266" t="s">
        <v>49</v>
      </c>
      <c r="C144" s="146"/>
      <c r="D144" s="146"/>
      <c r="E144" s="146"/>
      <c r="F144" s="190"/>
      <c r="G144" s="190"/>
      <c r="H144" s="146" t="s">
        <v>0</v>
      </c>
      <c r="I144" s="146" t="s">
        <v>191</v>
      </c>
      <c r="J144" s="287">
        <v>43039</v>
      </c>
      <c r="K144" s="287">
        <v>43099</v>
      </c>
      <c r="L144" s="314">
        <v>206000</v>
      </c>
      <c r="M144" s="497">
        <v>206000</v>
      </c>
      <c r="N144" s="109"/>
      <c r="O144" s="112"/>
      <c r="P144" s="171"/>
      <c r="Q144" s="171"/>
      <c r="R144" s="171"/>
    </row>
    <row r="145" spans="1:18" s="5" customFormat="1" x14ac:dyDescent="0.2">
      <c r="A145" s="163"/>
      <c r="B145" s="266" t="s">
        <v>49</v>
      </c>
      <c r="C145" s="146"/>
      <c r="D145" s="146"/>
      <c r="E145" s="146"/>
      <c r="F145" s="190"/>
      <c r="G145" s="190"/>
      <c r="H145" s="146" t="s">
        <v>0</v>
      </c>
      <c r="I145" s="146" t="s">
        <v>191</v>
      </c>
      <c r="J145" s="287">
        <v>43100</v>
      </c>
      <c r="K145" s="287">
        <v>43160</v>
      </c>
      <c r="L145" s="314">
        <v>206000</v>
      </c>
      <c r="M145" s="497">
        <v>206000</v>
      </c>
      <c r="N145" s="109"/>
      <c r="O145" s="112"/>
      <c r="P145" s="171"/>
      <c r="Q145" s="171"/>
      <c r="R145" s="171"/>
    </row>
    <row r="146" spans="1:18" s="5" customFormat="1" ht="6" customHeight="1" x14ac:dyDescent="0.2">
      <c r="A146" s="139"/>
      <c r="B146" s="203"/>
      <c r="C146" s="146"/>
      <c r="D146" s="106"/>
      <c r="E146" s="141"/>
      <c r="F146" s="142"/>
      <c r="G146" s="142"/>
      <c r="H146" s="140"/>
      <c r="I146" s="287"/>
      <c r="J146" s="287"/>
      <c r="K146" s="287"/>
      <c r="L146" s="171"/>
      <c r="M146" s="203"/>
      <c r="N146" s="109"/>
      <c r="O146" s="171"/>
      <c r="P146" s="171"/>
      <c r="Q146" s="171"/>
      <c r="R146" s="171"/>
    </row>
    <row r="147" spans="1:18" s="49" customFormat="1" ht="11.25" x14ac:dyDescent="0.15">
      <c r="A147" s="347" t="s">
        <v>167</v>
      </c>
      <c r="B147" s="119"/>
      <c r="C147" s="334"/>
      <c r="D147" s="118"/>
      <c r="E147" s="335"/>
      <c r="F147" s="118"/>
      <c r="G147" s="118"/>
      <c r="H147" s="427"/>
      <c r="I147" s="118"/>
      <c r="J147" s="118"/>
      <c r="K147" s="118"/>
      <c r="L147" s="119"/>
      <c r="M147" s="120"/>
      <c r="N147" s="121"/>
      <c r="O147" s="213"/>
      <c r="P147" s="213"/>
      <c r="Q147" s="213"/>
      <c r="R147" s="213"/>
    </row>
    <row r="148" spans="1:18" ht="27.75" customHeight="1" x14ac:dyDescent="0.2">
      <c r="A148" s="502" t="s">
        <v>76</v>
      </c>
      <c r="B148" s="502"/>
      <c r="C148" s="502"/>
      <c r="D148" s="502"/>
      <c r="E148" s="502"/>
      <c r="F148" s="502"/>
      <c r="G148" s="502"/>
      <c r="H148" s="502"/>
      <c r="I148" s="502"/>
      <c r="J148" s="502"/>
      <c r="K148" s="502"/>
      <c r="L148" s="502"/>
      <c r="M148" s="502"/>
      <c r="N148" s="186"/>
      <c r="O148" s="54"/>
      <c r="P148" s="54"/>
      <c r="Q148" s="54"/>
      <c r="R148" s="54"/>
    </row>
    <row r="149" spans="1:18" x14ac:dyDescent="0.2">
      <c r="A149" s="337"/>
      <c r="B149" s="193" t="s">
        <v>133</v>
      </c>
      <c r="C149" s="193" t="s">
        <v>142</v>
      </c>
      <c r="D149" s="193" t="s">
        <v>217</v>
      </c>
      <c r="E149" s="193" t="s">
        <v>197</v>
      </c>
      <c r="F149" s="193" t="s">
        <v>156</v>
      </c>
      <c r="G149" s="193" t="s">
        <v>25</v>
      </c>
      <c r="H149" s="193" t="s">
        <v>85</v>
      </c>
      <c r="I149" s="193" t="s">
        <v>94</v>
      </c>
      <c r="J149" s="54"/>
      <c r="K149" s="54"/>
      <c r="L149" s="54"/>
      <c r="M149" s="194"/>
      <c r="N149" s="112"/>
      <c r="O149" s="54"/>
      <c r="P149" s="54"/>
      <c r="Q149" s="54"/>
      <c r="R149" s="54"/>
    </row>
    <row r="150" spans="1:18" x14ac:dyDescent="0.2">
      <c r="A150" s="336" t="s">
        <v>173</v>
      </c>
      <c r="B150" s="195">
        <v>0.94099999999999995</v>
      </c>
      <c r="C150" s="195">
        <v>0.91500000000000004</v>
      </c>
      <c r="D150" s="195">
        <v>0.97</v>
      </c>
      <c r="E150" s="195">
        <v>0.97199999999999998</v>
      </c>
      <c r="F150" s="195">
        <v>0.95399999999999996</v>
      </c>
      <c r="G150" s="195">
        <v>0.91600000000000004</v>
      </c>
      <c r="H150" s="195">
        <v>0.94</v>
      </c>
      <c r="I150" s="195">
        <v>0.96399999999999997</v>
      </c>
      <c r="J150" s="54"/>
      <c r="K150" s="54"/>
      <c r="L150" s="54"/>
      <c r="M150" s="196"/>
      <c r="N150" s="197"/>
      <c r="O150" s="54"/>
      <c r="P150" s="54"/>
      <c r="Q150" s="54"/>
      <c r="R150" s="54"/>
    </row>
    <row r="151" spans="1:18" x14ac:dyDescent="0.2">
      <c r="A151" s="336" t="s">
        <v>15</v>
      </c>
      <c r="B151" s="195">
        <v>0.99</v>
      </c>
      <c r="C151" s="195">
        <v>0.98599999999999999</v>
      </c>
      <c r="D151" s="195">
        <v>0.98399999999999999</v>
      </c>
      <c r="E151" s="195">
        <v>0.96799999999999997</v>
      </c>
      <c r="F151" s="195">
        <v>0.96</v>
      </c>
      <c r="G151" s="195">
        <v>0.94699999999999995</v>
      </c>
      <c r="H151" s="195">
        <v>0.95699999999999996</v>
      </c>
      <c r="I151" s="195">
        <v>0.96299999999999997</v>
      </c>
      <c r="J151" s="54"/>
      <c r="K151" s="54"/>
      <c r="L151" s="54"/>
      <c r="M151" s="196"/>
      <c r="N151" s="197"/>
      <c r="O151" s="54"/>
      <c r="P151" s="54"/>
      <c r="Q151" s="54"/>
      <c r="R151" s="54"/>
    </row>
    <row r="152" spans="1:18" x14ac:dyDescent="0.2">
      <c r="A152" s="336" t="s">
        <v>4</v>
      </c>
      <c r="B152" s="195">
        <v>0.95099999999999996</v>
      </c>
      <c r="C152" s="195">
        <v>0.98899999999999999</v>
      </c>
      <c r="D152" s="195">
        <v>1.0029999999999999</v>
      </c>
      <c r="E152" s="195">
        <v>0.95899999999999996</v>
      </c>
      <c r="F152" s="195">
        <v>0.96299999999999997</v>
      </c>
      <c r="G152" s="195">
        <v>0.93300000000000005</v>
      </c>
      <c r="H152" s="195">
        <v>0.94499999999999995</v>
      </c>
      <c r="I152" s="195">
        <v>1.0049999999999999</v>
      </c>
      <c r="J152" s="54"/>
      <c r="K152" s="54"/>
      <c r="L152" s="54"/>
      <c r="M152" s="196"/>
      <c r="N152" s="197"/>
      <c r="O152" s="54"/>
      <c r="P152" s="54"/>
      <c r="Q152" s="54"/>
      <c r="R152" s="54"/>
    </row>
    <row r="153" spans="1:18" x14ac:dyDescent="0.2">
      <c r="A153" s="336" t="s">
        <v>117</v>
      </c>
      <c r="B153" s="195">
        <v>0.98699999999999999</v>
      </c>
      <c r="C153" s="195">
        <v>0.98199999999999998</v>
      </c>
      <c r="D153" s="195">
        <v>0.95299999999999996</v>
      </c>
      <c r="E153" s="195">
        <v>0.91400000000000003</v>
      </c>
      <c r="F153" s="195">
        <v>0.93</v>
      </c>
      <c r="G153" s="195">
        <v>0.92200000000000004</v>
      </c>
      <c r="H153" s="195">
        <v>0.97</v>
      </c>
      <c r="I153" s="195">
        <v>0.91100000000000003</v>
      </c>
      <c r="J153" s="54"/>
      <c r="K153" s="54"/>
      <c r="L153" s="54"/>
      <c r="M153" s="196"/>
      <c r="N153" s="197"/>
      <c r="O153" s="54"/>
      <c r="P153" s="54"/>
      <c r="Q153" s="54"/>
      <c r="R153" s="54"/>
    </row>
    <row r="154" spans="1:18" x14ac:dyDescent="0.2">
      <c r="A154" s="336" t="s">
        <v>7</v>
      </c>
      <c r="B154" s="195">
        <v>0.998</v>
      </c>
      <c r="C154" s="195">
        <v>0.99299999999999999</v>
      </c>
      <c r="D154" s="195">
        <v>0.98599999999999999</v>
      </c>
      <c r="E154" s="195">
        <v>0.99299999999999999</v>
      </c>
      <c r="F154" s="195">
        <v>0.99</v>
      </c>
      <c r="G154" s="195">
        <v>0.97</v>
      </c>
      <c r="H154" s="195">
        <v>0.97299999999999998</v>
      </c>
      <c r="I154" s="195">
        <v>0.94499999999999995</v>
      </c>
      <c r="J154" s="54"/>
      <c r="K154" s="54"/>
      <c r="L154" s="54"/>
      <c r="M154" s="196"/>
      <c r="N154" s="197"/>
      <c r="O154" s="54"/>
      <c r="P154" s="54"/>
      <c r="Q154" s="54"/>
      <c r="R154" s="54"/>
    </row>
    <row r="155" spans="1:18" x14ac:dyDescent="0.2">
      <c r="A155" s="336" t="s">
        <v>228</v>
      </c>
      <c r="B155" s="198">
        <v>0.95899999999999996</v>
      </c>
      <c r="C155" s="198">
        <v>0.95</v>
      </c>
      <c r="D155" s="198">
        <v>0.97199999999999998</v>
      </c>
      <c r="E155" s="198">
        <v>0.95899999999999996</v>
      </c>
      <c r="F155" s="198">
        <v>0.95299999999999996</v>
      </c>
      <c r="G155" s="198">
        <v>0.92600000000000005</v>
      </c>
      <c r="H155" s="198">
        <v>0.95</v>
      </c>
      <c r="I155" s="198">
        <v>0.95699999999999996</v>
      </c>
      <c r="J155" s="54"/>
      <c r="K155" s="54"/>
      <c r="L155" s="54"/>
      <c r="M155" s="197"/>
      <c r="N155" s="197"/>
      <c r="O155" s="54"/>
      <c r="P155" s="54"/>
      <c r="Q155" s="54"/>
      <c r="R155" s="54"/>
    </row>
    <row r="156" spans="1:18" x14ac:dyDescent="0.2">
      <c r="A156" s="351"/>
      <c r="B156" s="351"/>
      <c r="C156" s="351"/>
      <c r="D156" s="351"/>
      <c r="E156" s="351"/>
      <c r="F156" s="351"/>
      <c r="G156" s="351"/>
      <c r="H156" s="351"/>
      <c r="I156" s="351"/>
      <c r="J156" s="351"/>
      <c r="K156" s="9"/>
      <c r="L156" s="351"/>
      <c r="M156" s="351"/>
      <c r="O156" s="351"/>
      <c r="P156" s="351"/>
      <c r="Q156" s="351"/>
      <c r="R156" s="351"/>
    </row>
    <row r="157" spans="1:18" x14ac:dyDescent="0.2">
      <c r="A157" s="351" t="s">
        <v>187</v>
      </c>
      <c r="B157" s="351"/>
      <c r="C157" s="10"/>
      <c r="D157" s="351"/>
      <c r="E157" s="351"/>
      <c r="F157" s="351"/>
      <c r="G157" s="351"/>
      <c r="H157" s="351"/>
      <c r="I157" s="351"/>
      <c r="J157" s="351"/>
      <c r="K157" s="9"/>
      <c r="L157" s="351"/>
      <c r="M157" s="351"/>
      <c r="O157" s="351"/>
      <c r="P157" s="351"/>
      <c r="Q157" s="351"/>
      <c r="R157" s="351"/>
    </row>
    <row r="158" spans="1:18" x14ac:dyDescent="0.2">
      <c r="K158" s="9"/>
    </row>
    <row r="159" spans="1:18" x14ac:dyDescent="0.2">
      <c r="K159" s="9"/>
    </row>
    <row r="160" spans="1:18" x14ac:dyDescent="0.2">
      <c r="K160" s="9"/>
      <c r="N160" s="1"/>
    </row>
    <row r="161" spans="11:14" x14ac:dyDescent="0.2">
      <c r="K161" s="9"/>
      <c r="N161" s="1"/>
    </row>
    <row r="162" spans="11:14" x14ac:dyDescent="0.2">
      <c r="K162" s="9"/>
      <c r="N162" s="1"/>
    </row>
    <row r="163" spans="11:14" x14ac:dyDescent="0.2">
      <c r="K163" s="9"/>
      <c r="N163" s="1"/>
    </row>
    <row r="164" spans="11:14" x14ac:dyDescent="0.2">
      <c r="K164" s="9"/>
      <c r="N164" s="1"/>
    </row>
    <row r="165" spans="11:14" x14ac:dyDescent="0.2">
      <c r="K165" s="9"/>
      <c r="N165" s="1"/>
    </row>
    <row r="166" spans="11:14" x14ac:dyDescent="0.2">
      <c r="K166" s="9"/>
      <c r="N166" s="1"/>
    </row>
  </sheetData>
  <mergeCells count="14">
    <mergeCell ref="A148:M148"/>
    <mergeCell ref="O6:R6"/>
    <mergeCell ref="O8:R8"/>
    <mergeCell ref="L59:M59"/>
    <mergeCell ref="L60:M60"/>
    <mergeCell ref="L77:M77"/>
    <mergeCell ref="L78:M78"/>
    <mergeCell ref="L89:M89"/>
    <mergeCell ref="L90:M90"/>
    <mergeCell ref="L106:M106"/>
    <mergeCell ref="L107:M107"/>
    <mergeCell ref="L128:M128"/>
    <mergeCell ref="L124:M124"/>
    <mergeCell ref="L125:M125"/>
  </mergeCells>
  <hyperlinks>
    <hyperlink ref="A1" location="Rigs" display="Rigs"/>
    <hyperlink ref="A2" location="Rigs" display="Rigs"/>
  </hyperlinks>
  <pageMargins left="0.7" right="0.7" top="0.75" bottom="0.75" header="0.3" footer="0.3"/>
  <pageSetup paperSize="3" scale="80" fitToHeight="3" orientation="landscape" r:id="rId1"/>
  <rowBreaks count="2" manualBreakCount="2">
    <brk id="60" max="16383" man="1"/>
    <brk id="107"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183"/>
  <sheetViews>
    <sheetView zoomScaleNormal="100" workbookViewId="0">
      <selection activeCell="A38" sqref="A38"/>
    </sheetView>
  </sheetViews>
  <sheetFormatPr defaultColWidth="9.33203125" defaultRowHeight="12.75" x14ac:dyDescent="0.2"/>
  <cols>
    <col min="1" max="1" width="37" style="19" customWidth="1"/>
    <col min="2" max="2" width="16" style="19" customWidth="1"/>
    <col min="3" max="16" width="9.33203125" style="19" customWidth="1"/>
    <col min="17" max="17" width="11" style="20" customWidth="1"/>
    <col min="18" max="18" width="9.33203125" style="20" customWidth="1"/>
    <col min="19" max="16384" width="9.33203125" style="20"/>
  </cols>
  <sheetData>
    <row r="1" spans="1:16" s="372" customFormat="1" ht="41.25" customHeight="1" x14ac:dyDescent="0.2">
      <c r="A1" s="11"/>
      <c r="B1" s="11"/>
      <c r="C1" s="12"/>
      <c r="D1" s="13"/>
      <c r="E1" s="13"/>
      <c r="F1" s="11"/>
      <c r="G1" s="11"/>
      <c r="H1" s="11"/>
      <c r="I1" s="11"/>
      <c r="J1" s="14"/>
      <c r="K1" s="11"/>
      <c r="L1" s="11"/>
      <c r="M1" s="11"/>
      <c r="N1" s="11"/>
      <c r="O1" s="11"/>
      <c r="P1" s="11"/>
    </row>
    <row r="2" spans="1:16" s="372" customFormat="1" ht="13.5" customHeight="1" x14ac:dyDescent="0.2">
      <c r="A2" s="15" t="str">
        <f>Rigs!A3</f>
        <v>Updated: April 21, 2016</v>
      </c>
      <c r="B2" s="16"/>
      <c r="C2" s="11"/>
      <c r="D2" s="11"/>
      <c r="E2" s="11"/>
      <c r="F2" s="11"/>
      <c r="G2" s="11"/>
      <c r="H2" s="11"/>
      <c r="I2" s="11"/>
      <c r="J2" s="11"/>
      <c r="K2" s="11"/>
      <c r="L2" s="11"/>
      <c r="M2" s="11"/>
      <c r="N2" s="11"/>
      <c r="O2" s="11"/>
      <c r="P2" s="11"/>
    </row>
    <row r="3" spans="1:16" s="372" customFormat="1" ht="16.5" customHeight="1" x14ac:dyDescent="0.2">
      <c r="A3" s="402" t="str">
        <f>Rigs!A4</f>
        <v>Revisions Noted in Bold</v>
      </c>
      <c r="B3" s="402"/>
      <c r="C3" s="402"/>
      <c r="D3" s="402"/>
      <c r="E3" s="402"/>
      <c r="F3" s="402"/>
      <c r="G3" s="402"/>
      <c r="H3" s="402"/>
      <c r="I3" s="402"/>
      <c r="J3" s="402"/>
      <c r="K3" s="402"/>
      <c r="L3" s="402"/>
      <c r="M3" s="11"/>
      <c r="N3" s="11"/>
      <c r="O3" s="11"/>
      <c r="P3" s="11"/>
    </row>
    <row r="4" spans="1:16" s="372" customFormat="1" ht="16.5" customHeight="1" x14ac:dyDescent="0.2">
      <c r="A4" s="403"/>
      <c r="B4" s="404"/>
      <c r="C4" s="404"/>
      <c r="D4" s="404"/>
      <c r="E4" s="404"/>
      <c r="F4" s="404"/>
      <c r="G4" s="404"/>
      <c r="H4" s="404"/>
      <c r="I4" s="404"/>
      <c r="J4" s="404"/>
      <c r="K4" s="404"/>
      <c r="L4" s="404"/>
    </row>
    <row r="5" spans="1:16" ht="15" x14ac:dyDescent="0.2">
      <c r="A5" s="17" t="s">
        <v>136</v>
      </c>
      <c r="B5" s="18" t="s">
        <v>27</v>
      </c>
    </row>
    <row r="6" spans="1:16" ht="16.5" customHeight="1" x14ac:dyDescent="0.2">
      <c r="A6" s="7" t="s">
        <v>39</v>
      </c>
      <c r="B6" s="6"/>
      <c r="C6" s="366"/>
      <c r="D6" s="367"/>
      <c r="E6" s="368"/>
      <c r="F6" s="367"/>
      <c r="G6" s="367"/>
      <c r="H6" s="367"/>
      <c r="I6" s="367"/>
      <c r="J6" s="367"/>
      <c r="K6" s="367"/>
      <c r="L6" s="367"/>
      <c r="M6" s="21"/>
      <c r="N6" s="21"/>
      <c r="O6" s="22"/>
      <c r="P6" s="22"/>
    </row>
    <row r="7" spans="1:16" s="376" customFormat="1" ht="8.25" customHeight="1" x14ac:dyDescent="0.2">
      <c r="A7" s="373"/>
      <c r="B7" s="374"/>
      <c r="C7" s="375"/>
      <c r="D7" s="375"/>
      <c r="E7" s="375"/>
      <c r="F7" s="375"/>
      <c r="G7" s="375"/>
      <c r="H7" s="375"/>
      <c r="I7" s="375"/>
      <c r="J7" s="375"/>
      <c r="K7" s="375"/>
      <c r="L7" s="375"/>
      <c r="M7" s="375"/>
      <c r="N7" s="375"/>
      <c r="O7" s="375"/>
      <c r="P7" s="375"/>
    </row>
    <row r="8" spans="1:16" s="376" customFormat="1" ht="12.75" customHeight="1" x14ac:dyDescent="0.2">
      <c r="A8" s="377" t="s">
        <v>232</v>
      </c>
      <c r="B8" s="378">
        <v>42078</v>
      </c>
      <c r="C8" s="379"/>
      <c r="D8" s="379"/>
      <c r="E8" s="380"/>
      <c r="F8" s="380"/>
      <c r="G8" s="381"/>
      <c r="H8" s="381"/>
      <c r="I8" s="381"/>
      <c r="J8" s="382"/>
      <c r="K8" s="383"/>
      <c r="L8" s="384"/>
      <c r="M8" s="385"/>
      <c r="N8" s="385"/>
      <c r="O8" s="385"/>
      <c r="P8" s="385"/>
    </row>
    <row r="9" spans="1:16" s="376" customFormat="1" ht="12.75" customHeight="1" x14ac:dyDescent="0.2">
      <c r="A9" s="386" t="s">
        <v>72</v>
      </c>
      <c r="B9" s="387">
        <v>42081</v>
      </c>
      <c r="C9" s="388"/>
      <c r="D9" s="388"/>
      <c r="E9" s="389"/>
      <c r="F9" s="389"/>
      <c r="G9" s="390"/>
      <c r="H9" s="390"/>
      <c r="I9" s="390"/>
      <c r="J9" s="391"/>
      <c r="K9" s="392"/>
      <c r="L9" s="393"/>
      <c r="M9" s="394"/>
      <c r="N9" s="394"/>
      <c r="O9" s="394"/>
      <c r="P9" s="394"/>
    </row>
    <row r="10" spans="1:16" s="376" customFormat="1" ht="12.75" customHeight="1" x14ac:dyDescent="0.2">
      <c r="A10" s="377" t="s">
        <v>151</v>
      </c>
      <c r="B10" s="378">
        <v>42081</v>
      </c>
      <c r="C10" s="379"/>
      <c r="D10" s="379"/>
      <c r="E10" s="380"/>
      <c r="F10" s="380"/>
      <c r="G10" s="381"/>
      <c r="H10" s="381"/>
      <c r="I10" s="381"/>
      <c r="J10" s="382"/>
      <c r="K10" s="383"/>
      <c r="L10" s="384"/>
      <c r="M10" s="385"/>
      <c r="N10" s="385"/>
      <c r="O10" s="385"/>
      <c r="P10" s="385"/>
    </row>
    <row r="11" spans="1:16" s="376" customFormat="1" ht="12.75" customHeight="1" x14ac:dyDescent="0.2">
      <c r="A11" s="386" t="s">
        <v>184</v>
      </c>
      <c r="B11" s="387">
        <v>42081</v>
      </c>
      <c r="C11" s="388"/>
      <c r="D11" s="388"/>
      <c r="E11" s="389"/>
      <c r="F11" s="389"/>
      <c r="G11" s="390"/>
      <c r="H11" s="390"/>
      <c r="I11" s="390"/>
      <c r="J11" s="391"/>
      <c r="K11" s="392"/>
      <c r="L11" s="393"/>
      <c r="M11" s="394"/>
      <c r="N11" s="394"/>
      <c r="O11" s="394"/>
      <c r="P11" s="394"/>
    </row>
    <row r="12" spans="1:16" s="376" customFormat="1" x14ac:dyDescent="0.2">
      <c r="A12" s="377" t="s">
        <v>153</v>
      </c>
      <c r="B12" s="378">
        <v>42156</v>
      </c>
      <c r="C12" s="379"/>
      <c r="D12" s="379"/>
      <c r="E12" s="380"/>
      <c r="F12" s="380"/>
      <c r="G12" s="381"/>
      <c r="H12" s="381"/>
      <c r="I12" s="381"/>
      <c r="J12" s="382"/>
      <c r="K12" s="383"/>
      <c r="L12" s="384"/>
      <c r="M12" s="385"/>
      <c r="N12" s="385"/>
      <c r="O12" s="385"/>
      <c r="P12" s="385"/>
    </row>
    <row r="13" spans="1:16" s="376" customFormat="1" x14ac:dyDescent="0.2">
      <c r="A13" s="386" t="s">
        <v>183</v>
      </c>
      <c r="B13" s="395">
        <v>42186</v>
      </c>
      <c r="C13" s="388"/>
      <c r="D13" s="388"/>
      <c r="E13" s="389"/>
      <c r="F13" s="389"/>
      <c r="G13" s="390"/>
      <c r="H13" s="390"/>
      <c r="I13" s="390"/>
      <c r="J13" s="391"/>
      <c r="K13" s="392"/>
      <c r="L13" s="393"/>
      <c r="M13" s="394"/>
      <c r="N13" s="394"/>
      <c r="O13" s="394"/>
      <c r="P13" s="394"/>
    </row>
    <row r="14" spans="1:16" s="376" customFormat="1" x14ac:dyDescent="0.2">
      <c r="A14" s="396" t="s">
        <v>90</v>
      </c>
      <c r="B14" s="397">
        <v>42187</v>
      </c>
      <c r="C14" s="379"/>
      <c r="D14" s="379"/>
      <c r="E14" s="380"/>
      <c r="F14" s="380"/>
      <c r="G14" s="381"/>
      <c r="H14" s="381"/>
      <c r="I14" s="381"/>
      <c r="J14" s="382"/>
      <c r="K14" s="383"/>
      <c r="L14" s="384"/>
      <c r="M14" s="385"/>
      <c r="N14" s="385"/>
      <c r="O14" s="385"/>
      <c r="P14" s="385"/>
    </row>
    <row r="15" spans="1:16" s="376" customFormat="1" x14ac:dyDescent="0.2">
      <c r="A15" s="386" t="s">
        <v>108</v>
      </c>
      <c r="B15" s="395">
        <v>42248</v>
      </c>
      <c r="C15" s="388"/>
      <c r="D15" s="388"/>
      <c r="E15" s="389"/>
      <c r="F15" s="389"/>
      <c r="G15" s="390"/>
      <c r="H15" s="390"/>
      <c r="I15" s="390"/>
      <c r="J15" s="391"/>
      <c r="K15" s="392"/>
      <c r="L15" s="393"/>
      <c r="M15" s="394"/>
      <c r="N15" s="394"/>
      <c r="O15" s="394"/>
      <c r="P15" s="394"/>
    </row>
    <row r="16" spans="1:16" s="376" customFormat="1" x14ac:dyDescent="0.2">
      <c r="A16" s="377" t="s">
        <v>40</v>
      </c>
      <c r="B16" s="397">
        <v>42248</v>
      </c>
      <c r="C16" s="379"/>
      <c r="D16" s="379"/>
      <c r="E16" s="380"/>
      <c r="F16" s="380"/>
      <c r="G16" s="381"/>
      <c r="H16" s="381"/>
      <c r="I16" s="381"/>
      <c r="J16" s="382"/>
      <c r="K16" s="383"/>
      <c r="L16" s="384"/>
      <c r="M16" s="385"/>
      <c r="N16" s="385"/>
      <c r="O16" s="385"/>
      <c r="P16" s="385"/>
    </row>
    <row r="17" spans="1:16" s="376" customFormat="1" x14ac:dyDescent="0.2">
      <c r="A17" s="398" t="s">
        <v>137</v>
      </c>
      <c r="B17" s="395">
        <v>42248</v>
      </c>
      <c r="C17" s="388"/>
      <c r="D17" s="388"/>
      <c r="E17" s="389"/>
      <c r="F17" s="389"/>
      <c r="G17" s="390"/>
      <c r="H17" s="390"/>
      <c r="I17" s="390"/>
      <c r="J17" s="391"/>
      <c r="K17" s="392"/>
      <c r="L17" s="393"/>
      <c r="M17" s="394"/>
      <c r="N17" s="394"/>
      <c r="O17" s="394"/>
      <c r="P17" s="394"/>
    </row>
    <row r="18" spans="1:16" s="376" customFormat="1" x14ac:dyDescent="0.2">
      <c r="A18" s="377" t="s">
        <v>148</v>
      </c>
      <c r="B18" s="397">
        <v>42248</v>
      </c>
      <c r="C18" s="379"/>
      <c r="D18" s="379"/>
      <c r="E18" s="380"/>
      <c r="F18" s="380"/>
      <c r="G18" s="381"/>
      <c r="H18" s="381"/>
      <c r="I18" s="381"/>
      <c r="J18" s="382"/>
      <c r="K18" s="383"/>
      <c r="L18" s="384"/>
      <c r="M18" s="385"/>
      <c r="N18" s="385"/>
      <c r="O18" s="385"/>
      <c r="P18" s="385"/>
    </row>
    <row r="19" spans="1:16" s="376" customFormat="1" x14ac:dyDescent="0.2">
      <c r="A19" s="398" t="s">
        <v>193</v>
      </c>
      <c r="B19" s="395">
        <v>42248</v>
      </c>
      <c r="C19" s="388"/>
      <c r="D19" s="388"/>
      <c r="E19" s="389"/>
      <c r="F19" s="389"/>
      <c r="G19" s="390"/>
      <c r="H19" s="390"/>
      <c r="I19" s="390"/>
      <c r="J19" s="391"/>
      <c r="K19" s="392"/>
      <c r="L19" s="393"/>
      <c r="M19" s="394"/>
      <c r="N19" s="394"/>
      <c r="O19" s="394"/>
      <c r="P19" s="394"/>
    </row>
    <row r="20" spans="1:16" s="376" customFormat="1" x14ac:dyDescent="0.2">
      <c r="A20" s="377" t="s">
        <v>164</v>
      </c>
      <c r="B20" s="397">
        <v>42248</v>
      </c>
      <c r="C20" s="379"/>
      <c r="D20" s="379"/>
      <c r="E20" s="380"/>
      <c r="F20" s="380"/>
      <c r="G20" s="381"/>
      <c r="H20" s="381"/>
      <c r="I20" s="381"/>
      <c r="J20" s="382"/>
      <c r="K20" s="383"/>
      <c r="L20" s="384"/>
      <c r="M20" s="385"/>
      <c r="N20" s="385"/>
      <c r="O20" s="385"/>
      <c r="P20" s="385"/>
    </row>
    <row r="21" spans="1:16" s="376" customFormat="1" x14ac:dyDescent="0.2">
      <c r="A21" s="398" t="s">
        <v>157</v>
      </c>
      <c r="B21" s="395">
        <v>42309</v>
      </c>
      <c r="C21" s="388"/>
      <c r="D21" s="388"/>
      <c r="E21" s="389"/>
      <c r="F21" s="389"/>
      <c r="G21" s="390"/>
      <c r="H21" s="390"/>
      <c r="I21" s="390"/>
      <c r="J21" s="391"/>
      <c r="K21" s="392"/>
      <c r="L21" s="393"/>
      <c r="M21" s="394"/>
      <c r="N21" s="394"/>
      <c r="O21" s="394"/>
      <c r="P21" s="394"/>
    </row>
    <row r="22" spans="1:16" s="376" customFormat="1" x14ac:dyDescent="0.2">
      <c r="A22" s="400" t="s">
        <v>26</v>
      </c>
      <c r="B22" s="401">
        <v>42309</v>
      </c>
      <c r="C22" s="379"/>
      <c r="D22" s="379"/>
      <c r="E22" s="380"/>
      <c r="F22" s="380"/>
      <c r="G22" s="381"/>
      <c r="H22" s="381"/>
      <c r="I22" s="381"/>
      <c r="J22" s="382"/>
      <c r="K22" s="383"/>
      <c r="L22" s="384"/>
      <c r="M22" s="385"/>
      <c r="N22" s="385"/>
      <c r="O22" s="385"/>
      <c r="P22" s="385"/>
    </row>
    <row r="23" spans="1:16" s="376" customFormat="1" x14ac:dyDescent="0.2">
      <c r="A23" s="398" t="s">
        <v>126</v>
      </c>
      <c r="B23" s="395">
        <v>42339</v>
      </c>
      <c r="C23" s="388"/>
      <c r="D23" s="388"/>
      <c r="E23" s="389"/>
      <c r="F23" s="389"/>
      <c r="G23" s="390"/>
      <c r="H23" s="390"/>
      <c r="I23" s="390"/>
      <c r="J23" s="391"/>
      <c r="K23" s="392"/>
      <c r="L23" s="393"/>
      <c r="M23" s="394"/>
      <c r="N23" s="394"/>
      <c r="O23" s="394"/>
      <c r="P23" s="394"/>
    </row>
    <row r="24" spans="1:16" s="376" customFormat="1" x14ac:dyDescent="0.2">
      <c r="A24" s="396" t="s">
        <v>29</v>
      </c>
      <c r="B24" s="397">
        <v>42378</v>
      </c>
      <c r="C24" s="379"/>
      <c r="D24" s="379"/>
      <c r="E24" s="380"/>
      <c r="F24" s="380"/>
      <c r="G24" s="381"/>
      <c r="H24" s="381"/>
      <c r="I24" s="381"/>
      <c r="J24" s="382"/>
      <c r="K24" s="383"/>
      <c r="L24" s="384"/>
      <c r="M24" s="385"/>
      <c r="N24" s="385"/>
      <c r="O24" s="385"/>
      <c r="P24" s="385"/>
    </row>
    <row r="25" spans="1:16" s="376" customFormat="1" x14ac:dyDescent="0.2">
      <c r="A25" s="398" t="s">
        <v>158</v>
      </c>
      <c r="B25" s="395">
        <v>42370</v>
      </c>
      <c r="C25" s="388"/>
      <c r="D25" s="388"/>
      <c r="E25" s="389"/>
      <c r="F25" s="389"/>
      <c r="G25" s="390"/>
      <c r="H25" s="390"/>
      <c r="I25" s="390"/>
      <c r="J25" s="391"/>
      <c r="K25" s="392"/>
      <c r="L25" s="393"/>
      <c r="M25" s="394"/>
      <c r="N25" s="394"/>
      <c r="O25" s="394"/>
      <c r="P25" s="394"/>
    </row>
    <row r="26" spans="1:16" s="376" customFormat="1" x14ac:dyDescent="0.2">
      <c r="A26" s="377" t="s">
        <v>38</v>
      </c>
      <c r="B26" s="378">
        <v>42411</v>
      </c>
      <c r="C26" s="379"/>
      <c r="D26" s="379"/>
      <c r="E26" s="380"/>
      <c r="F26" s="380"/>
      <c r="G26" s="381"/>
      <c r="H26" s="381"/>
      <c r="I26" s="381"/>
      <c r="J26" s="382"/>
      <c r="K26" s="383"/>
      <c r="L26" s="384"/>
      <c r="M26" s="385"/>
      <c r="N26" s="385"/>
      <c r="O26" s="385"/>
      <c r="P26" s="385"/>
    </row>
    <row r="27" spans="1:16" s="376" customFormat="1" x14ac:dyDescent="0.2">
      <c r="A27" s="386" t="s">
        <v>22</v>
      </c>
      <c r="B27" s="387">
        <v>42408</v>
      </c>
      <c r="C27" s="388"/>
      <c r="D27" s="388"/>
      <c r="E27" s="389"/>
      <c r="F27" s="389"/>
      <c r="G27" s="390"/>
      <c r="H27" s="390"/>
      <c r="I27" s="390"/>
      <c r="J27" s="391"/>
      <c r="K27" s="392"/>
      <c r="L27" s="393"/>
      <c r="M27" s="394"/>
      <c r="N27" s="394"/>
      <c r="O27" s="394"/>
      <c r="P27" s="394"/>
    </row>
    <row r="28" spans="1:16" s="376" customFormat="1" x14ac:dyDescent="0.2">
      <c r="A28" s="423" t="s">
        <v>86</v>
      </c>
      <c r="B28" s="424">
        <v>42430</v>
      </c>
      <c r="C28" s="379"/>
      <c r="D28" s="379"/>
      <c r="E28" s="380"/>
      <c r="F28" s="380"/>
      <c r="G28" s="381"/>
      <c r="H28" s="381"/>
      <c r="I28" s="381"/>
      <c r="J28" s="382"/>
      <c r="K28" s="383"/>
      <c r="L28" s="384"/>
      <c r="M28" s="385"/>
      <c r="N28" s="385"/>
      <c r="O28" s="385"/>
      <c r="P28" s="385"/>
    </row>
    <row r="29" spans="1:16" s="376" customFormat="1" x14ac:dyDescent="0.2">
      <c r="A29" s="425" t="s">
        <v>141</v>
      </c>
      <c r="B29" s="426">
        <v>42472</v>
      </c>
      <c r="C29" s="388"/>
      <c r="D29" s="388"/>
      <c r="E29" s="389"/>
      <c r="F29" s="389"/>
      <c r="G29" s="390"/>
      <c r="H29" s="390"/>
      <c r="I29" s="390"/>
      <c r="J29" s="391"/>
      <c r="K29" s="392"/>
      <c r="L29" s="393"/>
      <c r="M29" s="394"/>
      <c r="N29" s="394"/>
      <c r="O29" s="394"/>
      <c r="P29" s="394"/>
    </row>
    <row r="30" spans="1:16" s="376" customFormat="1" ht="6" customHeight="1" x14ac:dyDescent="0.2">
      <c r="A30" s="386"/>
      <c r="B30" s="395"/>
      <c r="C30" s="388"/>
      <c r="D30" s="388"/>
      <c r="E30" s="389"/>
      <c r="F30" s="389"/>
      <c r="G30" s="390"/>
      <c r="H30" s="390"/>
      <c r="I30" s="390"/>
      <c r="J30" s="391"/>
      <c r="K30" s="392"/>
      <c r="L30" s="393"/>
      <c r="M30" s="394"/>
      <c r="N30" s="394"/>
      <c r="O30" s="394"/>
      <c r="P30" s="394"/>
    </row>
    <row r="31" spans="1:16" s="372" customFormat="1" ht="16.5" customHeight="1" x14ac:dyDescent="0.2">
      <c r="A31" s="23" t="s">
        <v>84</v>
      </c>
      <c r="B31" s="24"/>
      <c r="C31" s="369"/>
      <c r="D31" s="370"/>
      <c r="E31" s="371"/>
      <c r="F31" s="370"/>
      <c r="G31" s="370"/>
      <c r="H31" s="370"/>
      <c r="I31" s="370"/>
      <c r="J31" s="370"/>
      <c r="K31" s="370"/>
      <c r="L31" s="370"/>
      <c r="M31" s="370"/>
      <c r="N31" s="370"/>
      <c r="O31" s="22"/>
      <c r="P31" s="22"/>
    </row>
    <row r="32" spans="1:16" s="376" customFormat="1" x14ac:dyDescent="0.2">
      <c r="A32" s="396" t="s">
        <v>234</v>
      </c>
      <c r="B32" s="397">
        <v>42248</v>
      </c>
      <c r="C32" s="379"/>
      <c r="D32" s="379"/>
      <c r="E32" s="380"/>
      <c r="F32" s="380"/>
      <c r="G32" s="381"/>
      <c r="H32" s="381"/>
      <c r="I32" s="381"/>
      <c r="J32" s="382"/>
      <c r="K32" s="383"/>
      <c r="L32" s="384"/>
      <c r="M32" s="385"/>
      <c r="N32" s="385"/>
      <c r="O32" s="385"/>
      <c r="P32" s="385"/>
    </row>
    <row r="33" spans="1:16" s="376" customFormat="1" x14ac:dyDescent="0.2">
      <c r="A33" s="475" t="s">
        <v>2</v>
      </c>
      <c r="B33" s="476">
        <v>42438</v>
      </c>
      <c r="C33" s="399"/>
      <c r="D33" s="399"/>
      <c r="E33" s="399"/>
      <c r="F33" s="399"/>
      <c r="G33" s="399"/>
      <c r="H33" s="399"/>
      <c r="I33" s="399"/>
      <c r="J33" s="399"/>
      <c r="K33" s="399"/>
      <c r="L33" s="399"/>
      <c r="M33" s="394"/>
      <c r="N33" s="394"/>
      <c r="O33" s="394"/>
      <c r="P33" s="394"/>
    </row>
    <row r="34" spans="1:16" s="376" customFormat="1" x14ac:dyDescent="0.2">
      <c r="A34" s="423" t="s">
        <v>206</v>
      </c>
      <c r="B34" s="424">
        <v>42464</v>
      </c>
      <c r="C34" s="379"/>
      <c r="D34" s="379"/>
      <c r="E34" s="380"/>
      <c r="F34" s="380"/>
      <c r="G34" s="381"/>
      <c r="H34" s="381"/>
      <c r="I34" s="381"/>
      <c r="J34" s="382"/>
      <c r="K34" s="383"/>
      <c r="L34" s="384"/>
      <c r="M34" s="385"/>
      <c r="N34" s="385"/>
      <c r="O34" s="385"/>
      <c r="P34" s="385"/>
    </row>
    <row r="35" spans="1:16" s="376" customFormat="1" x14ac:dyDescent="0.2">
      <c r="A35" s="425" t="s">
        <v>129</v>
      </c>
      <c r="B35" s="426">
        <v>42473</v>
      </c>
      <c r="C35" s="388"/>
      <c r="D35" s="388"/>
      <c r="E35" s="389"/>
      <c r="F35" s="389"/>
      <c r="G35" s="390"/>
      <c r="H35" s="390"/>
      <c r="I35" s="390"/>
      <c r="J35" s="391"/>
      <c r="K35" s="392"/>
      <c r="L35" s="393"/>
      <c r="M35" s="394"/>
      <c r="N35" s="394"/>
      <c r="O35" s="394"/>
      <c r="P35" s="394"/>
    </row>
    <row r="36" spans="1:16" s="376" customFormat="1" x14ac:dyDescent="0.2">
      <c r="A36" s="477" t="s">
        <v>236</v>
      </c>
      <c r="B36" s="478">
        <v>42479</v>
      </c>
      <c r="C36" s="479"/>
      <c r="D36" s="479"/>
      <c r="E36" s="479"/>
      <c r="F36" s="479"/>
      <c r="G36" s="479"/>
      <c r="H36" s="479"/>
      <c r="I36" s="479"/>
      <c r="J36" s="479"/>
      <c r="K36" s="479"/>
      <c r="L36" s="479"/>
      <c r="M36" s="385"/>
      <c r="N36" s="385"/>
      <c r="O36" s="385"/>
      <c r="P36" s="385"/>
    </row>
    <row r="37" spans="1:16" s="376" customFormat="1" x14ac:dyDescent="0.2">
      <c r="A37" s="425" t="s">
        <v>208</v>
      </c>
      <c r="B37" s="426">
        <v>42461</v>
      </c>
      <c r="C37" s="388"/>
      <c r="D37" s="388"/>
      <c r="E37" s="389"/>
      <c r="F37" s="389"/>
      <c r="G37" s="390"/>
      <c r="H37" s="390"/>
      <c r="I37" s="390"/>
      <c r="J37" s="391"/>
      <c r="K37" s="392"/>
      <c r="L37" s="393"/>
      <c r="M37" s="394"/>
      <c r="N37" s="394"/>
      <c r="O37" s="394"/>
      <c r="P37" s="394"/>
    </row>
    <row r="38" spans="1:16" s="376" customFormat="1" x14ac:dyDescent="0.2">
      <c r="A38" s="399"/>
      <c r="B38" s="399"/>
      <c r="C38" s="399"/>
      <c r="D38" s="399"/>
      <c r="E38" s="399"/>
      <c r="F38" s="399"/>
      <c r="G38" s="399"/>
      <c r="H38" s="399"/>
      <c r="I38" s="399"/>
      <c r="J38" s="399"/>
      <c r="K38" s="399"/>
      <c r="L38" s="399"/>
      <c r="M38" s="394"/>
      <c r="N38" s="394"/>
      <c r="O38" s="394"/>
      <c r="P38" s="394"/>
    </row>
    <row r="39" spans="1:16" s="376" customFormat="1" x14ac:dyDescent="0.2">
      <c r="A39" s="486"/>
      <c r="B39" s="487"/>
      <c r="C39" s="487"/>
      <c r="D39" s="487"/>
      <c r="E39" s="487"/>
      <c r="F39" s="487"/>
      <c r="G39" s="487"/>
      <c r="H39" s="487"/>
      <c r="I39" s="487"/>
      <c r="J39" s="487"/>
      <c r="K39" s="487"/>
      <c r="L39" s="487"/>
      <c r="M39" s="487"/>
      <c r="N39" s="487"/>
      <c r="O39" s="487"/>
      <c r="P39" s="487"/>
    </row>
    <row r="40" spans="1:16" s="376" customFormat="1" x14ac:dyDescent="0.2"/>
    <row r="41" spans="1:16" s="376" customFormat="1" x14ac:dyDescent="0.2"/>
    <row r="42" spans="1:16" x14ac:dyDescent="0.2">
      <c r="A42" s="20"/>
      <c r="B42" s="20"/>
      <c r="C42" s="20"/>
      <c r="D42" s="20"/>
      <c r="E42" s="20"/>
      <c r="F42" s="20"/>
      <c r="G42" s="20"/>
      <c r="H42" s="20"/>
      <c r="I42" s="20"/>
      <c r="J42" s="20"/>
      <c r="K42" s="20"/>
      <c r="L42" s="20"/>
      <c r="M42" s="20"/>
      <c r="N42" s="20"/>
      <c r="O42" s="20"/>
      <c r="P42" s="20"/>
    </row>
    <row r="43" spans="1:16" x14ac:dyDescent="0.2">
      <c r="A43" s="20"/>
      <c r="B43" s="20"/>
      <c r="C43" s="20"/>
      <c r="D43" s="20"/>
      <c r="E43" s="20"/>
      <c r="F43" s="20"/>
      <c r="G43" s="20"/>
      <c r="H43" s="20"/>
      <c r="I43" s="20"/>
      <c r="J43" s="20"/>
      <c r="K43" s="20"/>
      <c r="L43" s="20"/>
      <c r="M43" s="20"/>
      <c r="N43" s="20"/>
      <c r="O43" s="20"/>
      <c r="P43" s="20"/>
    </row>
    <row r="44" spans="1:16" x14ac:dyDescent="0.2">
      <c r="A44" s="20"/>
      <c r="B44" s="20"/>
      <c r="C44" s="20"/>
      <c r="D44" s="20"/>
      <c r="E44" s="20"/>
      <c r="F44" s="20"/>
      <c r="G44" s="20"/>
      <c r="H44" s="20"/>
      <c r="I44" s="20"/>
      <c r="J44" s="20"/>
      <c r="K44" s="20"/>
      <c r="L44" s="20"/>
      <c r="M44" s="20"/>
      <c r="N44" s="20"/>
      <c r="O44" s="20"/>
      <c r="P44" s="20"/>
    </row>
    <row r="45" spans="1:16" x14ac:dyDescent="0.2">
      <c r="A45" s="20"/>
      <c r="B45" s="20"/>
      <c r="C45" s="20"/>
      <c r="D45" s="20"/>
      <c r="E45" s="20"/>
      <c r="F45" s="20"/>
      <c r="G45" s="20"/>
      <c r="H45" s="20"/>
      <c r="I45" s="20"/>
      <c r="J45" s="20"/>
      <c r="K45" s="20"/>
      <c r="L45" s="20"/>
      <c r="M45" s="20"/>
      <c r="N45" s="20"/>
      <c r="O45" s="20"/>
      <c r="P45" s="20"/>
    </row>
    <row r="46" spans="1:16" x14ac:dyDescent="0.2">
      <c r="A46" s="20"/>
      <c r="B46" s="20"/>
      <c r="C46" s="20"/>
      <c r="D46" s="20"/>
      <c r="E46" s="20"/>
      <c r="F46" s="20"/>
      <c r="G46" s="20"/>
      <c r="H46" s="20"/>
      <c r="I46" s="20"/>
      <c r="J46" s="20"/>
      <c r="K46" s="20"/>
      <c r="L46" s="20"/>
      <c r="M46" s="20"/>
      <c r="N46" s="20"/>
      <c r="O46" s="20"/>
      <c r="P46" s="20"/>
    </row>
    <row r="47" spans="1:16" x14ac:dyDescent="0.2">
      <c r="A47" s="20"/>
      <c r="B47" s="20"/>
      <c r="C47" s="20"/>
      <c r="D47" s="20"/>
      <c r="E47" s="20"/>
      <c r="F47" s="20"/>
      <c r="G47" s="20"/>
      <c r="H47" s="20"/>
      <c r="I47" s="20"/>
      <c r="J47" s="20"/>
      <c r="K47" s="20"/>
      <c r="L47" s="20"/>
      <c r="M47" s="20"/>
      <c r="N47" s="20"/>
      <c r="O47" s="20"/>
      <c r="P47" s="20"/>
    </row>
    <row r="48" spans="1:16" x14ac:dyDescent="0.2">
      <c r="A48" s="20"/>
      <c r="B48" s="20"/>
      <c r="C48" s="20"/>
      <c r="D48" s="20"/>
      <c r="E48" s="20"/>
      <c r="F48" s="20"/>
      <c r="G48" s="20"/>
      <c r="H48" s="20"/>
      <c r="I48" s="20"/>
      <c r="J48" s="20"/>
      <c r="K48" s="20"/>
      <c r="L48" s="20"/>
      <c r="M48" s="20"/>
      <c r="N48" s="20"/>
      <c r="O48" s="20"/>
      <c r="P48" s="20"/>
    </row>
    <row r="49" spans="1:16" x14ac:dyDescent="0.2">
      <c r="A49" s="20"/>
      <c r="B49" s="20"/>
      <c r="C49" s="20"/>
      <c r="D49" s="20"/>
      <c r="E49" s="20"/>
      <c r="F49" s="20"/>
      <c r="G49" s="20"/>
      <c r="H49" s="20"/>
      <c r="I49" s="20"/>
      <c r="J49" s="20"/>
      <c r="K49" s="20"/>
      <c r="L49" s="20"/>
      <c r="M49" s="20"/>
      <c r="N49" s="20"/>
      <c r="O49" s="20"/>
      <c r="P49" s="20"/>
    </row>
    <row r="50" spans="1:16" x14ac:dyDescent="0.2">
      <c r="A50" s="20"/>
      <c r="B50" s="20"/>
      <c r="C50" s="20"/>
      <c r="D50" s="11"/>
      <c r="E50" s="11"/>
      <c r="F50" s="11"/>
      <c r="G50" s="20"/>
      <c r="H50" s="20"/>
      <c r="I50" s="20"/>
      <c r="J50" s="20"/>
      <c r="K50" s="20"/>
      <c r="L50" s="20"/>
      <c r="M50" s="20"/>
      <c r="N50" s="20"/>
      <c r="O50" s="20"/>
      <c r="P50" s="20"/>
    </row>
    <row r="51" spans="1:16" x14ac:dyDescent="0.2">
      <c r="A51" s="20"/>
      <c r="B51" s="20"/>
      <c r="C51" s="20"/>
      <c r="D51" s="11"/>
      <c r="E51" s="11"/>
      <c r="F51" s="11"/>
      <c r="G51" s="20"/>
      <c r="H51" s="20"/>
      <c r="I51" s="20"/>
      <c r="J51" s="20"/>
      <c r="K51" s="20"/>
      <c r="L51" s="20"/>
      <c r="M51" s="20"/>
      <c r="N51" s="20"/>
      <c r="O51" s="20"/>
      <c r="P51" s="20"/>
    </row>
    <row r="52" spans="1:16" x14ac:dyDescent="0.2">
      <c r="A52" s="20"/>
      <c r="B52" s="20"/>
      <c r="C52" s="20"/>
      <c r="D52" s="11"/>
      <c r="E52" s="11"/>
      <c r="F52" s="11"/>
      <c r="G52" s="20"/>
      <c r="H52" s="20"/>
      <c r="I52" s="20"/>
      <c r="J52" s="20"/>
      <c r="K52" s="20"/>
      <c r="L52" s="20"/>
      <c r="M52" s="20"/>
      <c r="N52" s="20"/>
      <c r="O52" s="20"/>
      <c r="P52" s="20"/>
    </row>
    <row r="53" spans="1:16" x14ac:dyDescent="0.2">
      <c r="A53" s="20"/>
      <c r="B53" s="20"/>
      <c r="C53" s="20"/>
      <c r="D53" s="11"/>
      <c r="E53" s="11"/>
      <c r="F53" s="11"/>
      <c r="G53" s="20"/>
      <c r="H53" s="20"/>
      <c r="I53" s="20"/>
      <c r="J53" s="20"/>
      <c r="K53" s="20"/>
      <c r="L53" s="20"/>
      <c r="M53" s="20"/>
      <c r="N53" s="20"/>
      <c r="O53" s="20"/>
      <c r="P53" s="20"/>
    </row>
    <row r="54" spans="1:16" x14ac:dyDescent="0.2">
      <c r="A54" s="20"/>
      <c r="B54" s="20"/>
      <c r="C54" s="20"/>
      <c r="D54" s="11"/>
      <c r="E54" s="11"/>
      <c r="F54" s="11"/>
      <c r="G54" s="20"/>
      <c r="H54" s="20"/>
      <c r="I54" s="20"/>
      <c r="J54" s="20"/>
      <c r="K54" s="20"/>
      <c r="L54" s="20"/>
      <c r="M54" s="20"/>
      <c r="N54" s="20"/>
      <c r="O54" s="20"/>
      <c r="P54" s="20"/>
    </row>
    <row r="55" spans="1:16" x14ac:dyDescent="0.2">
      <c r="A55" s="20"/>
      <c r="B55" s="20"/>
      <c r="C55" s="20"/>
      <c r="D55" s="11"/>
      <c r="E55" s="11"/>
      <c r="F55" s="11"/>
      <c r="G55" s="20"/>
      <c r="H55" s="20"/>
      <c r="I55" s="20"/>
      <c r="J55" s="20"/>
      <c r="K55" s="20"/>
      <c r="L55" s="20"/>
      <c r="M55" s="20"/>
      <c r="N55" s="20"/>
      <c r="O55" s="20"/>
      <c r="P55" s="20"/>
    </row>
    <row r="56" spans="1:16" x14ac:dyDescent="0.2">
      <c r="A56" s="20"/>
      <c r="B56" s="20"/>
      <c r="C56" s="20"/>
      <c r="D56" s="11"/>
      <c r="E56" s="11"/>
      <c r="F56" s="11"/>
      <c r="G56" s="20"/>
      <c r="H56" s="20"/>
      <c r="I56" s="20"/>
      <c r="J56" s="20"/>
      <c r="K56" s="20"/>
      <c r="L56" s="20"/>
      <c r="M56" s="20"/>
      <c r="N56" s="20"/>
      <c r="O56" s="20"/>
      <c r="P56" s="20"/>
    </row>
    <row r="57" spans="1:16" x14ac:dyDescent="0.2">
      <c r="A57" s="20"/>
      <c r="B57" s="20"/>
      <c r="C57" s="20"/>
      <c r="D57" s="11"/>
      <c r="E57" s="11"/>
      <c r="F57" s="11"/>
      <c r="G57" s="20"/>
      <c r="H57" s="20"/>
      <c r="I57" s="20"/>
      <c r="J57" s="20"/>
      <c r="K57" s="20"/>
      <c r="L57" s="20"/>
      <c r="M57" s="20"/>
      <c r="N57" s="20"/>
      <c r="O57" s="20"/>
      <c r="P57" s="20"/>
    </row>
    <row r="58" spans="1:16" x14ac:dyDescent="0.2">
      <c r="A58" s="20"/>
      <c r="B58" s="20"/>
      <c r="C58" s="20"/>
      <c r="D58" s="11"/>
      <c r="E58" s="11"/>
      <c r="F58" s="11"/>
      <c r="G58" s="20"/>
      <c r="H58" s="20"/>
      <c r="I58" s="20"/>
      <c r="J58" s="20"/>
      <c r="K58" s="20"/>
      <c r="L58" s="20"/>
      <c r="M58" s="20"/>
      <c r="N58" s="20"/>
      <c r="O58" s="20"/>
      <c r="P58" s="20"/>
    </row>
    <row r="59" spans="1:16" x14ac:dyDescent="0.2">
      <c r="D59" s="25"/>
      <c r="E59" s="25"/>
      <c r="F59" s="25"/>
    </row>
    <row r="60" spans="1:16" x14ac:dyDescent="0.2">
      <c r="D60" s="25"/>
      <c r="E60" s="25"/>
      <c r="F60" s="25"/>
    </row>
    <row r="61" spans="1:16" x14ac:dyDescent="0.2">
      <c r="D61" s="25"/>
      <c r="E61" s="25"/>
      <c r="F61" s="25"/>
    </row>
    <row r="62" spans="1:16" x14ac:dyDescent="0.2">
      <c r="D62" s="25"/>
      <c r="E62" s="25"/>
      <c r="F62" s="25"/>
    </row>
    <row r="63" spans="1:16" x14ac:dyDescent="0.2">
      <c r="D63" s="25"/>
      <c r="E63" s="25"/>
      <c r="F63" s="25"/>
    </row>
    <row r="64" spans="1:16" x14ac:dyDescent="0.2">
      <c r="D64" s="25"/>
      <c r="E64" s="25"/>
      <c r="F64" s="25"/>
    </row>
    <row r="65" spans="1:16" x14ac:dyDescent="0.2">
      <c r="D65" s="25"/>
      <c r="E65" s="25"/>
      <c r="F65" s="25"/>
    </row>
    <row r="66" spans="1:16" x14ac:dyDescent="0.2">
      <c r="A66" s="20"/>
      <c r="B66" s="20"/>
      <c r="C66" s="20"/>
      <c r="D66" s="25"/>
      <c r="E66" s="25"/>
      <c r="F66" s="25"/>
      <c r="K66" s="20"/>
      <c r="L66" s="20"/>
      <c r="M66" s="20"/>
      <c r="N66" s="20"/>
      <c r="O66" s="20"/>
      <c r="P66" s="20"/>
    </row>
    <row r="67" spans="1:16" x14ac:dyDescent="0.2">
      <c r="A67" s="20"/>
      <c r="B67" s="20"/>
      <c r="C67" s="20"/>
      <c r="D67" s="25"/>
      <c r="E67" s="25"/>
      <c r="F67" s="25"/>
      <c r="K67" s="20"/>
      <c r="L67" s="20"/>
      <c r="M67" s="20"/>
      <c r="N67" s="20"/>
      <c r="O67" s="20"/>
      <c r="P67" s="20"/>
    </row>
    <row r="68" spans="1:16" x14ac:dyDescent="0.2">
      <c r="A68" s="20"/>
      <c r="B68" s="20"/>
      <c r="C68" s="20"/>
      <c r="D68" s="25"/>
      <c r="E68" s="25"/>
      <c r="F68" s="25"/>
      <c r="K68" s="20"/>
      <c r="L68" s="20"/>
      <c r="M68" s="20"/>
      <c r="N68" s="20"/>
      <c r="O68" s="20"/>
      <c r="P68" s="20"/>
    </row>
    <row r="69" spans="1:16" x14ac:dyDescent="0.2">
      <c r="A69" s="20"/>
      <c r="B69" s="20"/>
      <c r="C69" s="20"/>
      <c r="D69" s="25"/>
      <c r="E69" s="25"/>
      <c r="F69" s="25"/>
      <c r="K69" s="20"/>
      <c r="L69" s="20"/>
      <c r="M69" s="20"/>
      <c r="N69" s="20"/>
      <c r="O69" s="20"/>
      <c r="P69" s="20"/>
    </row>
    <row r="70" spans="1:16" x14ac:dyDescent="0.2">
      <c r="A70" s="20"/>
      <c r="B70" s="20"/>
      <c r="C70" s="20"/>
      <c r="D70" s="25"/>
      <c r="E70" s="25"/>
      <c r="F70" s="25"/>
      <c r="J70" s="26"/>
      <c r="K70" s="20"/>
      <c r="L70" s="20"/>
      <c r="M70" s="20"/>
      <c r="N70" s="20"/>
      <c r="O70" s="20"/>
      <c r="P70" s="20"/>
    </row>
    <row r="71" spans="1:16" x14ac:dyDescent="0.2">
      <c r="A71" s="20"/>
      <c r="B71" s="20"/>
      <c r="C71" s="20"/>
      <c r="D71" s="25"/>
      <c r="E71" s="25"/>
      <c r="F71" s="25"/>
      <c r="K71" s="20"/>
      <c r="L71" s="20"/>
      <c r="M71" s="20"/>
      <c r="N71" s="20"/>
      <c r="O71" s="20"/>
      <c r="P71" s="20"/>
    </row>
    <row r="72" spans="1:16" x14ac:dyDescent="0.2">
      <c r="A72" s="20"/>
      <c r="B72" s="20"/>
      <c r="C72" s="20"/>
      <c r="D72" s="25"/>
      <c r="E72" s="25"/>
      <c r="F72" s="25"/>
      <c r="K72" s="20"/>
      <c r="L72" s="20"/>
      <c r="M72" s="20"/>
      <c r="N72" s="20"/>
      <c r="O72" s="20"/>
      <c r="P72" s="20"/>
    </row>
    <row r="73" spans="1:16" x14ac:dyDescent="0.2">
      <c r="A73" s="20"/>
      <c r="B73" s="20"/>
      <c r="C73" s="20"/>
      <c r="D73" s="25"/>
      <c r="E73" s="25"/>
      <c r="F73" s="25"/>
      <c r="K73" s="20"/>
      <c r="L73" s="20"/>
      <c r="M73" s="20"/>
      <c r="N73" s="20"/>
      <c r="O73" s="20"/>
      <c r="P73" s="20"/>
    </row>
    <row r="74" spans="1:16" x14ac:dyDescent="0.2">
      <c r="A74" s="20"/>
      <c r="B74" s="20"/>
      <c r="C74" s="20"/>
      <c r="D74" s="25"/>
      <c r="E74" s="25"/>
      <c r="F74" s="25"/>
      <c r="K74" s="20"/>
      <c r="L74" s="20"/>
      <c r="M74" s="20"/>
      <c r="N74" s="20"/>
      <c r="O74" s="20"/>
      <c r="P74" s="20"/>
    </row>
    <row r="75" spans="1:16" x14ac:dyDescent="0.2">
      <c r="A75" s="20"/>
      <c r="B75" s="20"/>
      <c r="C75" s="20"/>
      <c r="D75" s="25"/>
      <c r="E75" s="25"/>
      <c r="F75" s="25"/>
      <c r="K75" s="20"/>
      <c r="L75" s="20"/>
      <c r="M75" s="20"/>
      <c r="N75" s="20"/>
      <c r="O75" s="20"/>
      <c r="P75" s="20"/>
    </row>
    <row r="76" spans="1:16" x14ac:dyDescent="0.2">
      <c r="A76" s="20"/>
      <c r="B76" s="20"/>
      <c r="C76" s="20"/>
      <c r="D76" s="25"/>
      <c r="E76" s="25"/>
      <c r="F76" s="25"/>
      <c r="J76" s="26"/>
      <c r="K76" s="20"/>
      <c r="L76" s="20"/>
      <c r="M76" s="20"/>
      <c r="N76" s="20"/>
      <c r="O76" s="20"/>
      <c r="P76" s="20"/>
    </row>
    <row r="77" spans="1:16" x14ac:dyDescent="0.2">
      <c r="A77" s="20"/>
      <c r="B77" s="20"/>
      <c r="C77" s="20"/>
      <c r="D77" s="25"/>
      <c r="E77" s="25"/>
      <c r="F77" s="25"/>
      <c r="K77" s="20"/>
      <c r="L77" s="20"/>
      <c r="M77" s="20"/>
      <c r="N77" s="20"/>
      <c r="O77" s="20"/>
      <c r="P77" s="20"/>
    </row>
    <row r="78" spans="1:16" x14ac:dyDescent="0.2">
      <c r="A78" s="20"/>
      <c r="B78" s="20"/>
      <c r="C78" s="20"/>
      <c r="J78" s="25"/>
      <c r="K78" s="20"/>
      <c r="L78" s="20"/>
      <c r="M78" s="20"/>
      <c r="N78" s="20"/>
      <c r="O78" s="20"/>
      <c r="P78" s="20"/>
    </row>
    <row r="102" spans="1:16" x14ac:dyDescent="0.2">
      <c r="A102" s="20"/>
      <c r="B102" s="20"/>
      <c r="C102" s="20"/>
      <c r="D102" s="25"/>
      <c r="E102" s="25"/>
      <c r="F102" s="25"/>
      <c r="O102" s="20"/>
      <c r="P102" s="20"/>
    </row>
    <row r="103" spans="1:16" x14ac:dyDescent="0.2">
      <c r="A103" s="20"/>
      <c r="B103" s="20"/>
      <c r="C103" s="20"/>
      <c r="D103" s="25"/>
      <c r="E103" s="25"/>
      <c r="F103" s="25"/>
      <c r="O103" s="20"/>
      <c r="P103" s="20"/>
    </row>
    <row r="104" spans="1:16" x14ac:dyDescent="0.2">
      <c r="A104" s="20"/>
      <c r="B104" s="20"/>
      <c r="C104" s="20"/>
      <c r="D104" s="25"/>
      <c r="E104" s="25"/>
      <c r="F104" s="25"/>
      <c r="O104" s="20"/>
      <c r="P104" s="20"/>
    </row>
    <row r="105" spans="1:16" x14ac:dyDescent="0.2">
      <c r="A105" s="20"/>
      <c r="B105" s="20"/>
      <c r="C105" s="20"/>
      <c r="D105" s="25"/>
      <c r="E105" s="25"/>
      <c r="F105" s="25"/>
      <c r="O105" s="20"/>
      <c r="P105" s="20"/>
    </row>
    <row r="106" spans="1:16" x14ac:dyDescent="0.2">
      <c r="A106" s="20"/>
      <c r="B106" s="20"/>
      <c r="C106" s="20"/>
      <c r="D106" s="25"/>
      <c r="E106" s="25"/>
      <c r="F106" s="25"/>
      <c r="O106" s="20"/>
      <c r="P106" s="20"/>
    </row>
    <row r="107" spans="1:16" x14ac:dyDescent="0.2">
      <c r="A107" s="20"/>
      <c r="B107" s="20"/>
      <c r="C107" s="20"/>
      <c r="D107" s="25"/>
      <c r="E107" s="25"/>
      <c r="F107" s="25"/>
      <c r="N107" s="25"/>
      <c r="O107" s="20"/>
      <c r="P107" s="20"/>
    </row>
    <row r="108" spans="1:16" x14ac:dyDescent="0.2">
      <c r="A108" s="20"/>
      <c r="B108" s="20"/>
      <c r="C108" s="20"/>
      <c r="D108" s="25"/>
      <c r="E108" s="25"/>
      <c r="F108" s="25"/>
      <c r="O108" s="20"/>
      <c r="P108" s="20"/>
    </row>
    <row r="109" spans="1:16" x14ac:dyDescent="0.2">
      <c r="A109" s="20"/>
      <c r="B109" s="20"/>
      <c r="C109" s="20"/>
      <c r="D109" s="25"/>
      <c r="E109" s="25"/>
      <c r="F109" s="25"/>
      <c r="O109" s="20"/>
      <c r="P109" s="20"/>
    </row>
    <row r="110" spans="1:16" x14ac:dyDescent="0.2">
      <c r="A110" s="20"/>
      <c r="B110" s="20"/>
      <c r="C110" s="20"/>
      <c r="D110" s="25"/>
      <c r="E110" s="25"/>
      <c r="F110" s="25"/>
      <c r="O110" s="20"/>
      <c r="P110" s="20"/>
    </row>
    <row r="111" spans="1:16" x14ac:dyDescent="0.2">
      <c r="A111" s="20"/>
      <c r="B111" s="20"/>
      <c r="C111" s="20"/>
      <c r="D111" s="25"/>
      <c r="E111" s="25"/>
      <c r="F111" s="25"/>
      <c r="O111" s="20"/>
      <c r="P111" s="20"/>
    </row>
    <row r="112" spans="1:16" x14ac:dyDescent="0.2">
      <c r="A112" s="20"/>
      <c r="B112" s="20"/>
      <c r="C112" s="20"/>
      <c r="D112" s="25"/>
      <c r="E112" s="25"/>
      <c r="F112" s="25"/>
      <c r="O112" s="20"/>
      <c r="P112" s="20"/>
    </row>
    <row r="113" spans="1:16" x14ac:dyDescent="0.2">
      <c r="A113" s="20"/>
      <c r="B113" s="20"/>
      <c r="C113" s="20"/>
      <c r="D113" s="25"/>
      <c r="E113" s="25"/>
      <c r="F113" s="25"/>
      <c r="O113" s="20"/>
      <c r="P113" s="20"/>
    </row>
    <row r="114" spans="1:16" x14ac:dyDescent="0.2">
      <c r="A114" s="20"/>
      <c r="B114" s="20"/>
      <c r="C114" s="20"/>
      <c r="D114" s="25"/>
      <c r="E114" s="25"/>
      <c r="F114" s="25"/>
      <c r="G114" s="20"/>
      <c r="H114" s="20"/>
      <c r="I114" s="20"/>
      <c r="J114" s="20"/>
      <c r="K114" s="20"/>
      <c r="L114" s="20"/>
      <c r="M114" s="20"/>
      <c r="N114" s="20"/>
      <c r="O114" s="20"/>
      <c r="P114" s="20"/>
    </row>
    <row r="115" spans="1:16" x14ac:dyDescent="0.2">
      <c r="A115" s="20"/>
      <c r="B115" s="20"/>
      <c r="C115" s="20"/>
      <c r="D115" s="25"/>
      <c r="E115" s="25"/>
      <c r="F115" s="25"/>
      <c r="G115" s="20"/>
      <c r="H115" s="20"/>
      <c r="I115" s="20"/>
      <c r="J115" s="20"/>
      <c r="K115" s="20"/>
      <c r="L115" s="20"/>
      <c r="M115" s="20"/>
      <c r="N115" s="20"/>
      <c r="O115" s="20"/>
      <c r="P115" s="20"/>
    </row>
    <row r="116" spans="1:16" x14ac:dyDescent="0.2">
      <c r="A116" s="20"/>
      <c r="B116" s="20"/>
      <c r="C116" s="20"/>
      <c r="D116" s="25"/>
      <c r="E116" s="25"/>
      <c r="F116" s="25"/>
      <c r="G116" s="20"/>
      <c r="H116" s="20"/>
      <c r="I116" s="20"/>
      <c r="J116" s="20"/>
      <c r="K116" s="20"/>
      <c r="L116" s="20"/>
      <c r="M116" s="20"/>
      <c r="N116" s="20"/>
      <c r="O116" s="20"/>
      <c r="P116" s="20"/>
    </row>
    <row r="117" spans="1:16" x14ac:dyDescent="0.2">
      <c r="A117" s="20"/>
      <c r="B117" s="20"/>
      <c r="C117" s="20"/>
      <c r="D117" s="25"/>
      <c r="E117" s="25"/>
      <c r="F117" s="25"/>
      <c r="G117" s="20"/>
      <c r="H117" s="20"/>
      <c r="I117" s="20"/>
      <c r="J117" s="20"/>
      <c r="K117" s="20"/>
      <c r="L117" s="20"/>
      <c r="M117" s="20"/>
      <c r="N117" s="20"/>
      <c r="O117" s="20"/>
      <c r="P117" s="20"/>
    </row>
    <row r="118" spans="1:16" x14ac:dyDescent="0.2">
      <c r="A118" s="20"/>
      <c r="B118" s="20"/>
      <c r="C118" s="20"/>
      <c r="D118" s="25"/>
      <c r="E118" s="25"/>
      <c r="F118" s="25"/>
      <c r="G118" s="20"/>
      <c r="H118" s="20"/>
      <c r="I118" s="20"/>
      <c r="J118" s="20"/>
      <c r="K118" s="20"/>
      <c r="L118" s="20"/>
      <c r="M118" s="20"/>
      <c r="N118" s="20"/>
      <c r="O118" s="20"/>
      <c r="P118" s="20"/>
    </row>
    <row r="119" spans="1:16" x14ac:dyDescent="0.2">
      <c r="A119" s="20"/>
      <c r="B119" s="20"/>
      <c r="C119" s="20"/>
      <c r="D119" s="25"/>
      <c r="E119" s="25"/>
      <c r="F119" s="25"/>
      <c r="G119" s="20"/>
      <c r="H119" s="20"/>
      <c r="I119" s="20"/>
      <c r="J119" s="20"/>
      <c r="K119" s="20"/>
      <c r="L119" s="20"/>
      <c r="M119" s="20"/>
      <c r="N119" s="20"/>
      <c r="O119" s="20"/>
      <c r="P119" s="20"/>
    </row>
    <row r="120" spans="1:16" x14ac:dyDescent="0.2">
      <c r="A120" s="20"/>
      <c r="B120" s="20"/>
      <c r="C120" s="20"/>
      <c r="D120" s="25"/>
      <c r="E120" s="25"/>
      <c r="F120" s="25"/>
      <c r="G120" s="20"/>
      <c r="H120" s="20"/>
      <c r="I120" s="20"/>
      <c r="J120" s="20"/>
      <c r="K120" s="20"/>
      <c r="L120" s="20"/>
      <c r="M120" s="20"/>
      <c r="N120" s="20"/>
      <c r="O120" s="20"/>
      <c r="P120" s="20"/>
    </row>
    <row r="121" spans="1:16" x14ac:dyDescent="0.2">
      <c r="A121" s="20"/>
      <c r="B121" s="20"/>
      <c r="C121" s="20"/>
      <c r="D121" s="25"/>
      <c r="E121" s="25"/>
      <c r="F121" s="25"/>
      <c r="G121" s="20"/>
      <c r="H121" s="20"/>
      <c r="I121" s="20"/>
      <c r="J121" s="20"/>
      <c r="K121" s="20"/>
      <c r="L121" s="20"/>
      <c r="M121" s="20"/>
      <c r="N121" s="20"/>
      <c r="O121" s="20"/>
      <c r="P121" s="20"/>
    </row>
    <row r="122" spans="1:16" x14ac:dyDescent="0.2">
      <c r="A122" s="20"/>
      <c r="B122" s="20"/>
      <c r="C122" s="20"/>
      <c r="D122" s="25"/>
      <c r="E122" s="25"/>
      <c r="F122" s="25"/>
      <c r="G122" s="20"/>
      <c r="H122" s="20"/>
      <c r="I122" s="20"/>
      <c r="J122" s="20"/>
      <c r="K122" s="20"/>
      <c r="L122" s="20"/>
      <c r="M122" s="20"/>
      <c r="N122" s="20"/>
      <c r="O122" s="20"/>
      <c r="P122" s="20"/>
    </row>
    <row r="123" spans="1:16" x14ac:dyDescent="0.2">
      <c r="A123" s="20"/>
      <c r="B123" s="20"/>
      <c r="C123" s="20"/>
      <c r="D123" s="25"/>
      <c r="E123" s="25"/>
      <c r="F123" s="25"/>
      <c r="G123" s="20"/>
      <c r="H123" s="20"/>
      <c r="I123" s="20"/>
      <c r="J123" s="20"/>
      <c r="K123" s="20"/>
      <c r="L123" s="20"/>
      <c r="M123" s="20"/>
      <c r="N123" s="20"/>
      <c r="O123" s="20"/>
      <c r="P123" s="20"/>
    </row>
    <row r="124" spans="1:16" x14ac:dyDescent="0.2">
      <c r="A124" s="20"/>
      <c r="B124" s="20"/>
      <c r="C124" s="20"/>
      <c r="D124" s="25"/>
      <c r="E124" s="25"/>
      <c r="F124" s="25"/>
      <c r="G124" s="20"/>
      <c r="H124" s="20"/>
      <c r="I124" s="20"/>
      <c r="J124" s="20"/>
      <c r="K124" s="20"/>
      <c r="L124" s="20"/>
      <c r="M124" s="20"/>
      <c r="N124" s="20"/>
      <c r="O124" s="20"/>
      <c r="P124" s="20"/>
    </row>
    <row r="125" spans="1:16" x14ac:dyDescent="0.2">
      <c r="A125" s="20"/>
      <c r="B125" s="20"/>
      <c r="C125" s="20"/>
      <c r="D125" s="25"/>
      <c r="E125" s="25"/>
      <c r="F125" s="25"/>
      <c r="G125" s="20"/>
      <c r="H125" s="20"/>
      <c r="I125" s="20"/>
      <c r="J125" s="20"/>
      <c r="K125" s="20"/>
      <c r="L125" s="20"/>
      <c r="M125" s="20"/>
      <c r="N125" s="20"/>
      <c r="O125" s="20"/>
      <c r="P125" s="20"/>
    </row>
    <row r="126" spans="1:16" x14ac:dyDescent="0.2">
      <c r="A126" s="20"/>
      <c r="B126" s="20"/>
      <c r="C126" s="20"/>
      <c r="D126" s="25"/>
      <c r="E126" s="25"/>
      <c r="F126" s="25"/>
      <c r="G126" s="20"/>
      <c r="H126" s="20"/>
      <c r="I126" s="20"/>
      <c r="J126" s="20"/>
      <c r="K126" s="20"/>
      <c r="L126" s="20"/>
      <c r="M126" s="20"/>
      <c r="N126" s="20"/>
      <c r="O126" s="20"/>
      <c r="P126" s="20"/>
    </row>
    <row r="127" spans="1:16" x14ac:dyDescent="0.2">
      <c r="A127" s="20"/>
      <c r="B127" s="20"/>
      <c r="C127" s="20"/>
      <c r="D127" s="25"/>
      <c r="E127" s="25"/>
      <c r="F127" s="25"/>
      <c r="G127" s="20"/>
      <c r="H127" s="20"/>
      <c r="I127" s="20"/>
      <c r="J127" s="20"/>
      <c r="K127" s="20"/>
      <c r="L127" s="20"/>
      <c r="M127" s="20"/>
      <c r="N127" s="20"/>
      <c r="O127" s="20"/>
      <c r="P127" s="20"/>
    </row>
    <row r="128" spans="1:16" x14ac:dyDescent="0.2">
      <c r="A128" s="20"/>
      <c r="B128" s="20"/>
      <c r="C128" s="20"/>
      <c r="D128" s="25"/>
      <c r="E128" s="25"/>
      <c r="F128" s="25"/>
      <c r="G128" s="20"/>
      <c r="H128" s="20"/>
      <c r="I128" s="20"/>
      <c r="J128" s="20"/>
      <c r="K128" s="20"/>
      <c r="L128" s="20"/>
      <c r="M128" s="20"/>
      <c r="N128" s="20"/>
      <c r="O128" s="20"/>
      <c r="P128" s="20"/>
    </row>
    <row r="129" spans="1:16" x14ac:dyDescent="0.2">
      <c r="A129" s="20"/>
      <c r="B129" s="20"/>
      <c r="C129" s="20"/>
      <c r="D129" s="25"/>
      <c r="E129" s="25"/>
      <c r="F129" s="25"/>
      <c r="G129" s="20"/>
      <c r="H129" s="20"/>
      <c r="I129" s="20"/>
      <c r="J129" s="20"/>
      <c r="K129" s="20"/>
      <c r="L129" s="20"/>
      <c r="M129" s="20"/>
      <c r="N129" s="20"/>
      <c r="O129" s="20"/>
      <c r="P129" s="20"/>
    </row>
    <row r="130" spans="1:16" x14ac:dyDescent="0.2">
      <c r="A130" s="20"/>
      <c r="B130" s="20"/>
      <c r="C130" s="20"/>
      <c r="D130" s="25"/>
      <c r="E130" s="25"/>
      <c r="F130" s="25"/>
      <c r="G130" s="20"/>
      <c r="H130" s="20"/>
      <c r="I130" s="20"/>
      <c r="J130" s="20"/>
      <c r="K130" s="20"/>
      <c r="L130" s="20"/>
      <c r="M130" s="20"/>
      <c r="N130" s="20"/>
      <c r="O130" s="20"/>
      <c r="P130" s="20"/>
    </row>
    <row r="131" spans="1:16" x14ac:dyDescent="0.2">
      <c r="A131" s="20"/>
      <c r="B131" s="20"/>
      <c r="C131" s="20"/>
      <c r="D131" s="25"/>
      <c r="E131" s="25"/>
      <c r="F131" s="25"/>
      <c r="G131" s="20"/>
      <c r="H131" s="20"/>
      <c r="I131" s="20"/>
      <c r="J131" s="20"/>
      <c r="K131" s="20"/>
      <c r="L131" s="20"/>
      <c r="M131" s="20"/>
      <c r="N131" s="20"/>
      <c r="O131" s="20"/>
      <c r="P131" s="20"/>
    </row>
    <row r="132" spans="1:16" x14ac:dyDescent="0.2">
      <c r="A132" s="20"/>
      <c r="B132" s="20"/>
      <c r="C132" s="20"/>
      <c r="D132" s="25"/>
      <c r="E132" s="25"/>
      <c r="F132" s="25"/>
      <c r="G132" s="20"/>
      <c r="H132" s="20"/>
      <c r="I132" s="20"/>
      <c r="J132" s="20"/>
      <c r="K132" s="20"/>
      <c r="L132" s="20"/>
      <c r="M132" s="20"/>
      <c r="N132" s="20"/>
      <c r="O132" s="20"/>
      <c r="P132" s="20"/>
    </row>
    <row r="133" spans="1:16" x14ac:dyDescent="0.2">
      <c r="A133" s="20"/>
      <c r="B133" s="20"/>
      <c r="C133" s="20"/>
      <c r="D133" s="25"/>
      <c r="E133" s="25"/>
      <c r="F133" s="25"/>
      <c r="G133" s="20"/>
      <c r="H133" s="20"/>
      <c r="I133" s="20"/>
      <c r="J133" s="20"/>
      <c r="K133" s="20"/>
      <c r="L133" s="20"/>
      <c r="M133" s="20"/>
      <c r="N133" s="20"/>
      <c r="O133" s="20"/>
      <c r="P133" s="20"/>
    </row>
    <row r="134" spans="1:16" x14ac:dyDescent="0.2">
      <c r="A134" s="20"/>
      <c r="B134" s="20"/>
      <c r="C134" s="20"/>
      <c r="D134" s="25"/>
      <c r="E134" s="25"/>
      <c r="F134" s="25"/>
      <c r="G134" s="20"/>
      <c r="H134" s="20"/>
      <c r="I134" s="20"/>
      <c r="J134" s="20"/>
      <c r="K134" s="20"/>
      <c r="L134" s="20"/>
      <c r="M134" s="20"/>
      <c r="N134" s="20"/>
      <c r="O134" s="20"/>
      <c r="P134" s="20"/>
    </row>
    <row r="135" spans="1:16" x14ac:dyDescent="0.2">
      <c r="A135" s="20"/>
      <c r="B135" s="20"/>
      <c r="C135" s="20"/>
      <c r="D135" s="25"/>
      <c r="E135" s="25"/>
      <c r="F135" s="25"/>
      <c r="G135" s="20"/>
      <c r="H135" s="20"/>
      <c r="I135" s="20"/>
      <c r="J135" s="20"/>
      <c r="K135" s="20"/>
      <c r="L135" s="20"/>
      <c r="M135" s="20"/>
      <c r="N135" s="20"/>
      <c r="O135" s="20"/>
      <c r="P135" s="20"/>
    </row>
    <row r="136" spans="1:16" x14ac:dyDescent="0.2">
      <c r="A136" s="20"/>
      <c r="B136" s="20"/>
      <c r="C136" s="20"/>
      <c r="D136" s="25"/>
      <c r="E136" s="25"/>
      <c r="F136" s="25"/>
      <c r="G136" s="20"/>
      <c r="H136" s="20"/>
      <c r="I136" s="20"/>
      <c r="J136" s="20"/>
      <c r="K136" s="20"/>
      <c r="L136" s="20"/>
      <c r="M136" s="20"/>
      <c r="N136" s="20"/>
      <c r="O136" s="20"/>
      <c r="P136" s="20"/>
    </row>
    <row r="137" spans="1:16" x14ac:dyDescent="0.2">
      <c r="A137" s="20"/>
      <c r="B137" s="20"/>
      <c r="C137" s="20"/>
      <c r="D137" s="25"/>
      <c r="E137" s="25"/>
      <c r="F137" s="25"/>
      <c r="G137" s="20"/>
      <c r="H137" s="20"/>
      <c r="I137" s="20"/>
      <c r="J137" s="20"/>
      <c r="K137" s="20"/>
      <c r="L137" s="20"/>
      <c r="M137" s="20"/>
      <c r="N137" s="20"/>
      <c r="O137" s="20"/>
      <c r="P137" s="20"/>
    </row>
    <row r="138" spans="1:16" x14ac:dyDescent="0.2">
      <c r="A138" s="20"/>
      <c r="B138" s="20"/>
      <c r="C138" s="20"/>
      <c r="D138" s="25"/>
      <c r="E138" s="25"/>
      <c r="F138" s="25"/>
      <c r="G138" s="20"/>
      <c r="H138" s="20"/>
      <c r="I138" s="20"/>
      <c r="J138" s="20"/>
      <c r="K138" s="20"/>
      <c r="L138" s="20"/>
      <c r="M138" s="20"/>
      <c r="N138" s="20"/>
      <c r="O138" s="20"/>
      <c r="P138" s="20"/>
    </row>
    <row r="139" spans="1:16" x14ac:dyDescent="0.2">
      <c r="A139" s="20"/>
      <c r="B139" s="20"/>
      <c r="C139" s="20"/>
      <c r="D139" s="25"/>
      <c r="E139" s="25"/>
      <c r="F139" s="25"/>
      <c r="G139" s="20"/>
      <c r="H139" s="20"/>
      <c r="I139" s="20"/>
      <c r="J139" s="20"/>
      <c r="K139" s="20"/>
      <c r="L139" s="20"/>
      <c r="M139" s="20"/>
      <c r="N139" s="20"/>
      <c r="O139" s="20"/>
      <c r="P139" s="20"/>
    </row>
    <row r="140" spans="1:16" x14ac:dyDescent="0.2">
      <c r="A140" s="20"/>
      <c r="B140" s="20"/>
      <c r="C140" s="20"/>
      <c r="D140" s="25"/>
      <c r="E140" s="25"/>
      <c r="F140" s="25"/>
      <c r="G140" s="20"/>
      <c r="H140" s="20"/>
      <c r="I140" s="20"/>
      <c r="J140" s="20"/>
      <c r="K140" s="20"/>
      <c r="L140" s="20"/>
      <c r="M140" s="20"/>
      <c r="N140" s="20"/>
      <c r="O140" s="20"/>
      <c r="P140" s="20"/>
    </row>
    <row r="141" spans="1:16" x14ac:dyDescent="0.2">
      <c r="A141" s="20"/>
      <c r="B141" s="20"/>
      <c r="C141" s="20"/>
      <c r="D141" s="25"/>
      <c r="E141" s="25"/>
      <c r="F141" s="25"/>
      <c r="G141" s="20"/>
      <c r="H141" s="20"/>
      <c r="I141" s="20"/>
      <c r="J141" s="20"/>
      <c r="K141" s="20"/>
      <c r="L141" s="20"/>
      <c r="M141" s="20"/>
      <c r="N141" s="20"/>
      <c r="O141" s="20"/>
      <c r="P141" s="20"/>
    </row>
    <row r="142" spans="1:16" x14ac:dyDescent="0.2">
      <c r="A142" s="20"/>
      <c r="B142" s="20"/>
      <c r="C142" s="20"/>
      <c r="D142" s="25"/>
      <c r="E142" s="25"/>
      <c r="F142" s="25"/>
      <c r="G142" s="20"/>
      <c r="H142" s="20"/>
      <c r="I142" s="20"/>
      <c r="J142" s="20"/>
      <c r="K142" s="20"/>
      <c r="L142" s="20"/>
      <c r="M142" s="20"/>
      <c r="N142" s="20"/>
      <c r="O142" s="20"/>
      <c r="P142" s="20"/>
    </row>
    <row r="143" spans="1:16" x14ac:dyDescent="0.2">
      <c r="A143" s="20"/>
      <c r="B143" s="20"/>
      <c r="C143" s="20"/>
      <c r="D143" s="25"/>
      <c r="E143" s="25"/>
      <c r="F143" s="25"/>
      <c r="G143" s="20"/>
      <c r="H143" s="20"/>
      <c r="I143" s="20"/>
      <c r="J143" s="20"/>
      <c r="K143" s="20"/>
      <c r="L143" s="20"/>
      <c r="M143" s="20"/>
      <c r="N143" s="20"/>
      <c r="O143" s="20"/>
      <c r="P143" s="20"/>
    </row>
    <row r="144" spans="1:16" x14ac:dyDescent="0.2">
      <c r="A144" s="20"/>
      <c r="B144" s="20"/>
      <c r="C144" s="20"/>
      <c r="D144" s="25"/>
      <c r="E144" s="25"/>
      <c r="F144" s="25"/>
      <c r="G144" s="20"/>
      <c r="H144" s="20"/>
      <c r="I144" s="20"/>
      <c r="J144" s="20"/>
      <c r="K144" s="20"/>
      <c r="L144" s="20"/>
      <c r="M144" s="20"/>
      <c r="N144" s="20"/>
      <c r="O144" s="20"/>
      <c r="P144" s="20"/>
    </row>
    <row r="145" spans="1:16" x14ac:dyDescent="0.2">
      <c r="A145" s="20"/>
      <c r="B145" s="20"/>
      <c r="C145" s="20"/>
      <c r="D145" s="25"/>
      <c r="E145" s="25"/>
      <c r="F145" s="25"/>
      <c r="G145" s="20"/>
      <c r="H145" s="20"/>
      <c r="I145" s="20"/>
      <c r="J145" s="20"/>
      <c r="K145" s="20"/>
      <c r="L145" s="20"/>
      <c r="M145" s="20"/>
      <c r="N145" s="20"/>
      <c r="O145" s="20"/>
      <c r="P145" s="20"/>
    </row>
    <row r="146" spans="1:16" x14ac:dyDescent="0.2">
      <c r="A146" s="20"/>
      <c r="B146" s="20"/>
      <c r="C146" s="20"/>
      <c r="D146" s="25"/>
      <c r="E146" s="25"/>
      <c r="F146" s="25"/>
      <c r="G146" s="20"/>
      <c r="H146" s="20"/>
      <c r="I146" s="20"/>
      <c r="J146" s="20"/>
      <c r="K146" s="20"/>
      <c r="L146" s="20"/>
      <c r="M146" s="20"/>
      <c r="N146" s="20"/>
      <c r="O146" s="20"/>
      <c r="P146" s="20"/>
    </row>
    <row r="147" spans="1:16" x14ac:dyDescent="0.2">
      <c r="A147" s="20"/>
      <c r="B147" s="20"/>
      <c r="C147" s="20"/>
      <c r="D147" s="25"/>
      <c r="E147" s="25"/>
      <c r="F147" s="25"/>
      <c r="G147" s="20"/>
      <c r="H147" s="20"/>
      <c r="I147" s="20"/>
      <c r="J147" s="20"/>
      <c r="K147" s="20"/>
      <c r="L147" s="20"/>
      <c r="M147" s="20"/>
      <c r="N147" s="20"/>
      <c r="O147" s="20"/>
      <c r="P147" s="20"/>
    </row>
    <row r="148" spans="1:16" x14ac:dyDescent="0.2">
      <c r="A148" s="20"/>
      <c r="B148" s="20"/>
      <c r="C148" s="20"/>
      <c r="D148" s="25"/>
      <c r="E148" s="25"/>
      <c r="F148" s="25"/>
      <c r="G148" s="20"/>
      <c r="H148" s="20"/>
      <c r="I148" s="20"/>
      <c r="J148" s="20"/>
      <c r="K148" s="20"/>
      <c r="L148" s="20"/>
      <c r="M148" s="20"/>
      <c r="N148" s="20"/>
      <c r="O148" s="20"/>
      <c r="P148" s="20"/>
    </row>
    <row r="149" spans="1:16" x14ac:dyDescent="0.2">
      <c r="A149" s="20"/>
      <c r="B149" s="20"/>
      <c r="C149" s="20"/>
      <c r="D149" s="25"/>
      <c r="E149" s="25"/>
      <c r="F149" s="25"/>
      <c r="G149" s="20"/>
      <c r="H149" s="20"/>
      <c r="I149" s="20"/>
      <c r="J149" s="20"/>
      <c r="K149" s="20"/>
      <c r="L149" s="20"/>
      <c r="M149" s="20"/>
      <c r="N149" s="20"/>
      <c r="O149" s="20"/>
      <c r="P149" s="20"/>
    </row>
    <row r="150" spans="1:16" x14ac:dyDescent="0.2">
      <c r="A150" s="20"/>
      <c r="B150" s="20"/>
      <c r="C150" s="20"/>
      <c r="D150" s="25"/>
      <c r="E150" s="25"/>
      <c r="F150" s="25"/>
      <c r="G150" s="20"/>
      <c r="H150" s="20"/>
      <c r="I150" s="20"/>
      <c r="J150" s="20"/>
      <c r="K150" s="20"/>
      <c r="L150" s="20"/>
      <c r="M150" s="20"/>
      <c r="N150" s="20"/>
      <c r="O150" s="20"/>
      <c r="P150" s="20"/>
    </row>
    <row r="151" spans="1:16" x14ac:dyDescent="0.2">
      <c r="A151" s="20"/>
      <c r="B151" s="20"/>
      <c r="C151" s="20"/>
      <c r="D151" s="25"/>
      <c r="E151" s="25"/>
      <c r="F151" s="25"/>
      <c r="G151" s="20"/>
      <c r="H151" s="20"/>
      <c r="I151" s="20"/>
      <c r="J151" s="20"/>
      <c r="K151" s="20"/>
      <c r="L151" s="20"/>
      <c r="M151" s="20"/>
      <c r="N151" s="20"/>
      <c r="O151" s="20"/>
      <c r="P151" s="20"/>
    </row>
    <row r="152" spans="1:16" x14ac:dyDescent="0.2">
      <c r="A152" s="20"/>
      <c r="B152" s="20"/>
      <c r="C152" s="20"/>
      <c r="D152" s="25"/>
      <c r="E152" s="25"/>
      <c r="F152" s="25"/>
      <c r="G152" s="20"/>
      <c r="H152" s="20"/>
      <c r="I152" s="20"/>
      <c r="J152" s="20"/>
      <c r="K152" s="20"/>
      <c r="L152" s="20"/>
      <c r="M152" s="20"/>
      <c r="N152" s="20"/>
      <c r="O152" s="20"/>
      <c r="P152" s="20"/>
    </row>
    <row r="153" spans="1:16" x14ac:dyDescent="0.2">
      <c r="A153" s="20"/>
      <c r="B153" s="20"/>
      <c r="C153" s="20"/>
      <c r="D153" s="25"/>
      <c r="E153" s="25"/>
      <c r="F153" s="25"/>
      <c r="G153" s="20"/>
      <c r="H153" s="20"/>
      <c r="I153" s="20"/>
      <c r="J153" s="20"/>
      <c r="K153" s="20"/>
      <c r="L153" s="20"/>
      <c r="M153" s="20"/>
      <c r="N153" s="20"/>
      <c r="O153" s="20"/>
      <c r="P153" s="20"/>
    </row>
    <row r="154" spans="1:16" x14ac:dyDescent="0.2">
      <c r="A154" s="20"/>
      <c r="B154" s="20"/>
      <c r="C154" s="20"/>
      <c r="D154" s="25"/>
      <c r="E154" s="25"/>
      <c r="F154" s="25"/>
      <c r="G154" s="20"/>
      <c r="H154" s="20"/>
      <c r="I154" s="20"/>
      <c r="J154" s="20"/>
      <c r="K154" s="20"/>
      <c r="L154" s="20"/>
      <c r="M154" s="20"/>
      <c r="N154" s="20"/>
      <c r="O154" s="20"/>
      <c r="P154" s="20"/>
    </row>
    <row r="155" spans="1:16" x14ac:dyDescent="0.2">
      <c r="A155" s="20"/>
      <c r="B155" s="20"/>
      <c r="C155" s="20"/>
      <c r="D155" s="25"/>
      <c r="E155" s="25"/>
      <c r="F155" s="25"/>
      <c r="G155" s="20"/>
      <c r="H155" s="20"/>
      <c r="I155" s="20"/>
      <c r="J155" s="20"/>
      <c r="K155" s="20"/>
      <c r="L155" s="20"/>
      <c r="M155" s="20"/>
      <c r="N155" s="20"/>
      <c r="O155" s="20"/>
      <c r="P155" s="20"/>
    </row>
    <row r="156" spans="1:16" x14ac:dyDescent="0.2">
      <c r="A156" s="20"/>
      <c r="B156" s="20"/>
      <c r="C156" s="20"/>
      <c r="D156" s="25"/>
      <c r="E156" s="25"/>
      <c r="F156" s="25"/>
      <c r="G156" s="20"/>
      <c r="H156" s="20"/>
      <c r="I156" s="20"/>
      <c r="J156" s="20"/>
      <c r="K156" s="20"/>
      <c r="L156" s="20"/>
      <c r="M156" s="20"/>
      <c r="N156" s="20"/>
      <c r="O156" s="20"/>
      <c r="P156" s="20"/>
    </row>
    <row r="157" spans="1:16" x14ac:dyDescent="0.2">
      <c r="A157" s="20"/>
      <c r="B157" s="20"/>
      <c r="C157" s="20"/>
      <c r="D157" s="25"/>
      <c r="E157" s="25"/>
      <c r="F157" s="25"/>
      <c r="G157" s="20"/>
      <c r="H157" s="20"/>
      <c r="I157" s="20"/>
      <c r="J157" s="20"/>
      <c r="K157" s="20"/>
      <c r="L157" s="20"/>
      <c r="M157" s="20"/>
      <c r="N157" s="20"/>
      <c r="O157" s="20"/>
      <c r="P157" s="20"/>
    </row>
    <row r="158" spans="1:16" x14ac:dyDescent="0.2">
      <c r="A158" s="20"/>
      <c r="B158" s="20"/>
      <c r="C158" s="20"/>
      <c r="D158" s="25"/>
      <c r="E158" s="25"/>
      <c r="F158" s="25"/>
      <c r="G158" s="20"/>
      <c r="H158" s="20"/>
      <c r="I158" s="20"/>
      <c r="J158" s="20"/>
      <c r="K158" s="20"/>
      <c r="L158" s="20"/>
      <c r="M158" s="20"/>
      <c r="N158" s="20"/>
      <c r="O158" s="20"/>
      <c r="P158" s="20"/>
    </row>
    <row r="182" spans="1:16" x14ac:dyDescent="0.2">
      <c r="A182" s="20"/>
      <c r="B182" s="20"/>
      <c r="C182" s="20"/>
      <c r="D182" s="20"/>
      <c r="E182" s="20"/>
      <c r="F182" s="20"/>
      <c r="G182" s="20"/>
      <c r="H182" s="20"/>
      <c r="J182" s="27">
        <v>41426</v>
      </c>
      <c r="K182" s="20"/>
      <c r="L182" s="20"/>
      <c r="M182" s="20"/>
      <c r="N182" s="20"/>
      <c r="O182" s="20"/>
      <c r="P182" s="20"/>
    </row>
    <row r="183" spans="1:16" x14ac:dyDescent="0.2">
      <c r="A183" s="20"/>
      <c r="B183" s="20"/>
      <c r="C183" s="20"/>
      <c r="D183" s="20"/>
      <c r="E183" s="20"/>
      <c r="F183" s="20"/>
      <c r="G183" s="20"/>
      <c r="H183" s="20"/>
      <c r="I183" s="27">
        <f>+J182</f>
        <v>41426</v>
      </c>
      <c r="J183" s="27">
        <v>41518</v>
      </c>
      <c r="K183" s="20"/>
      <c r="L183" s="20"/>
      <c r="M183" s="20"/>
      <c r="N183" s="20"/>
      <c r="O183" s="20"/>
      <c r="P183" s="20"/>
    </row>
  </sheetData>
  <hyperlinks>
    <hyperlink ref="A1" location="FixedPriceOptions" display="FixedPriceOptions"/>
  </hyperlink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7"/>
  <sheetViews>
    <sheetView topLeftCell="B13" workbookViewId="0">
      <selection activeCell="C22" sqref="C22:N22"/>
    </sheetView>
  </sheetViews>
  <sheetFormatPr defaultColWidth="10" defaultRowHeight="14.25" x14ac:dyDescent="0.2"/>
  <cols>
    <col min="1" max="1" width="3" hidden="1" customWidth="1"/>
    <col min="2" max="2" width="6" style="28" customWidth="1"/>
    <col min="3" max="3" width="33.5" customWidth="1"/>
    <col min="4" max="4" width="11.33203125" customWidth="1"/>
    <col min="5" max="5" width="4.33203125" customWidth="1"/>
    <col min="6" max="6" width="12.5" customWidth="1"/>
    <col min="7" max="7" width="13.6640625" customWidth="1"/>
    <col min="8" max="8" width="10.1640625" customWidth="1"/>
    <col min="9" max="10" width="17.1640625" customWidth="1"/>
    <col min="11" max="13" width="20.6640625" customWidth="1"/>
    <col min="14" max="14" width="12.1640625" customWidth="1"/>
    <col min="15" max="15" width="48.6640625" style="35" customWidth="1"/>
    <col min="18" max="18" width="11" customWidth="1"/>
  </cols>
  <sheetData>
    <row r="1" spans="1:15" s="1" customFormat="1" ht="41.25" customHeight="1" x14ac:dyDescent="0.2">
      <c r="B1" s="32"/>
      <c r="E1" s="2"/>
      <c r="F1" s="3"/>
      <c r="G1" s="3"/>
      <c r="K1" s="33"/>
      <c r="O1" s="34"/>
    </row>
    <row r="2" spans="1:15" s="1" customFormat="1" ht="13.5" customHeight="1" x14ac:dyDescent="0.2">
      <c r="B2" s="349" t="str">
        <f>Rigs!A3</f>
        <v>Updated: April 21, 2016</v>
      </c>
      <c r="C2" s="349"/>
      <c r="D2" s="350"/>
      <c r="E2" s="351"/>
      <c r="F2" s="351"/>
      <c r="G2" s="351"/>
      <c r="H2" s="351"/>
      <c r="I2" s="351"/>
      <c r="J2" s="351"/>
      <c r="K2" s="351"/>
      <c r="L2" s="351"/>
      <c r="M2" s="351"/>
      <c r="N2" s="351"/>
      <c r="O2" s="34"/>
    </row>
    <row r="3" spans="1:15" s="1" customFormat="1" ht="16.5" customHeight="1" x14ac:dyDescent="0.2">
      <c r="B3" s="352" t="str">
        <f>Rigs!A4</f>
        <v>Revisions Noted in Bold</v>
      </c>
      <c r="C3" s="352"/>
      <c r="D3" s="352"/>
      <c r="E3" s="352"/>
      <c r="F3" s="352"/>
      <c r="G3" s="352"/>
      <c r="H3" s="352"/>
      <c r="I3" s="352"/>
      <c r="J3" s="352"/>
      <c r="K3" s="352"/>
      <c r="L3" s="352"/>
      <c r="M3" s="352"/>
      <c r="N3" s="352"/>
      <c r="O3" s="34"/>
    </row>
    <row r="4" spans="1:15" x14ac:dyDescent="0.2">
      <c r="B4" s="353"/>
      <c r="C4" s="354"/>
      <c r="D4" s="354"/>
      <c r="E4" s="354"/>
      <c r="F4" s="354"/>
      <c r="G4" s="354"/>
      <c r="H4" s="354"/>
      <c r="I4" s="354"/>
      <c r="J4" s="354"/>
      <c r="K4" s="354"/>
      <c r="L4" s="354"/>
      <c r="M4" s="354"/>
      <c r="N4" s="354"/>
    </row>
    <row r="5" spans="1:15" ht="14.45" customHeight="1" x14ac:dyDescent="0.2">
      <c r="B5" s="518" t="s">
        <v>233</v>
      </c>
      <c r="C5" s="518"/>
      <c r="D5" s="355"/>
      <c r="E5" s="355"/>
      <c r="F5" s="356"/>
      <c r="G5" s="357"/>
      <c r="H5" s="357"/>
      <c r="I5" s="358"/>
      <c r="J5" s="359"/>
      <c r="K5" s="360"/>
      <c r="L5" s="360"/>
      <c r="M5" s="361"/>
      <c r="N5" s="361"/>
    </row>
    <row r="6" spans="1:15" x14ac:dyDescent="0.2">
      <c r="A6" s="36"/>
      <c r="B6" s="353"/>
      <c r="C6" s="362"/>
      <c r="D6" s="363"/>
      <c r="E6" s="362"/>
      <c r="F6" s="363"/>
      <c r="G6" s="364"/>
      <c r="H6" s="364"/>
      <c r="I6" s="362"/>
      <c r="J6" s="362"/>
      <c r="K6" s="362"/>
      <c r="L6" s="362"/>
      <c r="M6" s="362"/>
      <c r="N6" s="362"/>
    </row>
    <row r="7" spans="1:15" s="38" customFormat="1" x14ac:dyDescent="0.2">
      <c r="A7" s="37"/>
      <c r="B7" s="365" t="s">
        <v>174</v>
      </c>
      <c r="C7" s="512" t="s">
        <v>64</v>
      </c>
      <c r="D7" s="513"/>
      <c r="E7" s="513"/>
      <c r="F7" s="513"/>
      <c r="G7" s="513"/>
      <c r="H7" s="513"/>
      <c r="I7" s="513"/>
      <c r="J7" s="513"/>
      <c r="K7" s="513"/>
      <c r="L7" s="513"/>
      <c r="M7" s="513"/>
      <c r="N7" s="513"/>
      <c r="O7" s="35"/>
    </row>
    <row r="8" spans="1:15" s="38" customFormat="1" ht="62.25" customHeight="1" x14ac:dyDescent="0.2">
      <c r="A8" s="37"/>
      <c r="B8" s="365" t="s">
        <v>79</v>
      </c>
      <c r="C8" s="512" t="s">
        <v>196</v>
      </c>
      <c r="D8" s="519"/>
      <c r="E8" s="519"/>
      <c r="F8" s="519"/>
      <c r="G8" s="519"/>
      <c r="H8" s="519"/>
      <c r="I8" s="519"/>
      <c r="J8" s="519"/>
      <c r="K8" s="519"/>
      <c r="L8" s="519"/>
      <c r="M8" s="519"/>
      <c r="N8" s="519"/>
      <c r="O8" s="35"/>
    </row>
    <row r="9" spans="1:15" s="38" customFormat="1" ht="51" customHeight="1" x14ac:dyDescent="0.2">
      <c r="A9" s="37"/>
      <c r="B9" s="365" t="s">
        <v>205</v>
      </c>
      <c r="C9" s="512" t="s">
        <v>172</v>
      </c>
      <c r="D9" s="513"/>
      <c r="E9" s="513"/>
      <c r="F9" s="513"/>
      <c r="G9" s="513"/>
      <c r="H9" s="513"/>
      <c r="I9" s="513"/>
      <c r="J9" s="513"/>
      <c r="K9" s="513"/>
      <c r="L9" s="513"/>
      <c r="M9" s="513"/>
      <c r="N9" s="513"/>
      <c r="O9" s="35"/>
    </row>
    <row r="10" spans="1:15" s="38" customFormat="1" ht="27" customHeight="1" x14ac:dyDescent="0.2">
      <c r="A10" s="37"/>
      <c r="B10" s="365" t="s">
        <v>35</v>
      </c>
      <c r="C10" s="512" t="s">
        <v>41</v>
      </c>
      <c r="D10" s="513"/>
      <c r="E10" s="513"/>
      <c r="F10" s="513"/>
      <c r="G10" s="513"/>
      <c r="H10" s="513"/>
      <c r="I10" s="513"/>
      <c r="J10" s="513"/>
      <c r="K10" s="513"/>
      <c r="L10" s="513"/>
      <c r="M10" s="513"/>
      <c r="N10" s="513"/>
      <c r="O10" s="35"/>
    </row>
    <row r="11" spans="1:15" s="38" customFormat="1" x14ac:dyDescent="0.2">
      <c r="A11" s="37"/>
      <c r="B11" s="29" t="s">
        <v>237</v>
      </c>
      <c r="C11" s="512" t="s">
        <v>211</v>
      </c>
      <c r="D11" s="513"/>
      <c r="E11" s="513"/>
      <c r="F11" s="513"/>
      <c r="G11" s="513"/>
      <c r="H11" s="513"/>
      <c r="I11" s="513"/>
      <c r="J11" s="513"/>
      <c r="K11" s="513"/>
      <c r="L11" s="513"/>
      <c r="M11" s="513"/>
      <c r="N11" s="513"/>
      <c r="O11" s="35"/>
    </row>
    <row r="12" spans="1:15" s="36" customFormat="1" ht="14.25" customHeight="1" x14ac:dyDescent="0.2">
      <c r="A12" s="37"/>
      <c r="B12" s="29" t="s">
        <v>1</v>
      </c>
      <c r="C12" s="512" t="s">
        <v>119</v>
      </c>
      <c r="D12" s="513"/>
      <c r="E12" s="513"/>
      <c r="F12" s="513"/>
      <c r="G12" s="513"/>
      <c r="H12" s="513"/>
      <c r="I12" s="513"/>
      <c r="J12" s="513"/>
      <c r="K12" s="513"/>
      <c r="L12" s="513"/>
      <c r="M12" s="513"/>
      <c r="N12" s="513"/>
      <c r="O12" s="35"/>
    </row>
    <row r="13" spans="1:15" s="38" customFormat="1" ht="27" customHeight="1" x14ac:dyDescent="0.2">
      <c r="A13" s="37"/>
      <c r="B13" s="29" t="s">
        <v>212</v>
      </c>
      <c r="C13" s="512" t="s">
        <v>230</v>
      </c>
      <c r="D13" s="513"/>
      <c r="E13" s="513"/>
      <c r="F13" s="513"/>
      <c r="G13" s="513"/>
      <c r="H13" s="513"/>
      <c r="I13" s="513"/>
      <c r="J13" s="513"/>
      <c r="K13" s="513"/>
      <c r="L13" s="513"/>
      <c r="M13" s="513"/>
      <c r="N13" s="513"/>
      <c r="O13" s="35"/>
    </row>
    <row r="14" spans="1:15" s="38" customFormat="1" ht="15" customHeight="1" x14ac:dyDescent="0.2">
      <c r="A14" s="37"/>
      <c r="B14" s="29" t="s">
        <v>56</v>
      </c>
      <c r="C14" s="512" t="s">
        <v>111</v>
      </c>
      <c r="D14" s="513"/>
      <c r="E14" s="513"/>
      <c r="F14" s="513"/>
      <c r="G14" s="513"/>
      <c r="H14" s="513"/>
      <c r="I14" s="513"/>
      <c r="J14" s="513"/>
      <c r="K14" s="513"/>
      <c r="L14" s="513"/>
      <c r="M14" s="513"/>
      <c r="N14" s="513"/>
      <c r="O14" s="35"/>
    </row>
    <row r="15" spans="1:15" s="38" customFormat="1" ht="14.25" customHeight="1" x14ac:dyDescent="0.2">
      <c r="A15" s="37"/>
      <c r="B15" s="480" t="s">
        <v>66</v>
      </c>
      <c r="C15" s="514" t="s">
        <v>18</v>
      </c>
      <c r="D15" s="514"/>
      <c r="E15" s="514"/>
      <c r="F15" s="514"/>
      <c r="G15" s="514"/>
      <c r="H15" s="514"/>
      <c r="I15" s="514"/>
      <c r="J15" s="514"/>
      <c r="K15" s="514"/>
      <c r="L15" s="514"/>
      <c r="M15" s="514"/>
      <c r="N15" s="514"/>
      <c r="O15" s="35"/>
    </row>
    <row r="16" spans="1:15" s="38" customFormat="1" ht="29.1" customHeight="1" x14ac:dyDescent="0.2">
      <c r="A16" s="37"/>
      <c r="B16" s="29" t="s">
        <v>242</v>
      </c>
      <c r="C16" s="512" t="s">
        <v>65</v>
      </c>
      <c r="D16" s="513"/>
      <c r="E16" s="513"/>
      <c r="F16" s="513"/>
      <c r="G16" s="513"/>
      <c r="H16" s="513"/>
      <c r="I16" s="513"/>
      <c r="J16" s="513"/>
      <c r="K16" s="513"/>
      <c r="L16" s="513"/>
      <c r="M16" s="513"/>
      <c r="N16" s="513"/>
      <c r="O16" s="35"/>
    </row>
    <row r="17" spans="1:19" s="36" customFormat="1" ht="29.25" customHeight="1" x14ac:dyDescent="0.2">
      <c r="A17" s="37"/>
      <c r="B17" s="30" t="s">
        <v>176</v>
      </c>
      <c r="C17" s="512" t="s">
        <v>189</v>
      </c>
      <c r="D17" s="519"/>
      <c r="E17" s="519"/>
      <c r="F17" s="519"/>
      <c r="G17" s="519"/>
      <c r="H17" s="519"/>
      <c r="I17" s="519"/>
      <c r="J17" s="519"/>
      <c r="K17" s="519"/>
      <c r="L17" s="519"/>
      <c r="M17" s="519"/>
      <c r="N17" s="519"/>
      <c r="O17" s="35"/>
    </row>
    <row r="18" spans="1:19" ht="28.5" customHeight="1" x14ac:dyDescent="0.2">
      <c r="B18" s="498" t="s">
        <v>194</v>
      </c>
      <c r="C18" s="514" t="s">
        <v>256</v>
      </c>
      <c r="D18" s="514"/>
      <c r="E18" s="514"/>
      <c r="F18" s="514"/>
      <c r="G18" s="514"/>
      <c r="H18" s="514"/>
      <c r="I18" s="514"/>
      <c r="J18" s="514"/>
      <c r="K18" s="514"/>
      <c r="L18" s="514"/>
      <c r="M18" s="514"/>
      <c r="N18" s="405"/>
      <c r="O18" s="39"/>
      <c r="S18" s="31"/>
    </row>
    <row r="19" spans="1:19" s="38" customFormat="1" ht="16.5" customHeight="1" x14ac:dyDescent="0.2">
      <c r="A19" s="37"/>
      <c r="B19" s="30" t="s">
        <v>231</v>
      </c>
      <c r="C19" s="512" t="s">
        <v>58</v>
      </c>
      <c r="D19" s="512"/>
      <c r="E19" s="512"/>
      <c r="F19" s="512"/>
      <c r="G19" s="512"/>
      <c r="H19" s="512"/>
      <c r="I19" s="512"/>
      <c r="J19" s="512"/>
      <c r="K19" s="512"/>
      <c r="L19" s="512"/>
      <c r="M19" s="512"/>
      <c r="N19" s="512"/>
      <c r="O19" s="39"/>
    </row>
    <row r="20" spans="1:19" s="38" customFormat="1" ht="27.75" customHeight="1" x14ac:dyDescent="0.2">
      <c r="A20" s="37"/>
      <c r="B20" s="30" t="s">
        <v>163</v>
      </c>
      <c r="C20" s="512" t="s">
        <v>177</v>
      </c>
      <c r="D20" s="512"/>
      <c r="E20" s="512"/>
      <c r="F20" s="512"/>
      <c r="G20" s="512"/>
      <c r="H20" s="512"/>
      <c r="I20" s="512"/>
      <c r="J20" s="512"/>
      <c r="K20" s="512"/>
      <c r="L20" s="512"/>
      <c r="M20" s="512"/>
      <c r="N20" s="512"/>
      <c r="O20" s="39"/>
    </row>
    <row r="21" spans="1:19" ht="24.75" customHeight="1" x14ac:dyDescent="0.2">
      <c r="A21" s="40"/>
      <c r="B21" s="30" t="s">
        <v>106</v>
      </c>
      <c r="C21" s="511" t="s">
        <v>244</v>
      </c>
      <c r="D21" s="511"/>
      <c r="E21" s="511"/>
      <c r="F21" s="511"/>
      <c r="G21" s="511"/>
      <c r="H21" s="511"/>
      <c r="I21" s="511"/>
      <c r="J21" s="511"/>
      <c r="K21" s="511"/>
      <c r="L21" s="511"/>
      <c r="M21" s="511"/>
      <c r="N21" s="406"/>
      <c r="O21" s="39"/>
      <c r="S21" s="31"/>
    </row>
    <row r="22" spans="1:19" ht="26.25" customHeight="1" x14ac:dyDescent="0.2">
      <c r="B22" s="30" t="s">
        <v>134</v>
      </c>
      <c r="C22" s="520" t="s">
        <v>254</v>
      </c>
      <c r="D22" s="511"/>
      <c r="E22" s="511"/>
      <c r="F22" s="511"/>
      <c r="G22" s="511"/>
      <c r="H22" s="511"/>
      <c r="I22" s="511"/>
      <c r="J22" s="511"/>
      <c r="K22" s="511"/>
      <c r="L22" s="511"/>
      <c r="M22" s="511"/>
      <c r="N22" s="511"/>
      <c r="S22" s="31"/>
    </row>
    <row r="23" spans="1:19" ht="28.5" customHeight="1" x14ac:dyDescent="0.2">
      <c r="B23" s="30" t="s">
        <v>149</v>
      </c>
      <c r="C23" s="512" t="s">
        <v>204</v>
      </c>
      <c r="D23" s="519"/>
      <c r="E23" s="519"/>
      <c r="F23" s="519"/>
      <c r="G23" s="519"/>
      <c r="H23" s="519"/>
      <c r="I23" s="519"/>
      <c r="J23" s="519"/>
      <c r="K23" s="519"/>
      <c r="L23" s="519"/>
      <c r="M23" s="519"/>
      <c r="N23" s="519"/>
      <c r="S23" s="31"/>
    </row>
    <row r="24" spans="1:19" ht="12.75" x14ac:dyDescent="0.2">
      <c r="B24" s="422" t="s">
        <v>121</v>
      </c>
      <c r="C24" s="521" t="s">
        <v>188</v>
      </c>
      <c r="D24" s="521"/>
      <c r="E24" s="521"/>
      <c r="F24" s="521"/>
      <c r="G24" s="521"/>
      <c r="H24" s="521"/>
      <c r="I24" s="521"/>
      <c r="J24" s="521"/>
      <c r="K24" s="521"/>
      <c r="L24" s="521"/>
      <c r="M24" s="521"/>
      <c r="N24" s="521"/>
      <c r="O24"/>
      <c r="S24" s="31"/>
    </row>
    <row r="25" spans="1:19" ht="12.75" x14ac:dyDescent="0.2">
      <c r="B25" s="422" t="s">
        <v>67</v>
      </c>
      <c r="C25" s="515" t="s">
        <v>3</v>
      </c>
      <c r="D25" s="515"/>
      <c r="E25" s="515"/>
      <c r="F25" s="515"/>
      <c r="G25" s="515"/>
      <c r="H25" s="515"/>
      <c r="I25" s="515"/>
      <c r="J25" s="515"/>
      <c r="K25" s="515"/>
      <c r="L25" s="515"/>
      <c r="M25" s="515"/>
      <c r="N25" s="515"/>
      <c r="O25"/>
      <c r="S25" s="31"/>
    </row>
    <row r="26" spans="1:19" ht="12.75" x14ac:dyDescent="0.2">
      <c r="B26" s="482" t="s">
        <v>5</v>
      </c>
      <c r="C26" s="516" t="s">
        <v>255</v>
      </c>
      <c r="D26" s="516"/>
      <c r="E26" s="516"/>
      <c r="F26" s="516"/>
      <c r="G26" s="516"/>
      <c r="H26" s="516"/>
      <c r="I26" s="516"/>
      <c r="J26" s="516"/>
      <c r="K26" s="516"/>
      <c r="L26" s="516"/>
      <c r="M26" s="516"/>
      <c r="N26" s="516"/>
      <c r="O26"/>
      <c r="S26" s="31"/>
    </row>
    <row r="27" spans="1:19" ht="12.75" x14ac:dyDescent="0.2">
      <c r="B27" s="482" t="s">
        <v>235</v>
      </c>
      <c r="C27" s="517" t="s">
        <v>253</v>
      </c>
      <c r="D27" s="517"/>
      <c r="E27" s="517"/>
      <c r="F27" s="517"/>
      <c r="G27" s="517"/>
      <c r="H27" s="517"/>
      <c r="I27" s="517"/>
      <c r="J27" s="517"/>
      <c r="K27" s="517"/>
      <c r="L27" s="517"/>
      <c r="M27" s="517"/>
      <c r="N27" s="517"/>
      <c r="O27"/>
      <c r="S27" s="31"/>
    </row>
    <row r="28" spans="1:19" ht="12.75" x14ac:dyDescent="0.2">
      <c r="B28"/>
      <c r="C28" s="5"/>
      <c r="O28"/>
      <c r="S28" s="31"/>
    </row>
    <row r="29" spans="1:19" ht="15" x14ac:dyDescent="0.2">
      <c r="B29"/>
      <c r="C29" s="421"/>
      <c r="O29"/>
      <c r="S29" s="31"/>
    </row>
    <row r="30" spans="1:19" ht="15" x14ac:dyDescent="0.2">
      <c r="B30"/>
      <c r="C30" s="421"/>
      <c r="O30"/>
      <c r="S30" s="31"/>
    </row>
    <row r="31" spans="1:19" ht="15" x14ac:dyDescent="0.2">
      <c r="B31"/>
      <c r="C31" s="421"/>
      <c r="O31"/>
      <c r="S31" s="31"/>
    </row>
    <row r="32" spans="1:19" ht="15" x14ac:dyDescent="0.2">
      <c r="B32"/>
      <c r="C32" s="421"/>
      <c r="O32"/>
      <c r="S32" s="31"/>
    </row>
    <row r="33" spans="2:19" ht="12.75" x14ac:dyDescent="0.2">
      <c r="B33"/>
      <c r="O33"/>
      <c r="S33" s="31"/>
    </row>
    <row r="34" spans="2:19" ht="12.75" x14ac:dyDescent="0.2">
      <c r="B34"/>
      <c r="O34"/>
      <c r="S34" s="31"/>
    </row>
    <row r="35" spans="2:19" ht="12.75" x14ac:dyDescent="0.2">
      <c r="B35"/>
      <c r="O35"/>
      <c r="S35" s="31"/>
    </row>
    <row r="36" spans="2:19" ht="12.75" x14ac:dyDescent="0.2">
      <c r="B36"/>
      <c r="O36"/>
      <c r="S36" s="31"/>
    </row>
    <row r="37" spans="2:19" ht="12.75" x14ac:dyDescent="0.2">
      <c r="B37"/>
      <c r="O37"/>
      <c r="S37" s="31"/>
    </row>
    <row r="38" spans="2:19" ht="12.75" x14ac:dyDescent="0.2">
      <c r="B38"/>
      <c r="O38"/>
      <c r="S38" s="31"/>
    </row>
    <row r="39" spans="2:19" ht="12.75" x14ac:dyDescent="0.2">
      <c r="B39"/>
      <c r="O39"/>
      <c r="S39" s="31"/>
    </row>
    <row r="40" spans="2:19" ht="12.75" x14ac:dyDescent="0.2">
      <c r="B40"/>
      <c r="O40"/>
      <c r="S40" s="31"/>
    </row>
    <row r="41" spans="2:19" ht="12.75" x14ac:dyDescent="0.2">
      <c r="B41"/>
      <c r="O41"/>
      <c r="S41" s="31"/>
    </row>
    <row r="42" spans="2:19" ht="12.75" x14ac:dyDescent="0.2">
      <c r="B42"/>
      <c r="O42"/>
      <c r="S42" s="31"/>
    </row>
    <row r="43" spans="2:19" ht="12.75" x14ac:dyDescent="0.2">
      <c r="B43"/>
      <c r="O43"/>
      <c r="S43" s="31"/>
    </row>
    <row r="44" spans="2:19" ht="12.75" x14ac:dyDescent="0.2">
      <c r="B44"/>
      <c r="O44"/>
      <c r="S44" s="31"/>
    </row>
    <row r="45" spans="2:19" ht="12.75" x14ac:dyDescent="0.2">
      <c r="B45"/>
      <c r="O45"/>
      <c r="S45" s="31"/>
    </row>
    <row r="46" spans="2:19" ht="12.75" x14ac:dyDescent="0.2">
      <c r="B46"/>
      <c r="O46"/>
      <c r="S46" s="31"/>
    </row>
    <row r="47" spans="2:19" ht="12.75" x14ac:dyDescent="0.2">
      <c r="B47"/>
      <c r="O47"/>
      <c r="S47" s="31"/>
    </row>
    <row r="48" spans="2:19" ht="12.75" x14ac:dyDescent="0.2">
      <c r="B48"/>
      <c r="O48"/>
      <c r="S48" s="31"/>
    </row>
    <row r="49" spans="2:19" ht="12.75" x14ac:dyDescent="0.2">
      <c r="B49"/>
      <c r="O49"/>
      <c r="S49" s="31"/>
    </row>
    <row r="50" spans="2:19" ht="12.75" x14ac:dyDescent="0.2">
      <c r="B50"/>
      <c r="O50"/>
      <c r="S50" s="31"/>
    </row>
    <row r="51" spans="2:19" ht="12.75" x14ac:dyDescent="0.2">
      <c r="B51"/>
      <c r="O51"/>
      <c r="S51" s="31"/>
    </row>
    <row r="52" spans="2:19" ht="12.75" x14ac:dyDescent="0.2">
      <c r="B52"/>
      <c r="O52"/>
      <c r="S52" s="31"/>
    </row>
    <row r="53" spans="2:19" ht="12.75" x14ac:dyDescent="0.2">
      <c r="B53"/>
      <c r="O53"/>
      <c r="S53" s="31"/>
    </row>
    <row r="54" spans="2:19" ht="12.75" x14ac:dyDescent="0.2">
      <c r="B54"/>
      <c r="O54"/>
      <c r="S54" s="31"/>
    </row>
    <row r="55" spans="2:19" ht="12.75" x14ac:dyDescent="0.2">
      <c r="B55"/>
      <c r="O55"/>
      <c r="S55" s="31"/>
    </row>
    <row r="56" spans="2:19" ht="12.75" x14ac:dyDescent="0.2">
      <c r="B56"/>
      <c r="O56"/>
      <c r="S56" s="31"/>
    </row>
    <row r="57" spans="2:19" ht="12.75" x14ac:dyDescent="0.2">
      <c r="B57"/>
      <c r="O57"/>
      <c r="S57" s="31"/>
    </row>
  </sheetData>
  <mergeCells count="22">
    <mergeCell ref="C25:N25"/>
    <mergeCell ref="C26:N26"/>
    <mergeCell ref="C27:N27"/>
    <mergeCell ref="B5:C5"/>
    <mergeCell ref="C7:N7"/>
    <mergeCell ref="C8:N8"/>
    <mergeCell ref="C9:N9"/>
    <mergeCell ref="C10:N10"/>
    <mergeCell ref="C22:N22"/>
    <mergeCell ref="C23:N23"/>
    <mergeCell ref="C24:N24"/>
    <mergeCell ref="C11:N11"/>
    <mergeCell ref="C16:N16"/>
    <mergeCell ref="C17:N17"/>
    <mergeCell ref="C18:M18"/>
    <mergeCell ref="C19:N19"/>
    <mergeCell ref="C21:M21"/>
    <mergeCell ref="C12:N12"/>
    <mergeCell ref="C13:N13"/>
    <mergeCell ref="C14:N14"/>
    <mergeCell ref="C15:N15"/>
    <mergeCell ref="C20:N20"/>
  </mergeCells>
  <pageMargins left="0.7" right="0.7" top="0.75" bottom="0.75" header="0.3" footer="0.3"/>
  <pageSetup scale="50"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83"/>
  <sheetViews>
    <sheetView view="pageBreakPreview" zoomScale="60" zoomScaleNormal="100" workbookViewId="0">
      <selection activeCell="H71" sqref="H71"/>
    </sheetView>
  </sheetViews>
  <sheetFormatPr defaultColWidth="9.33203125" defaultRowHeight="15" x14ac:dyDescent="0.2"/>
  <cols>
    <col min="1" max="1" width="33.33203125" style="41" customWidth="1"/>
    <col min="2" max="3" width="2.6640625" style="41" customWidth="1"/>
    <col min="4" max="5" width="12.5" style="41" customWidth="1"/>
    <col min="6" max="6" width="10.1640625" style="41" customWidth="1"/>
    <col min="7" max="11" width="20" style="41" customWidth="1"/>
    <col min="12" max="12" width="18.5" style="41" customWidth="1"/>
    <col min="13" max="13" width="9.33203125" style="41" customWidth="1"/>
    <col min="14" max="16384" width="9.33203125" style="41"/>
  </cols>
  <sheetData>
    <row r="1" spans="1:12" s="42" customFormat="1" ht="42.75" customHeight="1" x14ac:dyDescent="0.2">
      <c r="A1" s="41" t="s">
        <v>21</v>
      </c>
      <c r="B1" s="41"/>
      <c r="D1" s="43"/>
      <c r="E1" s="41"/>
      <c r="F1" s="41"/>
      <c r="G1" s="41"/>
      <c r="I1" s="44"/>
      <c r="J1" s="41"/>
      <c r="K1" s="41"/>
      <c r="L1" s="41"/>
    </row>
    <row r="2" spans="1:12" s="42" customFormat="1" ht="40.5" customHeight="1" x14ac:dyDescent="0.2">
      <c r="A2" s="41"/>
      <c r="B2" s="41"/>
      <c r="D2" s="43"/>
      <c r="E2" s="41"/>
      <c r="F2" s="41"/>
      <c r="G2" s="41"/>
      <c r="I2" s="44"/>
      <c r="J2" s="41"/>
      <c r="K2" s="41"/>
      <c r="L2" s="41"/>
    </row>
    <row r="3" spans="1:12" s="45" customFormat="1" ht="27.75" customHeight="1" x14ac:dyDescent="0.25">
      <c r="A3" s="522" t="s">
        <v>17</v>
      </c>
      <c r="B3" s="522"/>
      <c r="C3" s="522"/>
      <c r="D3" s="522"/>
      <c r="E3" s="522"/>
      <c r="F3" s="522"/>
      <c r="G3" s="522"/>
      <c r="H3" s="522"/>
      <c r="I3" s="522"/>
      <c r="J3" s="522"/>
      <c r="K3" s="522"/>
      <c r="L3" s="522"/>
    </row>
    <row r="4" spans="1:12" s="42" customFormat="1" x14ac:dyDescent="0.2">
      <c r="A4" s="41"/>
      <c r="B4" s="41"/>
      <c r="C4" s="46"/>
      <c r="D4" s="41"/>
      <c r="E4" s="41"/>
      <c r="F4" s="41"/>
      <c r="G4" s="41"/>
      <c r="H4" s="41"/>
      <c r="I4" s="41"/>
      <c r="J4" s="41"/>
      <c r="K4" s="41"/>
      <c r="L4" s="41"/>
    </row>
    <row r="5" spans="1:12" s="42" customFormat="1" x14ac:dyDescent="0.2">
      <c r="A5" s="47"/>
      <c r="B5" s="47"/>
      <c r="C5" s="47"/>
      <c r="D5" s="47"/>
      <c r="E5" s="47"/>
      <c r="F5" s="47"/>
      <c r="G5" s="47"/>
      <c r="H5" s="47"/>
      <c r="I5" s="47"/>
      <c r="J5" s="47"/>
      <c r="K5" s="47"/>
      <c r="L5" s="47"/>
    </row>
    <row r="6" spans="1:12" s="42" customFormat="1" x14ac:dyDescent="0.2">
      <c r="A6" s="41"/>
      <c r="B6" s="41"/>
      <c r="C6" s="41"/>
      <c r="D6" s="41"/>
      <c r="E6" s="41"/>
      <c r="F6" s="41"/>
      <c r="G6" s="41"/>
      <c r="H6" s="41"/>
      <c r="I6" s="41"/>
      <c r="J6" s="41"/>
      <c r="K6" s="41"/>
      <c r="L6" s="41"/>
    </row>
    <row r="83" ht="89.25" customHeight="1" x14ac:dyDescent="0.2"/>
  </sheetData>
  <mergeCells count="1">
    <mergeCell ref="A3:L3"/>
  </mergeCells>
  <pageMargins left="0.7" right="0.7" top="0.75" bottom="0.75" header="0.3" footer="0.3"/>
  <pageSetup scale="52"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Cover</vt:lpstr>
      <vt:lpstr>Rigs</vt:lpstr>
      <vt:lpstr>Stack&amp; Idle</vt:lpstr>
      <vt:lpstr>Footnotes</vt:lpstr>
      <vt:lpstr>Disclaimers &amp; Definitions</vt:lpstr>
      <vt:lpstr>FixedPriceOptions</vt:lpstr>
      <vt:lpstr>Footnotes</vt:lpstr>
      <vt:lpstr>Cover!Print_Area</vt:lpstr>
      <vt:lpstr>'Disclaimers &amp; Definitions'!Print_Area</vt:lpstr>
      <vt:lpstr>'Stack&amp; Idle'!Print_Area</vt:lpstr>
      <vt:lpstr>Rigs!Print_Titles</vt:lpstr>
      <vt:lpstr>Rigs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Lagoon-Waters, Ellen</dc:creator>
  <cp:lastModifiedBy>Pam Easton</cp:lastModifiedBy>
  <cp:lastPrinted>2016-04-20T20:12:26Z</cp:lastPrinted>
  <dcterms:created xsi:type="dcterms:W3CDTF">2015-11-30T23:52:04Z</dcterms:created>
  <dcterms:modified xsi:type="dcterms:W3CDTF">2016-04-21T20:46:15Z</dcterms:modified>
</cp:coreProperties>
</file>