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aviobonder/WebstormProjects/SMA/t1-sma/"/>
    </mc:Choice>
  </mc:AlternateContent>
  <xr:revisionPtr revIDLastSave="0" documentId="13_ncr:1_{40E941E2-BDDA-7646-885D-C9162604518E}" xr6:coauthVersionLast="45" xr6:coauthVersionMax="45" xr10:uidLastSave="{00000000-0000-0000-0000-000000000000}"/>
  <bookViews>
    <workbookView xWindow="-1820" yWindow="-20500" windowWidth="33600" windowHeight="19400" xr2:uid="{89EA8BC4-3B56-2640-8659-FA046872D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4" i="1"/>
  <c r="I5" i="1"/>
  <c r="I6" i="1"/>
  <c r="I7" i="1"/>
  <c r="I4" i="1"/>
  <c r="G5" i="1"/>
  <c r="G6" i="1"/>
  <c r="G7" i="1"/>
  <c r="G4" i="1"/>
  <c r="E5" i="1"/>
  <c r="E6" i="1"/>
  <c r="E7" i="1"/>
  <c r="E4" i="1"/>
  <c r="C5" i="1"/>
  <c r="C6" i="1"/>
  <c r="C7" i="1"/>
  <c r="C4" i="1"/>
  <c r="L7" i="1"/>
  <c r="L6" i="1"/>
  <c r="L5" i="1"/>
  <c r="L4" i="1"/>
  <c r="L3" i="1"/>
  <c r="L14" i="1"/>
  <c r="L15" i="1"/>
  <c r="L16" i="1"/>
  <c r="L13" i="1"/>
  <c r="L12" i="1"/>
  <c r="K14" i="1"/>
  <c r="K15" i="1"/>
  <c r="K16" i="1"/>
  <c r="K13" i="1"/>
  <c r="I14" i="1"/>
  <c r="I15" i="1"/>
  <c r="I16" i="1"/>
  <c r="I13" i="1"/>
  <c r="G14" i="1"/>
  <c r="G15" i="1"/>
  <c r="G16" i="1"/>
  <c r="G13" i="1"/>
  <c r="E14" i="1"/>
  <c r="E15" i="1"/>
  <c r="E16" i="1"/>
  <c r="E13" i="1"/>
  <c r="C14" i="1"/>
  <c r="C15" i="1"/>
  <c r="C16" i="1"/>
  <c r="C13" i="1"/>
  <c r="M13" i="1" l="1"/>
  <c r="M15" i="1"/>
  <c r="M14" i="1"/>
  <c r="M16" i="1"/>
  <c r="M6" i="1"/>
  <c r="M5" i="1"/>
  <c r="M4" i="1"/>
  <c r="M7" i="1"/>
</calcChain>
</file>

<file path=xl/sharedStrings.xml><?xml version="1.0" encoding="utf-8"?>
<sst xmlns="http://schemas.openxmlformats.org/spreadsheetml/2006/main" count="16" uniqueCount="9">
  <si>
    <t>Q0</t>
  </si>
  <si>
    <t>Q1</t>
  </si>
  <si>
    <t>Q2</t>
  </si>
  <si>
    <t>Q3</t>
  </si>
  <si>
    <t>Tempo total</t>
  </si>
  <si>
    <t>Execução</t>
  </si>
  <si>
    <t>Média</t>
  </si>
  <si>
    <t>Q1 - G/G/2/3</t>
  </si>
  <si>
    <t>Q2 - G/G/1/3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</si>
</sst>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0" fontId="0" fillId="0" borderId="1" xfId="2" applyNumberFormat="1" applyFont="1" applyBorder="1"/>
    <xf numFmtId="43" fontId="0" fillId="0" borderId="1" xfId="1" applyFont="1" applyBorder="1"/>
    <xf numFmtId="43" fontId="0" fillId="0" borderId="1" xfId="0" applyNumberFormat="1" applyBorder="1"/>
    <xf numFmtId="43" fontId="0" fillId="0" borderId="1" xfId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43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FB96-27CB-BA40-AFEC-21FACBD2ADE4}">
  <dimension ref="A1:M16"/>
  <sheetViews>
    <sheetView tabSelected="1" workbookViewId="0">
      <selection activeCell="J23" sqref="J23"/>
    </sheetView>
  </sheetViews>
  <sheetFormatPr baseColWidth="10" defaultRowHeight="16" x14ac:dyDescent="0.2"/>
  <cols>
    <col min="1" max="1" width="11.1640625" bestFit="1" customWidth="1"/>
    <col min="2" max="2" width="11.5" bestFit="1" customWidth="1"/>
    <col min="4" max="4" width="11.5" bestFit="1" customWidth="1"/>
    <col min="6" max="6" width="11.5" bestFit="1" customWidth="1"/>
    <col min="8" max="8" width="11.5" bestFit="1" customWidth="1"/>
    <col min="10" max="10" width="11.5" bestFit="1" customWidth="1"/>
    <col min="12" max="12" width="11.5" bestFit="1" customWidth="1"/>
  </cols>
  <sheetData>
    <row r="1" spans="1:13" x14ac:dyDescent="0.2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">
      <c r="A2" s="1" t="s">
        <v>5</v>
      </c>
      <c r="B2" s="10">
        <v>1</v>
      </c>
      <c r="C2" s="10"/>
      <c r="D2" s="10">
        <v>2</v>
      </c>
      <c r="E2" s="10"/>
      <c r="F2" s="10">
        <v>3</v>
      </c>
      <c r="G2" s="10"/>
      <c r="H2" s="10">
        <v>4</v>
      </c>
      <c r="I2" s="10"/>
      <c r="J2" s="10">
        <v>5</v>
      </c>
      <c r="K2" s="10"/>
      <c r="L2" s="8" t="s">
        <v>6</v>
      </c>
      <c r="M2" s="9"/>
    </row>
    <row r="3" spans="1:13" x14ac:dyDescent="0.2">
      <c r="A3" s="1" t="s">
        <v>4</v>
      </c>
      <c r="B3" s="5">
        <v>95167.294803997895</v>
      </c>
      <c r="C3" s="5"/>
      <c r="D3" s="5">
        <v>95302.874672769802</v>
      </c>
      <c r="E3" s="5"/>
      <c r="F3" s="5">
        <v>95239.743423466804</v>
      </c>
      <c r="G3" s="5"/>
      <c r="H3" s="5">
        <v>95321.759013311006</v>
      </c>
      <c r="I3" s="5"/>
      <c r="J3" s="5">
        <v>95288.145381855298</v>
      </c>
      <c r="K3" s="5"/>
      <c r="L3" s="6">
        <f>AVERAGE(B3:K3)</f>
        <v>95263.963459080172</v>
      </c>
      <c r="M3" s="7"/>
    </row>
    <row r="4" spans="1:13" x14ac:dyDescent="0.2">
      <c r="A4" s="1" t="s">
        <v>0</v>
      </c>
      <c r="B4" s="3">
        <v>1965.3945100113001</v>
      </c>
      <c r="C4" s="2">
        <f t="shared" ref="C4:C7" si="0">B4/$B$3</f>
        <v>2.0651995142439792E-2</v>
      </c>
      <c r="D4" s="3">
        <v>1980.86517744302</v>
      </c>
      <c r="E4" s="2">
        <f t="shared" ref="E4:E7" si="1">D4/$D$3</f>
        <v>2.0784946773583508E-2</v>
      </c>
      <c r="F4" s="3">
        <v>2006.43467898422</v>
      </c>
      <c r="G4" s="2">
        <f t="shared" ref="G4:G7" si="2">F4/$F$3</f>
        <v>2.1067199541508215E-2</v>
      </c>
      <c r="H4" s="3">
        <v>1958.1065523314101</v>
      </c>
      <c r="I4" s="2">
        <f t="shared" ref="I4:I7" si="3">H4/$H$3</f>
        <v>2.0542073211825374E-2</v>
      </c>
      <c r="J4" s="3">
        <v>1967.89705754749</v>
      </c>
      <c r="K4" s="2">
        <f t="shared" ref="K4:K7" si="4">J4/$J$3</f>
        <v>2.065206589614468E-2</v>
      </c>
      <c r="L4" s="4">
        <f>AVERAGE(B4,D4,F4,H4,J4)</f>
        <v>1975.7395952634881</v>
      </c>
      <c r="M4" s="2">
        <f>AVERAGE(C4,E4,G4,I4,K4)</f>
        <v>2.0739656113100316E-2</v>
      </c>
    </row>
    <row r="5" spans="1:13" x14ac:dyDescent="0.2">
      <c r="A5" s="1" t="s">
        <v>1</v>
      </c>
      <c r="B5" s="3">
        <v>53023.137203417798</v>
      </c>
      <c r="C5" s="2">
        <f t="shared" si="0"/>
        <v>0.55715713378867993</v>
      </c>
      <c r="D5" s="3">
        <v>53540.162786874702</v>
      </c>
      <c r="E5" s="2">
        <f t="shared" si="1"/>
        <v>0.56178958893642217</v>
      </c>
      <c r="F5" s="3">
        <v>53488.6999301822</v>
      </c>
      <c r="G5" s="2">
        <f t="shared" si="2"/>
        <v>0.56162162987308861</v>
      </c>
      <c r="H5" s="3">
        <v>53206.098121272502</v>
      </c>
      <c r="I5" s="2">
        <f t="shared" si="3"/>
        <v>0.55817369163154706</v>
      </c>
      <c r="J5" s="3">
        <v>53472.203045267001</v>
      </c>
      <c r="K5" s="2">
        <f t="shared" si="4"/>
        <v>0.56116322582398737</v>
      </c>
      <c r="L5" s="4">
        <f t="shared" ref="L5:L7" si="5">AVERAGE(B5,D5,F5,H5,J5)</f>
        <v>53346.060217402832</v>
      </c>
      <c r="M5" s="2">
        <f>AVERAGE(C5,E5,G5,I5,K5)</f>
        <v>0.55998105401074505</v>
      </c>
    </row>
    <row r="6" spans="1:13" x14ac:dyDescent="0.2">
      <c r="A6" s="1" t="s">
        <v>2</v>
      </c>
      <c r="B6" s="3">
        <v>39638.933753602003</v>
      </c>
      <c r="C6" s="2">
        <f t="shared" si="0"/>
        <v>0.41651844612417005</v>
      </c>
      <c r="D6" s="3">
        <v>39282.983398762299</v>
      </c>
      <c r="E6" s="2">
        <f t="shared" si="1"/>
        <v>0.41219095996467714</v>
      </c>
      <c r="F6" s="3">
        <v>39245.3889547953</v>
      </c>
      <c r="G6" s="2">
        <f t="shared" si="2"/>
        <v>0.41206945277348728</v>
      </c>
      <c r="H6" s="3">
        <v>39648.689905941697</v>
      </c>
      <c r="I6" s="2">
        <f t="shared" si="3"/>
        <v>0.41594584821294622</v>
      </c>
      <c r="J6" s="3">
        <v>39377.700453151898</v>
      </c>
      <c r="K6" s="2">
        <f t="shared" si="4"/>
        <v>0.41324868162089523</v>
      </c>
      <c r="L6" s="4">
        <f t="shared" si="5"/>
        <v>39438.739293250641</v>
      </c>
      <c r="M6" s="2">
        <f>AVERAGE(C6,E6,G6,I6,K6)</f>
        <v>0.41399467773923515</v>
      </c>
    </row>
    <row r="7" spans="1:13" x14ac:dyDescent="0.2">
      <c r="A7" s="1" t="s">
        <v>3</v>
      </c>
      <c r="B7" s="3">
        <v>539.82933696675502</v>
      </c>
      <c r="C7" s="2">
        <f t="shared" si="0"/>
        <v>5.672424944709863E-3</v>
      </c>
      <c r="D7" s="3">
        <v>498.86330968973499</v>
      </c>
      <c r="E7" s="2">
        <f t="shared" si="1"/>
        <v>5.234504325316764E-3</v>
      </c>
      <c r="F7" s="3">
        <v>499.21985950510401</v>
      </c>
      <c r="G7" s="2">
        <f t="shared" si="2"/>
        <v>5.2417178119160872E-3</v>
      </c>
      <c r="H7" s="3">
        <v>508.86443376537602</v>
      </c>
      <c r="I7" s="2">
        <f t="shared" si="3"/>
        <v>5.3383869436811034E-3</v>
      </c>
      <c r="J7" s="3">
        <v>470.34482588880797</v>
      </c>
      <c r="K7" s="2">
        <f t="shared" si="4"/>
        <v>4.9360266589716911E-3</v>
      </c>
      <c r="L7" s="4">
        <f t="shared" si="5"/>
        <v>503.42435316315562</v>
      </c>
      <c r="M7" s="2">
        <f>AVERAGE(C7,E7,G7,I7,K7)</f>
        <v>5.2846121369191021E-3</v>
      </c>
    </row>
    <row r="10" spans="1:13" x14ac:dyDescent="0.2">
      <c r="A10" s="10" t="s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">
      <c r="A11" s="1" t="s">
        <v>5</v>
      </c>
      <c r="B11" s="10">
        <v>1</v>
      </c>
      <c r="C11" s="10"/>
      <c r="D11" s="10">
        <v>2</v>
      </c>
      <c r="E11" s="10"/>
      <c r="F11" s="10">
        <v>3</v>
      </c>
      <c r="G11" s="10"/>
      <c r="H11" s="10">
        <v>4</v>
      </c>
      <c r="I11" s="10"/>
      <c r="J11" s="10">
        <v>5</v>
      </c>
      <c r="K11" s="10"/>
      <c r="L11" s="8" t="s">
        <v>6</v>
      </c>
      <c r="M11" s="9"/>
    </row>
    <row r="12" spans="1:13" x14ac:dyDescent="0.2">
      <c r="A12" s="1" t="s">
        <v>4</v>
      </c>
      <c r="B12" s="5">
        <v>95167.294803997895</v>
      </c>
      <c r="C12" s="5"/>
      <c r="D12" s="5">
        <v>95302.874672769802</v>
      </c>
      <c r="E12" s="5"/>
      <c r="F12" s="5">
        <v>95239.743423466804</v>
      </c>
      <c r="G12" s="5"/>
      <c r="H12" s="5">
        <v>95321.759013311006</v>
      </c>
      <c r="I12" s="5"/>
      <c r="J12" s="5">
        <v>95288.145381855298</v>
      </c>
      <c r="K12" s="5"/>
      <c r="L12" s="6">
        <f>AVERAGE(B12:K12)</f>
        <v>95263.963459080172</v>
      </c>
      <c r="M12" s="7"/>
    </row>
    <row r="13" spans="1:13" x14ac:dyDescent="0.2">
      <c r="A13" s="1" t="s">
        <v>0</v>
      </c>
      <c r="B13" s="3">
        <v>6.0978985667999996</v>
      </c>
      <c r="C13" s="2">
        <f t="shared" ref="C13:C16" si="6">B13/$B$12</f>
        <v>6.4075569021468411E-5</v>
      </c>
      <c r="D13" s="3">
        <v>6.6597544979999999</v>
      </c>
      <c r="E13" s="2">
        <f t="shared" ref="E13:E16" si="7">D13/$D$12</f>
        <v>6.9879891040714248E-5</v>
      </c>
      <c r="F13" s="3">
        <v>6.6832983842999996</v>
      </c>
      <c r="G13" s="2">
        <f t="shared" ref="G13:G16" si="8">F13/$F$12</f>
        <v>7.0173418617728596E-5</v>
      </c>
      <c r="H13" s="3">
        <v>5.7382510758</v>
      </c>
      <c r="I13" s="2">
        <f t="shared" ref="I13:I16" si="9">H13/$H$12</f>
        <v>6.0198753518582195E-5</v>
      </c>
      <c r="J13" s="3">
        <v>6.0812127419999999</v>
      </c>
      <c r="K13" s="2">
        <f t="shared" ref="K13:K16" si="10">J13/$J$12</f>
        <v>6.3819195112154847E-5</v>
      </c>
      <c r="L13" s="4">
        <f>AVERAGE(B13,D13,F13,H13,J13)</f>
        <v>6.2520830533799998</v>
      </c>
      <c r="M13" s="2">
        <f>AVERAGE(C13,E13,G13,I13,K13)</f>
        <v>6.5629365462129653E-5</v>
      </c>
    </row>
    <row r="14" spans="1:13" x14ac:dyDescent="0.2">
      <c r="A14" s="1" t="s">
        <v>1</v>
      </c>
      <c r="B14" s="3">
        <v>468.95199265984201</v>
      </c>
      <c r="C14" s="2">
        <f t="shared" si="6"/>
        <v>4.9276591672136267E-3</v>
      </c>
      <c r="D14" s="3">
        <v>493.35621649553099</v>
      </c>
      <c r="E14" s="2">
        <f t="shared" si="7"/>
        <v>5.1767191513321063E-3</v>
      </c>
      <c r="F14" s="3">
        <v>495.25204589899198</v>
      </c>
      <c r="G14" s="2">
        <f t="shared" si="8"/>
        <v>5.2000564900405149E-3</v>
      </c>
      <c r="H14" s="3">
        <v>544.78194265833599</v>
      </c>
      <c r="I14" s="2">
        <f t="shared" si="9"/>
        <v>5.715189777207752E-3</v>
      </c>
      <c r="J14" s="3">
        <v>474.837504703984</v>
      </c>
      <c r="K14" s="2">
        <f t="shared" si="10"/>
        <v>4.9831750088233139E-3</v>
      </c>
      <c r="L14" s="4">
        <f t="shared" ref="L14:L16" si="11">AVERAGE(B14,D14,F14,H14,J14)</f>
        <v>495.43594048333699</v>
      </c>
      <c r="M14" s="2">
        <f>AVERAGE(C14,E14,G14,I14,K14)</f>
        <v>5.2005599189234621E-3</v>
      </c>
    </row>
    <row r="15" spans="1:13" x14ac:dyDescent="0.2">
      <c r="A15" s="1" t="s">
        <v>2</v>
      </c>
      <c r="B15" s="3">
        <v>37022.863185465903</v>
      </c>
      <c r="C15" s="2">
        <f t="shared" si="6"/>
        <v>0.38902926957960149</v>
      </c>
      <c r="D15" s="3">
        <v>37662.710644851999</v>
      </c>
      <c r="E15" s="2">
        <f t="shared" si="7"/>
        <v>0.39518966006188155</v>
      </c>
      <c r="F15" s="3">
        <v>37793.705848471902</v>
      </c>
      <c r="G15" s="2">
        <f t="shared" si="8"/>
        <v>0.39682704394140189</v>
      </c>
      <c r="H15" s="3">
        <v>37846.104374670897</v>
      </c>
      <c r="I15" s="2">
        <f t="shared" si="9"/>
        <v>0.39703531246612811</v>
      </c>
      <c r="J15" s="3">
        <v>37523.983645147302</v>
      </c>
      <c r="K15" s="2">
        <f t="shared" si="10"/>
        <v>0.39379487862603096</v>
      </c>
      <c r="L15" s="4">
        <f t="shared" si="11"/>
        <v>37569.873539721601</v>
      </c>
      <c r="M15" s="2">
        <f>AVERAGE(C15,E15,G15,I15,K15)</f>
        <v>0.39437523293500881</v>
      </c>
    </row>
    <row r="16" spans="1:13" x14ac:dyDescent="0.2">
      <c r="A16" s="1" t="s">
        <v>3</v>
      </c>
      <c r="B16" s="3">
        <v>57669.381727305299</v>
      </c>
      <c r="C16" s="2">
        <f t="shared" si="6"/>
        <v>0.60597899568416291</v>
      </c>
      <c r="D16" s="3">
        <v>57140.148056924198</v>
      </c>
      <c r="E16" s="2">
        <f t="shared" si="7"/>
        <v>0.59956374089574482</v>
      </c>
      <c r="F16" s="3">
        <v>56944.1022307116</v>
      </c>
      <c r="G16" s="2">
        <f t="shared" si="8"/>
        <v>0.59790272614993978</v>
      </c>
      <c r="H16" s="3">
        <v>56925.134444905903</v>
      </c>
      <c r="I16" s="2">
        <f t="shared" si="9"/>
        <v>0.59718929900314488</v>
      </c>
      <c r="J16" s="3">
        <v>57283.243019261899</v>
      </c>
      <c r="K16" s="2">
        <f t="shared" si="10"/>
        <v>0.60115812717003236</v>
      </c>
      <c r="L16" s="4">
        <f t="shared" si="11"/>
        <v>57192.401895821778</v>
      </c>
      <c r="M16" s="2">
        <f>AVERAGE(C16,E16,G16,I16,K16)</f>
        <v>0.60035857778060497</v>
      </c>
    </row>
  </sheetData>
  <mergeCells count="26">
    <mergeCell ref="B11:C11"/>
    <mergeCell ref="D11:E11"/>
    <mergeCell ref="F11:G11"/>
    <mergeCell ref="H11:I11"/>
    <mergeCell ref="J11:K11"/>
    <mergeCell ref="L3:M3"/>
    <mergeCell ref="L12:M12"/>
    <mergeCell ref="L11:M11"/>
    <mergeCell ref="A10:M10"/>
    <mergeCell ref="A1:M1"/>
    <mergeCell ref="B2:C2"/>
    <mergeCell ref="D2:E2"/>
    <mergeCell ref="F2:G2"/>
    <mergeCell ref="H2:I2"/>
    <mergeCell ref="J2:K2"/>
    <mergeCell ref="L2:M2"/>
    <mergeCell ref="B12:C12"/>
    <mergeCell ref="D12:E12"/>
    <mergeCell ref="F12:G12"/>
    <mergeCell ref="H12:I12"/>
    <mergeCell ref="J12:K1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2020-09-10T02:21:28Z</dcterms:created>
  <dcterms:modified xsi:type="dcterms:W3CDTF">2020-10-01T12:20:51Z</dcterms:modified>
</cp:coreProperties>
</file>