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Octavio\Documents\1-ODN\Coursera\Universidade Johns Hopkins\Practical-Machine-Learning\"/>
    </mc:Choice>
  </mc:AlternateContent>
  <xr:revisionPtr revIDLastSave="0" documentId="13_ncr:1_{4B92A2B9-92C5-4136-86B3-F96C19EADA61}" xr6:coauthVersionLast="40" xr6:coauthVersionMax="40" xr10:uidLastSave="{00000000-0000-0000-0000-000000000000}"/>
  <bookViews>
    <workbookView xWindow="0" yWindow="0" windowWidth="13125" windowHeight="6105" xr2:uid="{00000000-000D-0000-FFFF-FFFF00000000}"/>
  </bookViews>
  <sheets>
    <sheet name="Sheet 1" sheetId="1" r:id="rId1"/>
  </sheets>
  <definedNames>
    <definedName name="_xlnm._FilterDatabase" localSheetId="0" hidden="1">'Sheet 1'!$A$1:$M$53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Q53" i="1"/>
  <c r="Q52" i="1"/>
  <c r="Q51" i="1"/>
  <c r="Q50" i="1"/>
  <c r="Q49" i="1"/>
  <c r="Q47" i="1"/>
  <c r="Q46" i="1"/>
  <c r="Q34" i="1"/>
  <c r="Q32" i="1"/>
  <c r="Q30" i="1"/>
  <c r="Q29" i="1"/>
  <c r="Q28" i="1"/>
  <c r="Q26" i="1"/>
  <c r="Q20" i="1"/>
  <c r="Q19" i="1"/>
  <c r="Q18" i="1"/>
  <c r="Q14" i="1"/>
  <c r="Q12" i="1"/>
  <c r="Q11" i="1"/>
  <c r="Q10" i="1"/>
  <c r="Q9" i="1"/>
  <c r="Q5" i="1"/>
  <c r="Q3" i="1"/>
  <c r="Q2" i="1"/>
</calcChain>
</file>

<file path=xl/sharedStrings.xml><?xml version="1.0" encoding="utf-8"?>
<sst xmlns="http://schemas.openxmlformats.org/spreadsheetml/2006/main" count="113" uniqueCount="67">
  <si>
    <t>Dim.1</t>
  </si>
  <si>
    <t>Dim.2</t>
  </si>
  <si>
    <t>Dim.3</t>
  </si>
  <si>
    <t>Dim.4</t>
  </si>
  <si>
    <t>Dim.5</t>
  </si>
  <si>
    <t>Dim.6</t>
  </si>
  <si>
    <t>Dim.7</t>
  </si>
  <si>
    <t>Dim.8</t>
  </si>
  <si>
    <t>Dim.9</t>
  </si>
  <si>
    <t>Dim.10</t>
  </si>
  <si>
    <t>Dim.11</t>
  </si>
  <si>
    <t>Dim.12</t>
  </si>
  <si>
    <t>roll_belt</t>
  </si>
  <si>
    <t>pitch_belt</t>
  </si>
  <si>
    <t>yaw_belt</t>
  </si>
  <si>
    <t>total_accel_belt</t>
  </si>
  <si>
    <t>gyros_belt_x</t>
  </si>
  <si>
    <t>gyros_belt_y</t>
  </si>
  <si>
    <t>gyros_belt_z</t>
  </si>
  <si>
    <t>accel_belt_x</t>
  </si>
  <si>
    <t>accel_belt_y</t>
  </si>
  <si>
    <t>accel_belt_z</t>
  </si>
  <si>
    <t>magnet_belt_x</t>
  </si>
  <si>
    <t>magnet_belt_y</t>
  </si>
  <si>
    <t>magnet_belt_z</t>
  </si>
  <si>
    <t>roll_arm</t>
  </si>
  <si>
    <t>pitch_arm</t>
  </si>
  <si>
    <t>yaw_arm</t>
  </si>
  <si>
    <t>total_accel_arm</t>
  </si>
  <si>
    <t>gyros_arm_x</t>
  </si>
  <si>
    <t>gyros_arm_y</t>
  </si>
  <si>
    <t>gyros_arm_z</t>
  </si>
  <si>
    <t>accel_arm_x</t>
  </si>
  <si>
    <t>accel_arm_y</t>
  </si>
  <si>
    <t>accel_arm_z</t>
  </si>
  <si>
    <t>magnet_arm_x</t>
  </si>
  <si>
    <t>magnet_arm_y</t>
  </si>
  <si>
    <t>magnet_arm_z</t>
  </si>
  <si>
    <t>roll_dumbbell</t>
  </si>
  <si>
    <t>pitch_dumbbell</t>
  </si>
  <si>
    <t>yaw_dumbbell</t>
  </si>
  <si>
    <t>total_accel_dumbbell</t>
  </si>
  <si>
    <t>gyros_dumbbell_x</t>
  </si>
  <si>
    <t>gyros_dumbbell_y</t>
  </si>
  <si>
    <t>gyros_dumbbell_z</t>
  </si>
  <si>
    <t>accel_dumbbell_x</t>
  </si>
  <si>
    <t>accel_dumbbell_y</t>
  </si>
  <si>
    <t>accel_dumbbell_z</t>
  </si>
  <si>
    <t>magnet_dumbbell_x</t>
  </si>
  <si>
    <t>magnet_dumbbell_y</t>
  </si>
  <si>
    <t>magnet_dumbbell_z</t>
  </si>
  <si>
    <t>roll_forearm</t>
  </si>
  <si>
    <t>pitch_forearm</t>
  </si>
  <si>
    <t>yaw_forearm</t>
  </si>
  <si>
    <t>total_accel_forearm</t>
  </si>
  <si>
    <t>gyros_forearm_x</t>
  </si>
  <si>
    <t>gyros_forearm_y</t>
  </si>
  <si>
    <t>gyros_forearm_z</t>
  </si>
  <si>
    <t>accel_forearm_x</t>
  </si>
  <si>
    <t>accel_forearm_y</t>
  </si>
  <si>
    <t>accel_forearm_z</t>
  </si>
  <si>
    <t>magnet_forearm_x</t>
  </si>
  <si>
    <t>magnet_forearm_y</t>
  </si>
  <si>
    <t>magnet_forearm_z</t>
  </si>
  <si>
    <t>Var</t>
  </si>
  <si>
    <t>"</t>
  </si>
  <si>
    <t xml:space="preserve">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</si>
</sst>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fgColor rgb="FF0070C0"/>
          <bgColor rgb="FFFFFFFF"/>
        </patternFill>
      </fill>
    </dxf>
    <dxf>
      <fill>
        <patternFill patternType="solid">
          <fgColor rgb="FF71C27C"/>
          <bgColor rgb="FF000000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53"/>
  <sheetViews>
    <sheetView tabSelected="1" topLeftCell="H1" workbookViewId="0">
      <selection activeCell="S2" sqref="S2"/>
    </sheetView>
  </sheetViews>
  <sheetFormatPr defaultRowHeight="15" x14ac:dyDescent="0.25"/>
  <cols>
    <col min="1" max="1" width="20.42578125" bestFit="1" customWidth="1"/>
    <col min="2" max="13" width="12" bestFit="1" customWidth="1"/>
  </cols>
  <sheetData>
    <row r="1" spans="1:19" x14ac:dyDescent="0.25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25">
      <c r="A2" s="1" t="s">
        <v>12</v>
      </c>
      <c r="B2">
        <v>9.4661862936710595</v>
      </c>
      <c r="C2">
        <v>1.6933037793186301</v>
      </c>
      <c r="D2">
        <v>0.57143672331474704</v>
      </c>
      <c r="E2">
        <v>5.2193792919987901E-2</v>
      </c>
      <c r="F2">
        <v>1.19175067571389E-2</v>
      </c>
      <c r="G2">
        <v>2.8237126017925399E-2</v>
      </c>
      <c r="H2">
        <v>0.14344733570246901</v>
      </c>
      <c r="I2">
        <v>0.74182028847562698</v>
      </c>
      <c r="J2">
        <v>2.74143967870784E-2</v>
      </c>
      <c r="K2">
        <v>3.68012446635006E-3</v>
      </c>
      <c r="L2">
        <v>1.08073855416565E-4</v>
      </c>
      <c r="M2">
        <v>8.8970510656691398E-2</v>
      </c>
      <c r="O2" t="s">
        <v>65</v>
      </c>
      <c r="P2" t="s">
        <v>66</v>
      </c>
      <c r="Q2" t="str">
        <f>_xlfn.CONCAT(O2,A2,P2)</f>
        <v xml:space="preserve">"roll_belt", </v>
      </c>
      <c r="S2" t="str">
        <f>_xlfn.CONCAT(Q2:Q53)</f>
        <v xml:space="preserve">"roll_belt", "pitch_belt", "total_accel_belt", "accel_belt_x", "accel_belt_y", "accel_belt_z", "magnet_belt_x", "magnet_belt_z", "total_accel_arm", "gyros_arm_x", "gyros_arm_y", "magnet_arm_y", "roll_dumbbell", "pitch_dumbbell", "yaw_dumbbell", "gyros_dumbbell_x", "gyros_dumbbell_z", "gyros_forearm_y", "gyros_forearm_z", "accel_forearm_y", "accel_forearm_z", "magnet_forearm_x", "magnet_forearm_y", "magnet_forearm_z", </v>
      </c>
    </row>
    <row r="3" spans="1:19" x14ac:dyDescent="0.25">
      <c r="A3" s="1" t="s">
        <v>13</v>
      </c>
      <c r="B3">
        <v>5.7344290456152198E-2</v>
      </c>
      <c r="C3">
        <v>8.5285680316551495</v>
      </c>
      <c r="D3">
        <v>0.56024216342997801</v>
      </c>
      <c r="E3">
        <v>0.12527161370641701</v>
      </c>
      <c r="F3">
        <v>1.04377388551261</v>
      </c>
      <c r="G3">
        <v>2.9506515719511399</v>
      </c>
      <c r="H3">
        <v>1.49084662545705</v>
      </c>
      <c r="I3">
        <v>9.9357928855220698E-2</v>
      </c>
      <c r="J3">
        <v>3.2188764246007501E-2</v>
      </c>
      <c r="K3">
        <v>0.223774504169203</v>
      </c>
      <c r="L3">
        <v>6.6641957914497493E-2</v>
      </c>
      <c r="M3">
        <v>2.5136655810336799</v>
      </c>
      <c r="O3" t="s">
        <v>65</v>
      </c>
      <c r="P3" t="s">
        <v>66</v>
      </c>
      <c r="Q3" t="str">
        <f>_xlfn.CONCAT(O3,A3,P3)</f>
        <v xml:space="preserve">"pitch_belt", </v>
      </c>
    </row>
    <row r="4" spans="1:19" hidden="1" x14ac:dyDescent="0.25">
      <c r="A4" t="s">
        <v>14</v>
      </c>
      <c r="B4">
        <v>4.04300434350258</v>
      </c>
      <c r="C4">
        <v>6.3891428852156302</v>
      </c>
      <c r="D4">
        <v>4.19710349608267E-2</v>
      </c>
      <c r="E4">
        <v>4.19321928962087E-4</v>
      </c>
      <c r="F4">
        <v>0.29127112387392601</v>
      </c>
      <c r="G4">
        <v>1.3093950468456099</v>
      </c>
      <c r="H4">
        <v>0.90137238206501702</v>
      </c>
      <c r="I4">
        <v>0.194230903124676</v>
      </c>
      <c r="J4">
        <v>4.1142777469696003E-2</v>
      </c>
      <c r="K4">
        <v>4.30208827864774E-2</v>
      </c>
      <c r="L4">
        <v>2.7196052413352802E-2</v>
      </c>
      <c r="M4">
        <v>1.6043697027060899</v>
      </c>
    </row>
    <row r="5" spans="1:19" x14ac:dyDescent="0.25">
      <c r="A5" s="1" t="s">
        <v>15</v>
      </c>
      <c r="B5">
        <v>9.2532634814757593</v>
      </c>
      <c r="C5">
        <v>1.2210850705748599</v>
      </c>
      <c r="D5">
        <v>0.941758546190271</v>
      </c>
      <c r="E5">
        <v>6.5180192636535003E-2</v>
      </c>
      <c r="F5">
        <v>1.38207917348764E-2</v>
      </c>
      <c r="G5">
        <v>2.76641139808032E-2</v>
      </c>
      <c r="H5">
        <v>0.14724103263124499</v>
      </c>
      <c r="I5">
        <v>0.91501877535091403</v>
      </c>
      <c r="J5">
        <v>4.9098991077716703E-2</v>
      </c>
      <c r="K5">
        <v>3.4215037197160699E-4</v>
      </c>
      <c r="L5">
        <v>2.9366085797507499E-3</v>
      </c>
      <c r="M5">
        <v>0.36304877698247001</v>
      </c>
      <c r="O5" t="s">
        <v>65</v>
      </c>
      <c r="P5" t="s">
        <v>66</v>
      </c>
      <c r="Q5" t="str">
        <f>_xlfn.CONCAT(O5,A5,P5)</f>
        <v xml:space="preserve">"total_accel_belt", </v>
      </c>
    </row>
    <row r="6" spans="1:19" hidden="1" x14ac:dyDescent="0.25">
      <c r="A6" t="s">
        <v>16</v>
      </c>
      <c r="B6">
        <v>0.88965362446613405</v>
      </c>
      <c r="C6">
        <v>3.6797714178985101</v>
      </c>
      <c r="D6">
        <v>3.8746993845347801</v>
      </c>
      <c r="E6">
        <v>0.133428918793771</v>
      </c>
      <c r="F6">
        <v>0.990473346943058</v>
      </c>
      <c r="G6">
        <v>3.0441394955519598</v>
      </c>
      <c r="H6">
        <v>0.57243500983422102</v>
      </c>
      <c r="I6">
        <v>0.227660076311472</v>
      </c>
      <c r="J6">
        <v>0.322269565589197</v>
      </c>
      <c r="K6">
        <v>1.5623097108264601</v>
      </c>
      <c r="L6">
        <v>0.428563261340762</v>
      </c>
      <c r="M6">
        <v>0.47378594587797501</v>
      </c>
    </row>
    <row r="7" spans="1:19" hidden="1" x14ac:dyDescent="0.25">
      <c r="A7" t="s">
        <v>17</v>
      </c>
      <c r="B7">
        <v>1.0679066236066499</v>
      </c>
      <c r="C7">
        <v>4.3049445223811196</v>
      </c>
      <c r="D7">
        <v>0.694386872108673</v>
      </c>
      <c r="E7">
        <v>0.105059587873136</v>
      </c>
      <c r="F7">
        <v>0.38607057154838498</v>
      </c>
      <c r="G7">
        <v>2.3006621754234802</v>
      </c>
      <c r="H7">
        <v>0.56619952886764402</v>
      </c>
      <c r="I7">
        <v>0.119814884102957</v>
      </c>
      <c r="J7">
        <v>0.55318020868346895</v>
      </c>
      <c r="K7">
        <v>0.36072605476573599</v>
      </c>
      <c r="L7">
        <v>3.5643315754698901</v>
      </c>
      <c r="M7">
        <v>9.6820508477847594E-2</v>
      </c>
    </row>
    <row r="8" spans="1:19" hidden="1" x14ac:dyDescent="0.25">
      <c r="A8" t="s">
        <v>18</v>
      </c>
      <c r="B8">
        <v>3.2250123124619501</v>
      </c>
      <c r="C8">
        <v>0.21289519507700799</v>
      </c>
      <c r="D8">
        <v>1.1467406167161001</v>
      </c>
      <c r="E8">
        <v>0.14962159916418699</v>
      </c>
      <c r="F8">
        <v>0.22689105424516701</v>
      </c>
      <c r="G8">
        <v>1.39567120473157</v>
      </c>
      <c r="H8">
        <v>2.22621210291911</v>
      </c>
      <c r="I8">
        <v>4.5575561600468398E-2</v>
      </c>
      <c r="J8">
        <v>2.1622380533781702</v>
      </c>
      <c r="K8">
        <v>0.169388536966983</v>
      </c>
      <c r="L8">
        <v>3.2114538867093998</v>
      </c>
      <c r="M8">
        <v>8.6316996094127005E-2</v>
      </c>
    </row>
    <row r="9" spans="1:19" x14ac:dyDescent="0.25">
      <c r="A9" s="1" t="s">
        <v>19</v>
      </c>
      <c r="B9">
        <v>7.8409519273096098E-3</v>
      </c>
      <c r="C9">
        <v>8.6631626854155197</v>
      </c>
      <c r="D9">
        <v>0.84540198951566203</v>
      </c>
      <c r="E9">
        <v>0.13864906816320999</v>
      </c>
      <c r="F9">
        <v>1.55437044415543</v>
      </c>
      <c r="G9">
        <v>2.5108639664763301</v>
      </c>
      <c r="H9">
        <v>1.00143173429203</v>
      </c>
      <c r="I9">
        <v>1.79967488770633E-2</v>
      </c>
      <c r="J9">
        <v>3.52604029955075E-5</v>
      </c>
      <c r="K9">
        <v>0.15702904878038801</v>
      </c>
      <c r="L9">
        <v>7.5906661311687398E-2</v>
      </c>
      <c r="M9">
        <v>0.95495237535252597</v>
      </c>
      <c r="O9" t="s">
        <v>65</v>
      </c>
      <c r="P9" t="s">
        <v>66</v>
      </c>
      <c r="Q9" t="str">
        <f t="shared" ref="Q9:Q12" si="0">_xlfn.CONCAT(O9,A9,P9)</f>
        <v xml:space="preserve">"accel_belt_x", </v>
      </c>
    </row>
    <row r="10" spans="1:19" x14ac:dyDescent="0.25">
      <c r="A10" s="1" t="s">
        <v>20</v>
      </c>
      <c r="B10">
        <v>10.0362996234532</v>
      </c>
      <c r="C10">
        <v>0.146957483790776</v>
      </c>
      <c r="D10">
        <v>1.1046853055927399</v>
      </c>
      <c r="E10">
        <v>0.11219043263457</v>
      </c>
      <c r="F10">
        <v>5.0101914490420299E-2</v>
      </c>
      <c r="G10">
        <v>0.10592865459241101</v>
      </c>
      <c r="H10">
        <v>3.2508348983525601E-3</v>
      </c>
      <c r="I10">
        <v>0.75777306163095304</v>
      </c>
      <c r="J10">
        <v>6.68987768188231E-2</v>
      </c>
      <c r="K10">
        <v>2.6358079940717601E-2</v>
      </c>
      <c r="L10">
        <v>1.5990166551949798E-2</v>
      </c>
      <c r="M10">
        <v>0.13013440169795901</v>
      </c>
      <c r="O10" t="s">
        <v>65</v>
      </c>
      <c r="P10" t="s">
        <v>66</v>
      </c>
      <c r="Q10" t="str">
        <f t="shared" si="0"/>
        <v xml:space="preserve">"accel_belt_y", </v>
      </c>
    </row>
    <row r="11" spans="1:19" x14ac:dyDescent="0.25">
      <c r="A11" s="1" t="s">
        <v>21</v>
      </c>
      <c r="B11">
        <v>10.022817931163701</v>
      </c>
      <c r="C11">
        <v>1.12036660762454</v>
      </c>
      <c r="D11">
        <v>0.50658860019343199</v>
      </c>
      <c r="E11">
        <v>5.4934365008262702E-2</v>
      </c>
      <c r="F11">
        <v>7.8027971223237305E-2</v>
      </c>
      <c r="G11">
        <v>3.6883375352174501E-2</v>
      </c>
      <c r="H11">
        <v>0.10127277505676401</v>
      </c>
      <c r="I11">
        <v>0.829134464489789</v>
      </c>
      <c r="J11">
        <v>5.9504359370090203E-3</v>
      </c>
      <c r="K11">
        <v>1.75077932447101E-2</v>
      </c>
      <c r="L11">
        <v>8.5673579075240603E-5</v>
      </c>
      <c r="M11">
        <v>0.34270849043026902</v>
      </c>
      <c r="O11" t="s">
        <v>65</v>
      </c>
      <c r="P11" t="s">
        <v>66</v>
      </c>
      <c r="Q11" t="str">
        <f t="shared" si="0"/>
        <v xml:space="preserve">"accel_belt_z", </v>
      </c>
    </row>
    <row r="12" spans="1:19" x14ac:dyDescent="0.25">
      <c r="A12" s="1" t="s">
        <v>22</v>
      </c>
      <c r="B12">
        <v>2.63634029746833E-2</v>
      </c>
      <c r="C12">
        <v>8.4019277670329195</v>
      </c>
      <c r="D12">
        <v>0.22356605107230099</v>
      </c>
      <c r="E12">
        <v>6.1725400538257903E-2</v>
      </c>
      <c r="F12">
        <v>1.4038000867143701</v>
      </c>
      <c r="G12">
        <v>3.3289661063168001</v>
      </c>
      <c r="H12">
        <v>1.1271970570626599</v>
      </c>
      <c r="I12">
        <v>6.3824699886997793E-2</v>
      </c>
      <c r="J12">
        <v>1.62363665591902E-2</v>
      </c>
      <c r="K12">
        <v>0.50437615860097995</v>
      </c>
      <c r="L12">
        <v>0.12909888947162501</v>
      </c>
      <c r="M12">
        <v>0.28032077360150098</v>
      </c>
      <c r="O12" t="s">
        <v>65</v>
      </c>
      <c r="P12" t="s">
        <v>66</v>
      </c>
      <c r="Q12" t="str">
        <f t="shared" si="0"/>
        <v xml:space="preserve">"magnet_belt_x", </v>
      </c>
    </row>
    <row r="13" spans="1:19" hidden="1" x14ac:dyDescent="0.25">
      <c r="A13" t="s">
        <v>23</v>
      </c>
      <c r="B13">
        <v>1.3554339086584299</v>
      </c>
      <c r="C13">
        <v>0.75933349112670301</v>
      </c>
      <c r="D13">
        <v>0.61895223802913202</v>
      </c>
      <c r="E13">
        <v>1.0855827316014701E-2</v>
      </c>
      <c r="F13">
        <v>7.2684857234024403</v>
      </c>
      <c r="G13">
        <v>2.3727771607465198</v>
      </c>
      <c r="H13">
        <v>3.0008225732207901E-3</v>
      </c>
      <c r="I13">
        <v>2.20737090424677</v>
      </c>
      <c r="J13">
        <v>0.863261903145501</v>
      </c>
      <c r="K13">
        <v>6.1554894594333699E-2</v>
      </c>
      <c r="L13">
        <v>0.32729091787249898</v>
      </c>
      <c r="M13">
        <v>14.063417414484899</v>
      </c>
    </row>
    <row r="14" spans="1:19" x14ac:dyDescent="0.25">
      <c r="A14" s="1" t="s">
        <v>24</v>
      </c>
      <c r="B14">
        <v>0.35560520823418101</v>
      </c>
      <c r="C14">
        <v>1.4466869214650699</v>
      </c>
      <c r="D14">
        <v>0.41819247674566001</v>
      </c>
      <c r="E14">
        <v>1.03429863991164E-2</v>
      </c>
      <c r="F14">
        <v>5.88082876648257</v>
      </c>
      <c r="G14">
        <v>3.1491428916023501</v>
      </c>
      <c r="H14">
        <v>0.15558547053000699</v>
      </c>
      <c r="I14">
        <v>3.9577281801939801</v>
      </c>
      <c r="J14">
        <v>0.699177744885638</v>
      </c>
      <c r="K14">
        <v>1.49600451544961</v>
      </c>
      <c r="L14">
        <v>0.33822286656147998</v>
      </c>
      <c r="M14">
        <v>20.426113395291601</v>
      </c>
      <c r="O14" t="s">
        <v>65</v>
      </c>
      <c r="P14" t="s">
        <v>66</v>
      </c>
      <c r="Q14" t="str">
        <f>_xlfn.CONCAT(O14,A14,P14)</f>
        <v xml:space="preserve">"magnet_belt_z", </v>
      </c>
    </row>
    <row r="15" spans="1:19" hidden="1" x14ac:dyDescent="0.25">
      <c r="A15" t="s">
        <v>25</v>
      </c>
      <c r="B15">
        <v>0.39422185474591298</v>
      </c>
      <c r="C15">
        <v>3.1730390272513298</v>
      </c>
      <c r="D15">
        <v>0.395688196225222</v>
      </c>
      <c r="E15">
        <v>8.7657407072002702E-2</v>
      </c>
      <c r="F15">
        <v>0.82663659238265597</v>
      </c>
      <c r="G15">
        <v>4.6501407523854104</v>
      </c>
      <c r="H15">
        <v>3.16052945562173E-2</v>
      </c>
      <c r="I15">
        <v>0.976938775581909</v>
      </c>
      <c r="J15">
        <v>5.8334402819139999E-2</v>
      </c>
      <c r="K15">
        <v>2.5303011034351899</v>
      </c>
      <c r="L15">
        <v>1.7956540725874898E-2</v>
      </c>
      <c r="M15">
        <v>9.5773624508396704</v>
      </c>
    </row>
    <row r="16" spans="1:19" hidden="1" x14ac:dyDescent="0.25">
      <c r="A16" t="s">
        <v>26</v>
      </c>
      <c r="B16">
        <v>0.13395724803157999</v>
      </c>
      <c r="C16">
        <v>0.47068841778666298</v>
      </c>
      <c r="D16">
        <v>5.2744255319784097</v>
      </c>
      <c r="E16">
        <v>0.40264780869121303</v>
      </c>
      <c r="F16">
        <v>3.9721150859558798</v>
      </c>
      <c r="G16">
        <v>0.151928620216426</v>
      </c>
      <c r="H16">
        <v>0.29421878431647402</v>
      </c>
      <c r="I16">
        <v>8.4573793635089295E-2</v>
      </c>
      <c r="J16">
        <v>0.22714943836041199</v>
      </c>
      <c r="K16">
        <v>2.53033791229971E-5</v>
      </c>
      <c r="L16">
        <v>7.6090678065246102</v>
      </c>
      <c r="M16">
        <v>0.68449585087787401</v>
      </c>
    </row>
    <row r="17" spans="1:17" hidden="1" x14ac:dyDescent="0.25">
      <c r="A17" t="s">
        <v>27</v>
      </c>
      <c r="B17">
        <v>0.25922975428812201</v>
      </c>
      <c r="C17">
        <v>1.3988106386191499</v>
      </c>
      <c r="D17">
        <v>3.63362329875973E-3</v>
      </c>
      <c r="E17">
        <v>1.7425889274998399E-2</v>
      </c>
      <c r="F17">
        <v>1.2541754286895901</v>
      </c>
      <c r="G17">
        <v>1.8756985116473199</v>
      </c>
      <c r="H17">
        <v>1.2640151860981099E-2</v>
      </c>
      <c r="I17">
        <v>0.20652052001278901</v>
      </c>
      <c r="J17">
        <v>0.31195666248413201</v>
      </c>
      <c r="K17">
        <v>5.3481764693339002</v>
      </c>
      <c r="L17">
        <v>0.70126545934191598</v>
      </c>
      <c r="M17">
        <v>0.95056583733779498</v>
      </c>
    </row>
    <row r="18" spans="1:17" x14ac:dyDescent="0.25">
      <c r="A18" s="1" t="s">
        <v>28</v>
      </c>
      <c r="B18">
        <v>1.23736092997678</v>
      </c>
      <c r="C18">
        <v>0.13777660543113901</v>
      </c>
      <c r="D18">
        <v>0.33170025976615303</v>
      </c>
      <c r="E18">
        <v>3.2950350071890102E-3</v>
      </c>
      <c r="F18">
        <v>0.53347827260928704</v>
      </c>
      <c r="G18">
        <v>4.6404648796768803E-2</v>
      </c>
      <c r="H18">
        <v>0.34445626046912398</v>
      </c>
      <c r="I18">
        <v>11.073155507667501</v>
      </c>
      <c r="J18">
        <v>2.6377197310459599</v>
      </c>
      <c r="K18">
        <v>6.2823095349803699</v>
      </c>
      <c r="L18">
        <v>18.013836496653699</v>
      </c>
      <c r="M18">
        <v>1.17756879605761</v>
      </c>
      <c r="O18" t="s">
        <v>65</v>
      </c>
      <c r="P18" t="s">
        <v>66</v>
      </c>
      <c r="Q18" t="str">
        <f t="shared" ref="Q18:Q20" si="1">_xlfn.CONCAT(O18,A18,P18)</f>
        <v xml:space="preserve">"total_accel_arm", </v>
      </c>
    </row>
    <row r="19" spans="1:17" x14ac:dyDescent="0.25">
      <c r="A19" s="1" t="s">
        <v>29</v>
      </c>
      <c r="B19">
        <v>1.27889537345151E-2</v>
      </c>
      <c r="C19">
        <v>0.26330463675781601</v>
      </c>
      <c r="D19">
        <v>1.5690312064804501E-4</v>
      </c>
      <c r="E19">
        <v>1.30046638372041E-3</v>
      </c>
      <c r="F19">
        <v>2.6318366374068401E-2</v>
      </c>
      <c r="G19">
        <v>0.15540159257179101</v>
      </c>
      <c r="H19">
        <v>26.8011543850136</v>
      </c>
      <c r="I19">
        <v>0.64109124625755398</v>
      </c>
      <c r="J19">
        <v>9.0226809233922491</v>
      </c>
      <c r="K19">
        <v>9.3487471341846309</v>
      </c>
      <c r="L19">
        <v>0.43820770391894298</v>
      </c>
      <c r="M19">
        <v>1.1391132525911399E-2</v>
      </c>
      <c r="O19" t="s">
        <v>65</v>
      </c>
      <c r="P19" t="s">
        <v>66</v>
      </c>
      <c r="Q19" t="str">
        <f t="shared" si="1"/>
        <v xml:space="preserve">"gyros_arm_x", </v>
      </c>
    </row>
    <row r="20" spans="1:17" x14ac:dyDescent="0.25">
      <c r="A20" s="1" t="s">
        <v>30</v>
      </c>
      <c r="B20">
        <v>0.572806432054763</v>
      </c>
      <c r="C20">
        <v>0.64415478278170402</v>
      </c>
      <c r="D20">
        <v>3.1468802600948002E-3</v>
      </c>
      <c r="E20">
        <v>8.7459612815816404E-4</v>
      </c>
      <c r="F20">
        <v>1.3646372388468901E-3</v>
      </c>
      <c r="G20">
        <v>0.26495336860018398</v>
      </c>
      <c r="H20">
        <v>24.198103344384801</v>
      </c>
      <c r="I20">
        <v>0.45510676266783001</v>
      </c>
      <c r="J20">
        <v>9.3657294518162502</v>
      </c>
      <c r="K20">
        <v>8.8162906738725209</v>
      </c>
      <c r="L20">
        <v>0.14134262871921899</v>
      </c>
      <c r="M20">
        <v>4.2135413046423204E-3</v>
      </c>
      <c r="O20" t="s">
        <v>65</v>
      </c>
      <c r="P20" t="s">
        <v>66</v>
      </c>
      <c r="Q20" t="str">
        <f t="shared" si="1"/>
        <v xml:space="preserve">"gyros_arm_y", </v>
      </c>
    </row>
    <row r="21" spans="1:17" hidden="1" x14ac:dyDescent="0.25">
      <c r="A21" t="s">
        <v>31</v>
      </c>
      <c r="B21">
        <v>2.4734390580462899</v>
      </c>
      <c r="C21">
        <v>3.39953530918556</v>
      </c>
      <c r="D21">
        <v>0.48635061416644099</v>
      </c>
      <c r="E21">
        <v>1.27779034070661E-2</v>
      </c>
      <c r="F21">
        <v>2.6843006459504E-2</v>
      </c>
      <c r="G21">
        <v>0.71597232829760504</v>
      </c>
      <c r="H21">
        <v>5.0253699554181299</v>
      </c>
      <c r="I21">
        <v>0.106818681705592</v>
      </c>
      <c r="J21">
        <v>1.80066065463373</v>
      </c>
      <c r="K21">
        <v>3.9636845982878102E-2</v>
      </c>
      <c r="L21">
        <v>0.115003750637726</v>
      </c>
      <c r="M21">
        <v>2.7072563877675801E-2</v>
      </c>
    </row>
    <row r="22" spans="1:17" hidden="1" x14ac:dyDescent="0.25">
      <c r="A22" t="s">
        <v>32</v>
      </c>
      <c r="B22">
        <v>2.6001536089848898</v>
      </c>
      <c r="C22">
        <v>1.1676940593881899</v>
      </c>
      <c r="D22">
        <v>2.9282779812861999</v>
      </c>
      <c r="E22">
        <v>0.29564568016527298</v>
      </c>
      <c r="F22">
        <v>7.1293396487427101</v>
      </c>
      <c r="G22">
        <v>4.7034298935836398</v>
      </c>
      <c r="H22">
        <v>0.30658286559835901</v>
      </c>
      <c r="I22">
        <v>3.2084629813640499E-2</v>
      </c>
      <c r="J22">
        <v>9.3119255151141694E-2</v>
      </c>
      <c r="K22">
        <v>3.19518149240931</v>
      </c>
      <c r="L22">
        <v>0.14852301397856699</v>
      </c>
      <c r="M22">
        <v>1.2484205711086601E-4</v>
      </c>
    </row>
    <row r="23" spans="1:17" hidden="1" x14ac:dyDescent="0.25">
      <c r="A23" t="s">
        <v>33</v>
      </c>
      <c r="B23">
        <v>7.2318016715385003</v>
      </c>
      <c r="C23">
        <v>1.55075871700178</v>
      </c>
      <c r="D23">
        <v>1.71796819644698</v>
      </c>
      <c r="E23">
        <v>4.0940236587285503E-2</v>
      </c>
      <c r="F23">
        <v>1.4776601310338999</v>
      </c>
      <c r="G23">
        <v>1.5683702122488001E-3</v>
      </c>
      <c r="H23">
        <v>9.0166305585569304E-2</v>
      </c>
      <c r="I23">
        <v>1.7658580668271999</v>
      </c>
      <c r="J23">
        <v>1.10339338769158E-3</v>
      </c>
      <c r="K23">
        <v>1.7821997470414701</v>
      </c>
      <c r="L23">
        <v>3.2435689645498401E-2</v>
      </c>
      <c r="M23">
        <v>0.419275252422108</v>
      </c>
    </row>
    <row r="24" spans="1:17" hidden="1" x14ac:dyDescent="0.25">
      <c r="A24" t="s">
        <v>34</v>
      </c>
      <c r="B24">
        <v>1.59931235936089</v>
      </c>
      <c r="C24">
        <v>1.09507788397637E-3</v>
      </c>
      <c r="D24">
        <v>7.5893684013414804</v>
      </c>
      <c r="E24">
        <v>0.318166899885439</v>
      </c>
      <c r="F24">
        <v>3.0802827693474399</v>
      </c>
      <c r="G24">
        <v>0.301383961493286</v>
      </c>
      <c r="H24">
        <v>1.2859520555730499</v>
      </c>
      <c r="I24">
        <v>6.8736279659776196</v>
      </c>
      <c r="J24">
        <v>0.50305928107406805</v>
      </c>
      <c r="K24">
        <v>3.0336630958811099</v>
      </c>
      <c r="L24">
        <v>4.47166740333651</v>
      </c>
      <c r="M24">
        <v>0.18399944498795201</v>
      </c>
    </row>
    <row r="25" spans="1:17" hidden="1" x14ac:dyDescent="0.25">
      <c r="A25" t="s">
        <v>35</v>
      </c>
      <c r="B25">
        <v>0.82370355879554602</v>
      </c>
      <c r="C25">
        <v>1.21312896693669E-2</v>
      </c>
      <c r="D25">
        <v>7.07727484986356</v>
      </c>
      <c r="E25">
        <v>0.59442954991073205</v>
      </c>
      <c r="F25">
        <v>5.9929630246188301</v>
      </c>
      <c r="G25">
        <v>1.11029629133958</v>
      </c>
      <c r="H25">
        <v>0.39921424606154499</v>
      </c>
      <c r="I25">
        <v>1.9721395246689699</v>
      </c>
      <c r="J25">
        <v>1.17385538014807</v>
      </c>
      <c r="K25">
        <v>4.5789364099052898</v>
      </c>
      <c r="L25">
        <v>4.2354118384119799</v>
      </c>
      <c r="M25">
        <v>0.29984406071179898</v>
      </c>
    </row>
    <row r="26" spans="1:17" x14ac:dyDescent="0.25">
      <c r="A26" s="1" t="s">
        <v>36</v>
      </c>
      <c r="B26">
        <v>0.43361323266085</v>
      </c>
      <c r="C26">
        <v>7.3535140641505306E-2</v>
      </c>
      <c r="D26">
        <v>13.663009838165401</v>
      </c>
      <c r="E26">
        <v>0.76231493992743105</v>
      </c>
      <c r="F26">
        <v>4.0434103091878404</v>
      </c>
      <c r="G26">
        <v>1.1533365936497</v>
      </c>
      <c r="H26">
        <v>1.0229471523733401E-4</v>
      </c>
      <c r="I26">
        <v>0.12683666041854699</v>
      </c>
      <c r="J26">
        <v>1.1430236804338301</v>
      </c>
      <c r="K26">
        <v>2.0563343927975399E-2</v>
      </c>
      <c r="L26">
        <v>0.33825327189436499</v>
      </c>
      <c r="M26">
        <v>4.4907523749349101E-2</v>
      </c>
      <c r="O26" t="s">
        <v>65</v>
      </c>
      <c r="P26" t="s">
        <v>66</v>
      </c>
      <c r="Q26" t="str">
        <f>_xlfn.CONCAT(O26,A26,P26)</f>
        <v xml:space="preserve">"magnet_arm_y", </v>
      </c>
    </row>
    <row r="27" spans="1:17" hidden="1" x14ac:dyDescent="0.25">
      <c r="A27" t="s">
        <v>37</v>
      </c>
      <c r="B27">
        <v>0.105964925968921</v>
      </c>
      <c r="C27">
        <v>7.4734162111733698E-2</v>
      </c>
      <c r="D27">
        <v>9.4469633585295192</v>
      </c>
      <c r="E27">
        <v>0.549289882009251</v>
      </c>
      <c r="F27">
        <v>7.6592538946637703</v>
      </c>
      <c r="G27">
        <v>2.46277903578933</v>
      </c>
      <c r="H27">
        <v>2.2623554859148999E-2</v>
      </c>
      <c r="I27">
        <v>3.8874020431162699</v>
      </c>
      <c r="J27">
        <v>8.6849819185059504E-2</v>
      </c>
      <c r="K27">
        <v>0.31313563471421801</v>
      </c>
      <c r="L27">
        <v>1.7338584215845201</v>
      </c>
      <c r="M27">
        <v>0.12483558809645499</v>
      </c>
    </row>
    <row r="28" spans="1:17" x14ac:dyDescent="0.25">
      <c r="A28" s="1" t="s">
        <v>38</v>
      </c>
      <c r="B28">
        <v>0.75539595308458296</v>
      </c>
      <c r="C28">
        <v>1.6683479157818299</v>
      </c>
      <c r="D28">
        <v>0.36654982540163</v>
      </c>
      <c r="E28">
        <v>7.2832057101523906E-2</v>
      </c>
      <c r="F28">
        <v>0.60890009226417097</v>
      </c>
      <c r="G28">
        <v>0.357938745744804</v>
      </c>
      <c r="H28">
        <v>2.4496966194824998</v>
      </c>
      <c r="I28">
        <v>8.6323773064441998</v>
      </c>
      <c r="J28">
        <v>11.914230952583299</v>
      </c>
      <c r="K28">
        <v>2.8118895956773899</v>
      </c>
      <c r="L28">
        <v>8.5096046498112903E-3</v>
      </c>
      <c r="M28">
        <v>6.2307186723787096</v>
      </c>
      <c r="O28" t="s">
        <v>65</v>
      </c>
      <c r="P28" t="s">
        <v>66</v>
      </c>
      <c r="Q28" t="str">
        <f t="shared" ref="Q28:Q30" si="2">_xlfn.CONCAT(O28,A28,P28)</f>
        <v xml:space="preserve">"roll_dumbbell", </v>
      </c>
    </row>
    <row r="29" spans="1:17" x14ac:dyDescent="0.25">
      <c r="A29" s="1" t="s">
        <v>39</v>
      </c>
      <c r="B29">
        <v>1.1949294265119299</v>
      </c>
      <c r="C29">
        <v>2.21709392175599</v>
      </c>
      <c r="D29">
        <v>0.95593588949132902</v>
      </c>
      <c r="E29">
        <v>0.12780788365871201</v>
      </c>
      <c r="F29">
        <v>0.68475114693342198</v>
      </c>
      <c r="G29">
        <v>0.59658456197607301</v>
      </c>
      <c r="H29">
        <v>0.55545086831965296</v>
      </c>
      <c r="I29">
        <v>7.2499221625112398</v>
      </c>
      <c r="J29">
        <v>12.3961806181055</v>
      </c>
      <c r="K29">
        <v>7.7781907673760298</v>
      </c>
      <c r="L29">
        <v>0.62884210141714103</v>
      </c>
      <c r="M29">
        <v>0.11531862564760099</v>
      </c>
      <c r="O29" t="s">
        <v>65</v>
      </c>
      <c r="P29" t="s">
        <v>66</v>
      </c>
      <c r="Q29" t="str">
        <f t="shared" si="2"/>
        <v xml:space="preserve">"pitch_dumbbell", </v>
      </c>
    </row>
    <row r="30" spans="1:17" x14ac:dyDescent="0.25">
      <c r="A30" s="1" t="s">
        <v>40</v>
      </c>
      <c r="B30">
        <v>1.54987641159845</v>
      </c>
      <c r="C30">
        <v>7.1010244986329498</v>
      </c>
      <c r="D30">
        <v>1.9899690828179598E-3</v>
      </c>
      <c r="E30">
        <v>1.6412430895815198E-2</v>
      </c>
      <c r="F30">
        <v>4.80979404672933E-2</v>
      </c>
      <c r="G30">
        <v>4.0141363969873001E-2</v>
      </c>
      <c r="H30">
        <v>0.42434762510512503</v>
      </c>
      <c r="I30">
        <v>0.38165190268521398</v>
      </c>
      <c r="J30">
        <v>0.72648231969477595</v>
      </c>
      <c r="K30">
        <v>2.4927273923519602</v>
      </c>
      <c r="L30">
        <v>0.28623861880903501</v>
      </c>
      <c r="M30">
        <v>0.16241567177545199</v>
      </c>
      <c r="O30" t="s">
        <v>65</v>
      </c>
      <c r="P30" t="s">
        <v>66</v>
      </c>
      <c r="Q30" t="str">
        <f t="shared" si="2"/>
        <v xml:space="preserve">"yaw_dumbbell", </v>
      </c>
    </row>
    <row r="31" spans="1:17" hidden="1" x14ac:dyDescent="0.25">
      <c r="A31" t="s">
        <v>41</v>
      </c>
      <c r="B31">
        <v>2.8374397304568602</v>
      </c>
      <c r="C31">
        <v>2.1853534499349001</v>
      </c>
      <c r="D31">
        <v>1.46386546689939</v>
      </c>
      <c r="E31">
        <v>0.124254340796997</v>
      </c>
      <c r="F31">
        <v>2.3847409268430599</v>
      </c>
      <c r="G31">
        <v>1.5412354390591401</v>
      </c>
      <c r="H31">
        <v>1.9818142056483901</v>
      </c>
      <c r="I31">
        <v>3.3545832806806002E-2</v>
      </c>
      <c r="J31">
        <v>0.99465562102491001</v>
      </c>
      <c r="K31">
        <v>2.7692353696629</v>
      </c>
      <c r="L31">
        <v>2.69831513536342</v>
      </c>
      <c r="M31">
        <v>4.8102768525272399</v>
      </c>
    </row>
    <row r="32" spans="1:17" x14ac:dyDescent="0.25">
      <c r="A32" s="1" t="s">
        <v>42</v>
      </c>
      <c r="B32">
        <v>1.12842143207596E-3</v>
      </c>
      <c r="C32">
        <v>1.31550837403097E-2</v>
      </c>
      <c r="D32">
        <v>1.54943902397111</v>
      </c>
      <c r="E32">
        <v>20.312272858888701</v>
      </c>
      <c r="F32">
        <v>8.6762191404182995E-2</v>
      </c>
      <c r="G32">
        <v>1.6438039000350501E-3</v>
      </c>
      <c r="H32">
        <v>5.01500747165292E-3</v>
      </c>
      <c r="I32">
        <v>0.100267897218474</v>
      </c>
      <c r="J32">
        <v>2.58621382194186E-3</v>
      </c>
      <c r="K32">
        <v>4.1090197694888201E-3</v>
      </c>
      <c r="L32">
        <v>0.203131697681394</v>
      </c>
      <c r="M32">
        <v>0.193954608928534</v>
      </c>
      <c r="O32" t="s">
        <v>65</v>
      </c>
      <c r="P32" t="s">
        <v>66</v>
      </c>
      <c r="Q32" t="str">
        <f>_xlfn.CONCAT(O32,A32,P32)</f>
        <v xml:space="preserve">"gyros_dumbbell_x", </v>
      </c>
    </row>
    <row r="33" spans="1:17" hidden="1" x14ac:dyDescent="0.25">
      <c r="A33" t="s">
        <v>43</v>
      </c>
      <c r="B33">
        <v>1.31154699040859E-4</v>
      </c>
      <c r="C33">
        <v>0.18074547544556699</v>
      </c>
      <c r="D33">
        <v>0.633368330930283</v>
      </c>
      <c r="E33">
        <v>12.3840864890856</v>
      </c>
      <c r="F33">
        <v>7.9830221979632396E-2</v>
      </c>
      <c r="G33">
        <v>4.8100140218761099E-2</v>
      </c>
      <c r="H33">
        <v>1.4815165825486299E-6</v>
      </c>
      <c r="I33">
        <v>0.26830258592227901</v>
      </c>
      <c r="J33">
        <v>4.0803222541831103E-3</v>
      </c>
      <c r="K33">
        <v>0.10623587537569</v>
      </c>
      <c r="L33">
        <v>2.5598290323907702E-3</v>
      </c>
      <c r="M33">
        <v>3.0822050124540601</v>
      </c>
    </row>
    <row r="34" spans="1:17" x14ac:dyDescent="0.25">
      <c r="A34" s="1" t="s">
        <v>44</v>
      </c>
      <c r="B34">
        <v>6.5332503087707097E-6</v>
      </c>
      <c r="C34">
        <v>4.1683770049346803E-3</v>
      </c>
      <c r="D34">
        <v>1.1285903675595601</v>
      </c>
      <c r="E34">
        <v>20.453969015422</v>
      </c>
      <c r="F34">
        <v>3.80931872877689E-2</v>
      </c>
      <c r="G34">
        <v>3.1418405801876298E-2</v>
      </c>
      <c r="H34">
        <v>2.1957612744027799E-2</v>
      </c>
      <c r="I34">
        <v>9.0256538496013006E-2</v>
      </c>
      <c r="J34">
        <v>7.39829648663024E-3</v>
      </c>
      <c r="K34">
        <v>6.8232071995702998E-2</v>
      </c>
      <c r="L34">
        <v>0.20366777409339701</v>
      </c>
      <c r="M34">
        <v>0.44932201580884001</v>
      </c>
      <c r="O34" t="s">
        <v>65</v>
      </c>
      <c r="P34" t="s">
        <v>66</v>
      </c>
      <c r="Q34" t="str">
        <f>_xlfn.CONCAT(O34,A34,P34)</f>
        <v xml:space="preserve">"gyros_dumbbell_z", </v>
      </c>
    </row>
    <row r="35" spans="1:17" hidden="1" x14ac:dyDescent="0.25">
      <c r="A35" t="s">
        <v>45</v>
      </c>
      <c r="B35">
        <v>2.8974134035983301</v>
      </c>
      <c r="C35">
        <v>1.92938475631048</v>
      </c>
      <c r="D35">
        <v>1.84337482065444</v>
      </c>
      <c r="E35">
        <v>0.238407693652187</v>
      </c>
      <c r="F35">
        <v>2.7511972978670398</v>
      </c>
      <c r="G35">
        <v>0.19790935567433501</v>
      </c>
      <c r="H35">
        <v>7.8519404762255208E-3</v>
      </c>
      <c r="I35">
        <v>3.2243283041707098</v>
      </c>
      <c r="J35">
        <v>4.75385336876354</v>
      </c>
      <c r="K35">
        <v>5.6540424786478498</v>
      </c>
      <c r="L35">
        <v>1.69560221436584</v>
      </c>
      <c r="M35">
        <v>1.33969463102499</v>
      </c>
    </row>
    <row r="36" spans="1:17" hidden="1" x14ac:dyDescent="0.25">
      <c r="A36" t="s">
        <v>46</v>
      </c>
      <c r="B36">
        <v>3.2939412801684802</v>
      </c>
      <c r="C36">
        <v>3.2963577637729098</v>
      </c>
      <c r="D36">
        <v>4.1665844974248699E-4</v>
      </c>
      <c r="E36">
        <v>2.8318817580746001E-3</v>
      </c>
      <c r="F36">
        <v>1.8716371980498201</v>
      </c>
      <c r="G36">
        <v>0.81050517482760798</v>
      </c>
      <c r="H36">
        <v>2.3729105372190502</v>
      </c>
      <c r="I36">
        <v>3.0530987211154201</v>
      </c>
      <c r="J36">
        <v>5.1917897674904001</v>
      </c>
      <c r="K36">
        <v>1.4442641951857099E-2</v>
      </c>
      <c r="L36">
        <v>0.32519081394779498</v>
      </c>
      <c r="M36">
        <v>6.1116400888918196</v>
      </c>
    </row>
    <row r="37" spans="1:17" hidden="1" x14ac:dyDescent="0.25">
      <c r="A37" t="s">
        <v>47</v>
      </c>
      <c r="B37">
        <v>2.35908695876754</v>
      </c>
      <c r="C37">
        <v>6.1244942746987903</v>
      </c>
      <c r="D37">
        <v>0.490880104460372</v>
      </c>
      <c r="E37">
        <v>5.5125821306396998E-3</v>
      </c>
      <c r="F37">
        <v>2.1531061810613301</v>
      </c>
      <c r="G37">
        <v>2.4579643309536301E-2</v>
      </c>
      <c r="H37">
        <v>0.51668046042911098</v>
      </c>
      <c r="I37">
        <v>0.27780340762919298</v>
      </c>
      <c r="J37">
        <v>0.29315510023781499</v>
      </c>
      <c r="K37">
        <v>1.8973282279011801</v>
      </c>
      <c r="L37">
        <v>0.216275557170479</v>
      </c>
      <c r="M37">
        <v>0.47624735781769501</v>
      </c>
    </row>
    <row r="38" spans="1:17" hidden="1" x14ac:dyDescent="0.25">
      <c r="A38" t="s">
        <v>48</v>
      </c>
      <c r="B38">
        <v>2.8486082218963098</v>
      </c>
      <c r="C38">
        <v>3.76475362240142</v>
      </c>
      <c r="D38">
        <v>2.0606199861478398</v>
      </c>
      <c r="E38">
        <v>9.98779039313656E-2</v>
      </c>
      <c r="F38">
        <v>0.30392349969425297</v>
      </c>
      <c r="G38">
        <v>4.2890944631080803</v>
      </c>
      <c r="H38">
        <v>1.3766403704171</v>
      </c>
      <c r="I38">
        <v>0.130489882137036</v>
      </c>
      <c r="J38">
        <v>3.76106865296568</v>
      </c>
      <c r="K38">
        <v>1.29246778489535E-2</v>
      </c>
      <c r="L38">
        <v>0.96252299009477804</v>
      </c>
      <c r="M38">
        <v>0.60723062371708203</v>
      </c>
    </row>
    <row r="39" spans="1:17" hidden="1" x14ac:dyDescent="0.25">
      <c r="A39" t="s">
        <v>49</v>
      </c>
      <c r="B39">
        <v>2.1241573823595998</v>
      </c>
      <c r="C39">
        <v>2.9078298829526301</v>
      </c>
      <c r="D39">
        <v>4.2489599196389198</v>
      </c>
      <c r="E39">
        <v>0.172976821172656</v>
      </c>
      <c r="F39">
        <v>0.216215580418257</v>
      </c>
      <c r="G39">
        <v>4.6389202821250004</v>
      </c>
      <c r="H39">
        <v>0.38902497134812503</v>
      </c>
      <c r="I39">
        <v>1.48850999107437</v>
      </c>
      <c r="J39">
        <v>0.13525446109112399</v>
      </c>
      <c r="K39">
        <v>2.4765591411104699</v>
      </c>
      <c r="L39">
        <v>0.84450121033057601</v>
      </c>
      <c r="M39">
        <v>2.9855664851180199</v>
      </c>
    </row>
    <row r="40" spans="1:17" hidden="1" x14ac:dyDescent="0.25">
      <c r="A40" t="s">
        <v>50</v>
      </c>
      <c r="B40">
        <v>2.91175005245268</v>
      </c>
      <c r="C40">
        <v>4.7765923793407501E-2</v>
      </c>
      <c r="D40">
        <v>3.5962982140099902</v>
      </c>
      <c r="E40">
        <v>0.40737204352984102</v>
      </c>
      <c r="F40">
        <v>6.1311957603917397</v>
      </c>
      <c r="G40">
        <v>4.8210912927089904</v>
      </c>
      <c r="H40">
        <v>0.28156654814446302</v>
      </c>
      <c r="I40">
        <v>3.1499149237942697E-2</v>
      </c>
      <c r="J40">
        <v>0.11695156388609</v>
      </c>
      <c r="K40">
        <v>0.503100234485926</v>
      </c>
      <c r="L40">
        <v>0.182127257304394</v>
      </c>
      <c r="M40">
        <v>0.494467604689524</v>
      </c>
    </row>
    <row r="41" spans="1:17" hidden="1" x14ac:dyDescent="0.25">
      <c r="A41" t="s">
        <v>51</v>
      </c>
      <c r="B41">
        <v>0.41936075117092603</v>
      </c>
      <c r="C41">
        <v>0.20379287330439899</v>
      </c>
      <c r="D41">
        <v>2.26081651335782</v>
      </c>
      <c r="E41">
        <v>5.8012763868814099E-2</v>
      </c>
      <c r="F41">
        <v>3.28671659743851</v>
      </c>
      <c r="G41">
        <v>2.2038748318864498</v>
      </c>
      <c r="H41">
        <v>0.27242565836135302</v>
      </c>
      <c r="I41">
        <v>2.1432906191064699E-4</v>
      </c>
      <c r="J41">
        <v>3.63702505805912E-2</v>
      </c>
      <c r="K41">
        <v>1.8481593180430199E-3</v>
      </c>
      <c r="L41">
        <v>3.9662537161364999</v>
      </c>
      <c r="M41">
        <v>1.8639796152204999</v>
      </c>
    </row>
    <row r="42" spans="1:17" hidden="1" x14ac:dyDescent="0.25">
      <c r="A42" t="s">
        <v>52</v>
      </c>
      <c r="B42">
        <v>2.1115797709042301</v>
      </c>
      <c r="C42">
        <v>1.06822238049498</v>
      </c>
      <c r="D42">
        <v>0.97371323356899397</v>
      </c>
      <c r="E42">
        <v>4.8649209324742003E-2</v>
      </c>
      <c r="F42">
        <v>0.57066372232504903</v>
      </c>
      <c r="G42">
        <v>0.94344472984862104</v>
      </c>
      <c r="H42">
        <v>0.61592043448294498</v>
      </c>
      <c r="I42">
        <v>7.2111484734615496</v>
      </c>
      <c r="J42">
        <v>1.7389465654284</v>
      </c>
      <c r="K42">
        <v>2.4166456293294498</v>
      </c>
      <c r="L42">
        <v>1.2273402784943599</v>
      </c>
      <c r="M42">
        <v>1.3840975061913201</v>
      </c>
    </row>
    <row r="43" spans="1:17" hidden="1" x14ac:dyDescent="0.25">
      <c r="A43" t="s">
        <v>53</v>
      </c>
      <c r="B43">
        <v>1.2973633110513401</v>
      </c>
      <c r="C43">
        <v>0.12931177504920499</v>
      </c>
      <c r="D43">
        <v>1.6542560582858299</v>
      </c>
      <c r="E43">
        <v>6.6020451198948296E-2</v>
      </c>
      <c r="F43">
        <v>0.23553915558327501</v>
      </c>
      <c r="G43">
        <v>8.0507298940240997</v>
      </c>
      <c r="H43">
        <v>1.92263887356937</v>
      </c>
      <c r="I43">
        <v>0.49500914981421601</v>
      </c>
      <c r="J43">
        <v>1.7026244431117299</v>
      </c>
      <c r="K43">
        <v>0.45902051095720597</v>
      </c>
      <c r="L43">
        <v>0.39993359184608801</v>
      </c>
      <c r="M43">
        <v>0.38692381375995599</v>
      </c>
    </row>
    <row r="44" spans="1:17" hidden="1" x14ac:dyDescent="0.25">
      <c r="A44" t="s">
        <v>54</v>
      </c>
      <c r="B44">
        <v>5.0438532450145701E-5</v>
      </c>
      <c r="C44">
        <v>0.96070928368206299</v>
      </c>
      <c r="D44">
        <v>8.5645158296359704E-4</v>
      </c>
      <c r="E44">
        <v>2.41720489152846E-2</v>
      </c>
      <c r="F44">
        <v>9.6122822032617294E-2</v>
      </c>
      <c r="G44">
        <v>3.9749315095940401</v>
      </c>
      <c r="H44">
        <v>1.92578029140953E-3</v>
      </c>
      <c r="I44">
        <v>6.1734318625022304</v>
      </c>
      <c r="J44">
        <v>0.84924609055750999</v>
      </c>
      <c r="K44">
        <v>1.69517846697397</v>
      </c>
      <c r="L44">
        <v>6.4904210924847199</v>
      </c>
      <c r="M44">
        <v>4.4831139331362202</v>
      </c>
    </row>
    <row r="45" spans="1:17" hidden="1" x14ac:dyDescent="0.25">
      <c r="A45" t="s">
        <v>55</v>
      </c>
      <c r="B45">
        <v>0.48759136158077798</v>
      </c>
      <c r="C45">
        <v>3.7862555463618599</v>
      </c>
      <c r="D45">
        <v>0.92119149076433204</v>
      </c>
      <c r="E45">
        <v>3.0040756654780401</v>
      </c>
      <c r="F45">
        <v>0.13602064593456301</v>
      </c>
      <c r="G45">
        <v>1.8207365331644301</v>
      </c>
      <c r="H45">
        <v>0.53581515163548898</v>
      </c>
      <c r="I45">
        <v>0.100510925522711</v>
      </c>
      <c r="J45">
        <v>1.6380010336258601E-2</v>
      </c>
      <c r="K45">
        <v>1.93185437258033E-2</v>
      </c>
      <c r="L45">
        <v>0.48017472003685902</v>
      </c>
      <c r="M45">
        <v>2.4346162486965399</v>
      </c>
    </row>
    <row r="46" spans="1:17" x14ac:dyDescent="0.25">
      <c r="A46" s="1" t="s">
        <v>56</v>
      </c>
      <c r="B46">
        <v>1.2292039984034399E-3</v>
      </c>
      <c r="C46">
        <v>4.4236963654507001E-2</v>
      </c>
      <c r="D46">
        <v>0.87667408321439499</v>
      </c>
      <c r="E46">
        <v>16.741751751726898</v>
      </c>
      <c r="F46">
        <v>3.2772796399947998E-2</v>
      </c>
      <c r="G46">
        <v>7.3845955258909093E-2</v>
      </c>
      <c r="H46">
        <v>0.10227892726820299</v>
      </c>
      <c r="I46">
        <v>1.9561892211653799E-4</v>
      </c>
      <c r="J46">
        <v>2.1607708383784101E-2</v>
      </c>
      <c r="K46">
        <v>2.3898038409186799E-2</v>
      </c>
      <c r="L46">
        <v>5.6349054106644902E-3</v>
      </c>
      <c r="M46">
        <v>0.18518573749884101</v>
      </c>
      <c r="O46" t="s">
        <v>65</v>
      </c>
      <c r="P46" t="s">
        <v>66</v>
      </c>
      <c r="Q46" t="str">
        <f t="shared" ref="Q46:Q47" si="3">_xlfn.CONCAT(O46,A46,P46)</f>
        <v xml:space="preserve">"gyros_forearm_y", </v>
      </c>
    </row>
    <row r="47" spans="1:17" x14ac:dyDescent="0.25">
      <c r="A47" s="1" t="s">
        <v>57</v>
      </c>
      <c r="B47">
        <v>4.4893838074929599E-4</v>
      </c>
      <c r="C47">
        <v>7.1519681183243103E-2</v>
      </c>
      <c r="D47">
        <v>1.2045727599473299</v>
      </c>
      <c r="E47">
        <v>20.559091796199699</v>
      </c>
      <c r="F47">
        <v>3.08511817499501E-2</v>
      </c>
      <c r="G47">
        <v>0.493636089379487</v>
      </c>
      <c r="H47">
        <v>9.4811931347249204E-2</v>
      </c>
      <c r="I47">
        <v>4.5028016416513703E-2</v>
      </c>
      <c r="J47">
        <v>1.34413044479778E-2</v>
      </c>
      <c r="K47">
        <v>9.2278143734667903E-2</v>
      </c>
      <c r="L47">
        <v>3.0073146344059502E-2</v>
      </c>
      <c r="M47">
        <v>0.47366467153016301</v>
      </c>
      <c r="O47" t="s">
        <v>65</v>
      </c>
      <c r="P47" t="s">
        <v>66</v>
      </c>
      <c r="Q47" t="str">
        <f t="shared" si="3"/>
        <v xml:space="preserve">"gyros_forearm_z", </v>
      </c>
    </row>
    <row r="48" spans="1:17" hidden="1" x14ac:dyDescent="0.25">
      <c r="A48" t="s">
        <v>58</v>
      </c>
      <c r="B48">
        <v>3.6865179753652799</v>
      </c>
      <c r="C48">
        <v>0.77916549827360104</v>
      </c>
      <c r="D48">
        <v>1.52933861898531</v>
      </c>
      <c r="E48">
        <v>1.6236241243055099E-2</v>
      </c>
      <c r="F48">
        <v>2.7160807715224999E-2</v>
      </c>
      <c r="G48">
        <v>3.2966749419905801</v>
      </c>
      <c r="H48">
        <v>1.9402015160914301E-2</v>
      </c>
      <c r="I48">
        <v>7.8953903242342003</v>
      </c>
      <c r="J48">
        <v>3.6522691452962199</v>
      </c>
      <c r="K48">
        <v>0.19481891942014101</v>
      </c>
      <c r="L48">
        <v>10.4923715541064</v>
      </c>
      <c r="M48">
        <v>3.0690401849858901E-2</v>
      </c>
    </row>
    <row r="49" spans="1:17" x14ac:dyDescent="0.25">
      <c r="A49" s="1" t="s">
        <v>59</v>
      </c>
      <c r="B49">
        <v>0.121940591874865</v>
      </c>
      <c r="C49">
        <v>0.89108975408485003</v>
      </c>
      <c r="D49">
        <v>1.2938537303395501</v>
      </c>
      <c r="E49">
        <v>0.10278795912468799</v>
      </c>
      <c r="F49">
        <v>2.1091380827487599E-2</v>
      </c>
      <c r="G49">
        <v>16.1093665471879</v>
      </c>
      <c r="H49">
        <v>3.52820770788705</v>
      </c>
      <c r="I49">
        <v>0.241027015868511</v>
      </c>
      <c r="J49">
        <v>2.4497633704384598</v>
      </c>
      <c r="K49">
        <v>5.7605103360830299</v>
      </c>
      <c r="L49">
        <v>2.8851670344381799</v>
      </c>
      <c r="M49">
        <v>1.78103803777539E-3</v>
      </c>
      <c r="O49" t="s">
        <v>65</v>
      </c>
      <c r="P49" t="s">
        <v>66</v>
      </c>
      <c r="Q49" t="str">
        <f t="shared" ref="Q49:Q53" si="4">_xlfn.CONCAT(O49,A49,P49)</f>
        <v xml:space="preserve">"accel_forearm_y", </v>
      </c>
    </row>
    <row r="50" spans="1:17" x14ac:dyDescent="0.25">
      <c r="A50" s="1" t="s">
        <v>60</v>
      </c>
      <c r="B50">
        <v>9.8219044287634893E-2</v>
      </c>
      <c r="C50">
        <v>0.144728501173085</v>
      </c>
      <c r="D50">
        <v>4.60781751087492</v>
      </c>
      <c r="E50">
        <v>0.33902726124579302</v>
      </c>
      <c r="F50">
        <v>11.180950162929999</v>
      </c>
      <c r="G50">
        <v>0.461475344188226</v>
      </c>
      <c r="H50">
        <v>0.53606529900528799</v>
      </c>
      <c r="I50">
        <v>0.29305152772752702</v>
      </c>
      <c r="J50">
        <v>0.29252782476907901</v>
      </c>
      <c r="K50">
        <v>6.0376169101005697E-2</v>
      </c>
      <c r="L50">
        <v>3.6357109678503301E-2</v>
      </c>
      <c r="M50">
        <v>1.7510434766249601</v>
      </c>
      <c r="O50" t="s">
        <v>65</v>
      </c>
      <c r="P50" t="s">
        <v>66</v>
      </c>
      <c r="Q50" t="str">
        <f t="shared" si="4"/>
        <v xml:space="preserve">"accel_forearm_z", </v>
      </c>
    </row>
    <row r="51" spans="1:17" x14ac:dyDescent="0.25">
      <c r="A51" s="1" t="s">
        <v>61</v>
      </c>
      <c r="B51">
        <v>1.10772143992718</v>
      </c>
      <c r="C51">
        <v>1.13546125320224E-2</v>
      </c>
      <c r="D51">
        <v>7.9343210323141507E-3</v>
      </c>
      <c r="E51">
        <v>6.3692110214190597E-3</v>
      </c>
      <c r="F51">
        <v>0.93945035233644703</v>
      </c>
      <c r="G51">
        <v>1.6487568608226699E-2</v>
      </c>
      <c r="H51">
        <v>2.3184556583870899</v>
      </c>
      <c r="I51">
        <v>14.1184357275111</v>
      </c>
      <c r="J51">
        <v>12.235643962198999</v>
      </c>
      <c r="K51">
        <v>0.55460826757325898</v>
      </c>
      <c r="L51">
        <v>14.420699671652301</v>
      </c>
      <c r="M51">
        <v>1.45149840138783</v>
      </c>
      <c r="O51" t="s">
        <v>65</v>
      </c>
      <c r="P51" t="s">
        <v>66</v>
      </c>
      <c r="Q51" t="str">
        <f t="shared" si="4"/>
        <v xml:space="preserve">"magnet_forearm_x", </v>
      </c>
    </row>
    <row r="52" spans="1:17" x14ac:dyDescent="0.25">
      <c r="A52" s="1" t="s">
        <v>62</v>
      </c>
      <c r="B52">
        <v>6.0746808329247198E-2</v>
      </c>
      <c r="C52">
        <v>0.28733298497807502</v>
      </c>
      <c r="D52">
        <v>1.93293284971169</v>
      </c>
      <c r="E52">
        <v>0.20995814503016999</v>
      </c>
      <c r="F52">
        <v>1.26655109063678E-2</v>
      </c>
      <c r="G52">
        <v>5.0006432307486604</v>
      </c>
      <c r="H52">
        <v>12.3064768041541</v>
      </c>
      <c r="I52">
        <v>2.67306954855469E-2</v>
      </c>
      <c r="J52">
        <v>5.41678187180481</v>
      </c>
      <c r="K52">
        <v>11.384930056436399</v>
      </c>
      <c r="L52">
        <v>0.91462337239129698</v>
      </c>
      <c r="M52">
        <v>2.7955766306266101</v>
      </c>
      <c r="O52" t="s">
        <v>65</v>
      </c>
      <c r="P52" t="s">
        <v>66</v>
      </c>
      <c r="Q52" t="str">
        <f t="shared" si="4"/>
        <v xml:space="preserve">"magnet_forearm_y", </v>
      </c>
    </row>
    <row r="53" spans="1:17" x14ac:dyDescent="0.25">
      <c r="A53" s="1" t="s">
        <v>63</v>
      </c>
      <c r="B53">
        <v>0.14827985008129299</v>
      </c>
      <c r="C53">
        <v>1.2464014759155699</v>
      </c>
      <c r="D53">
        <v>3.92916716478411</v>
      </c>
      <c r="E53">
        <v>0.29859409206617299</v>
      </c>
      <c r="F53">
        <v>10.8478692847708</v>
      </c>
      <c r="G53">
        <v>7.13293523829697E-4</v>
      </c>
      <c r="H53">
        <v>0.110935299825465</v>
      </c>
      <c r="I53">
        <v>5.83119965256612E-2</v>
      </c>
      <c r="J53">
        <v>1.2374875328061599E-2</v>
      </c>
      <c r="K53">
        <v>0.83231202077066002</v>
      </c>
      <c r="L53">
        <v>4.2088083857148604</v>
      </c>
      <c r="M53">
        <v>0.76848851712617905</v>
      </c>
      <c r="O53" t="s">
        <v>65</v>
      </c>
      <c r="P53" t="s">
        <v>66</v>
      </c>
      <c r="Q53" t="str">
        <f t="shared" si="4"/>
        <v xml:space="preserve">"magnet_forearm_z", </v>
      </c>
    </row>
  </sheetData>
  <autoFilter ref="A1:M53" xr:uid="{C5C948E1-5993-4EF3-AE22-25C2936642C8}">
    <filterColumn colId="0">
      <colorFilter dxfId="0" cellColor="0"/>
    </filterColumn>
  </autoFilter>
  <conditionalFormatting sqref="B2:B53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:C5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:D5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5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2:F5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:G53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2:H5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2:I5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:J5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K2:K5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2:L5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2:M5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Octavio</cp:lastModifiedBy>
  <dcterms:created xsi:type="dcterms:W3CDTF">2018-12-31T00:10:47Z</dcterms:created>
  <dcterms:modified xsi:type="dcterms:W3CDTF">2018-12-31T02:23:52Z</dcterms:modified>
</cp:coreProperties>
</file>