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I:\scratch\m1oma00\oma_projects\disability\data\social_security\"/>
    </mc:Choice>
  </mc:AlternateContent>
  <xr:revisionPtr revIDLastSave="0" documentId="13_ncr:1_{B261DABA-2C22-480E-8B5F-807A81DE1C38}" xr6:coauthVersionLast="47" xr6:coauthVersionMax="47" xr10:uidLastSave="{00000000-0000-0000-0000-000000000000}"/>
  <bookViews>
    <workbookView xWindow="28680" yWindow="-120" windowWidth="29040" windowHeight="15840" xr2:uid="{C3308159-EC9F-45EE-B0D7-84B82F9C2FE5}"/>
  </bookViews>
  <sheets>
    <sheet name="age_18_64" sheetId="1" r:id="rId1"/>
    <sheet name="scr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2" l="1"/>
  <c r="W18" i="2"/>
  <c r="W19" i="2"/>
  <c r="W20" i="2"/>
  <c r="W21" i="2"/>
  <c r="W22" i="2"/>
  <c r="W23" i="2"/>
  <c r="W16" i="2"/>
  <c r="V17" i="2"/>
  <c r="V18" i="2"/>
  <c r="V19" i="2"/>
  <c r="V20" i="2"/>
  <c r="V21" i="2"/>
  <c r="V22" i="2"/>
  <c r="V23" i="2"/>
  <c r="V16" i="2"/>
  <c r="I3" i="1"/>
  <c r="I4" i="1"/>
  <c r="I5" i="1"/>
  <c r="I6" i="1"/>
  <c r="I7" i="1"/>
  <c r="I8" i="1"/>
  <c r="I9" i="1"/>
  <c r="I10" i="1"/>
  <c r="I2" i="1"/>
  <c r="G3" i="1"/>
  <c r="G4" i="1"/>
  <c r="G5" i="1"/>
  <c r="G6" i="1"/>
  <c r="G7" i="1"/>
  <c r="G8" i="1"/>
  <c r="G9" i="1"/>
  <c r="G10" i="1"/>
  <c r="G2" i="1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C2" i="2"/>
  <c r="E3" i="1"/>
  <c r="E4" i="1"/>
  <c r="E5" i="1"/>
  <c r="E6" i="1"/>
  <c r="E7" i="1"/>
  <c r="E8" i="1"/>
  <c r="E9" i="1"/>
  <c r="E10" i="1"/>
  <c r="E2" i="1"/>
  <c r="C7" i="1"/>
  <c r="C8" i="1"/>
  <c r="C9" i="1"/>
  <c r="C10" i="1"/>
  <c r="C2" i="1"/>
  <c r="C3" i="1"/>
  <c r="C4" i="1"/>
  <c r="C5" i="1"/>
  <c r="C6" i="1"/>
</calcChain>
</file>

<file path=xl/sharedStrings.xml><?xml version="1.0" encoding="utf-8"?>
<sst xmlns="http://schemas.openxmlformats.org/spreadsheetml/2006/main" count="32" uniqueCount="21">
  <si>
    <t>year</t>
  </si>
  <si>
    <t>number_enrolled</t>
  </si>
  <si>
    <t>enrolled_pctchg</t>
  </si>
  <si>
    <t>number_applications</t>
  </si>
  <si>
    <t>applications_pctchg</t>
  </si>
  <si>
    <t>total_recipients_18_64</t>
  </si>
  <si>
    <t>total_SSI_payments</t>
  </si>
  <si>
    <t>pct_chg_total_SSI_payments</t>
  </si>
  <si>
    <t>pct_chgt_total_recipients_18_64</t>
  </si>
  <si>
    <t>average_income</t>
  </si>
  <si>
    <t>pct_chg_average_income</t>
  </si>
  <si>
    <t>CAGR_2016_2019</t>
  </si>
  <si>
    <t>CAGR_2021_2023</t>
  </si>
  <si>
    <t>counterfacutal</t>
  </si>
  <si>
    <t>counter_factual</t>
  </si>
  <si>
    <t>normal</t>
  </si>
  <si>
    <t>Year</t>
  </si>
  <si>
    <t>Similar_Growth</t>
  </si>
  <si>
    <t>Actual_Growth</t>
  </si>
  <si>
    <t>pct_chg_average_income_CF</t>
  </si>
  <si>
    <t>pct_chg_average_constant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</si>
</sst>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3" fontId="1" fillId="0" borderId="0">
      <alignment horizontal="right"/>
    </xf>
  </cellStyleXfs>
  <cellXfs count="2">
    <xf numFmtId="0" fontId="0" fillId="0" borderId="0" xfId="0"/>
    <xf numFmtId="3" fontId="1" fillId="0" borderId="0" xfId="1">
      <alignment horizontal="right"/>
    </xf>
  </cellXfs>
  <cellStyles count="2">
    <cellStyle name="Data" xfId="1" xr:uid="{77BD29C8-92C8-4F25-80B8-5B421E92297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scratch!$I$1</c:f>
              <c:strCache>
                <c:ptCount val="1"/>
                <c:pt idx="0">
                  <c:v>enrolled_pctchg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scratch!$H$2:$H$10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scratch!$I$2:$I$10</c:f>
              <c:numCache>
                <c:formatCode>General</c:formatCode>
                <c:ptCount val="9"/>
                <c:pt idx="0">
                  <c:v>2.8751412732656467E-2</c:v>
                </c:pt>
                <c:pt idx="1">
                  <c:v>2.5842235302139915E-2</c:v>
                </c:pt>
                <c:pt idx="2">
                  <c:v>1.8947954856390892E-2</c:v>
                </c:pt>
                <c:pt idx="3">
                  <c:v>4.4925986591553002E-3</c:v>
                </c:pt>
                <c:pt idx="4">
                  <c:v>0</c:v>
                </c:pt>
                <c:pt idx="5">
                  <c:v>-1.2864971048954899E-2</c:v>
                </c:pt>
                <c:pt idx="6">
                  <c:v>-4.5841742024498533E-2</c:v>
                </c:pt>
                <c:pt idx="7">
                  <c:v>-7.5413446458339028E-2</c:v>
                </c:pt>
                <c:pt idx="8">
                  <c:v>-0.10356944406159008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CC-440C-B34F-C3805ACBA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5334687"/>
        <c:axId val="1955335167"/>
      </c:scatterChart>
      <c:valAx>
        <c:axId val="195533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35167"/>
        <c:crosses val="autoZero"/>
        <c:crossBetween val="midCat"/>
      </c:valAx>
      <c:valAx>
        <c:axId val="195533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33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scratch!$I$12</c:f>
              <c:strCache>
                <c:ptCount val="1"/>
                <c:pt idx="0">
                  <c:v>applications_pctchg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scratch!$H$13:$H$21</c:f>
              <c:numCache>
                <c:formatCode>General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scratch!$I$13:$I$21</c:f>
              <c:numCache>
                <c:formatCode>General</c:formatCode>
                <c:ptCount val="9"/>
                <c:pt idx="0">
                  <c:v>0.2446808102847251</c:v>
                </c:pt>
                <c:pt idx="1">
                  <c:v>0.14086375069860724</c:v>
                </c:pt>
                <c:pt idx="2">
                  <c:v>7.7648325144263897E-2</c:v>
                </c:pt>
                <c:pt idx="3">
                  <c:v>-5.5259927889167448E-3</c:v>
                </c:pt>
                <c:pt idx="4">
                  <c:v>0</c:v>
                </c:pt>
                <c:pt idx="5">
                  <c:v>-0.1284716658706313</c:v>
                </c:pt>
                <c:pt idx="6">
                  <c:v>-0.21869070463307883</c:v>
                </c:pt>
                <c:pt idx="7">
                  <c:v>-0.23815664288271599</c:v>
                </c:pt>
                <c:pt idx="8">
                  <c:v>-0.16950952214115356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1-46A0-929C-F0A3B4DD4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278095"/>
        <c:axId val="2038265615"/>
      </c:scatterChart>
      <c:valAx>
        <c:axId val="20382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65615"/>
        <c:crosses val="autoZero"/>
        <c:crossBetween val="midCat"/>
      </c:valAx>
      <c:valAx>
        <c:axId val="2038265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0</xdr:row>
      <xdr:rowOff>130175</xdr:rowOff>
    </xdr:from>
    <xdr:to>
      <xdr:col>18</xdr:col>
      <xdr:colOff>311150</xdr:colOff>
      <xdr:row>15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77D657-E9F0-4E21-AEB1-8C7F7CE48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53975</xdr:colOff>
      <xdr:row>16</xdr:row>
      <xdr:rowOff>65087</xdr:rowOff>
    </xdr:from>
    <xdr:to>
      <xdr:col>18</xdr:col>
      <xdr:colOff>358775</xdr:colOff>
      <xdr:row>31</xdr:row>
      <xdr:rowOff>87312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9F1BD2-D0C3-6489-1824-23A1B9FC3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2FDA-4113-49A7-89E1-9CAC04601C17}">
  <dimension ref="A1:M10"/>
  <sheetViews>
    <sheetView tabSelected="1" workbookViewId="0">
      <selection activeCell="L1" sqref="L1"/>
    </sheetView>
  </sheetViews>
  <sheetFormatPr defaultRowHeight="14.5" x14ac:dyDescent="0.35"/>
  <cols>
    <col min="2" max="2" width="14.453125" bestFit="1" customWidth="1"/>
    <col min="3" max="3" width="15.1796875" bestFit="1" customWidth="1"/>
    <col min="4" max="4" width="17.90625" bestFit="1" customWidth="1"/>
    <col min="5" max="5" width="17.26953125" bestFit="1" customWidth="1"/>
    <col min="7" max="7" width="26.6328125" bestFit="1" customWidth="1"/>
    <col min="8" max="8" width="16.6328125" bestFit="1" customWidth="1"/>
    <col min="9" max="9" width="11.81640625" bestFit="1" customWidth="1"/>
    <col min="10" max="10" width="14.7265625" bestFit="1" customWidth="1"/>
    <col min="11" max="11" width="22.17968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  <c r="J1" t="s">
        <v>9</v>
      </c>
      <c r="K1" t="s">
        <v>10</v>
      </c>
      <c r="L1" t="s">
        <v>19</v>
      </c>
      <c r="M1" t="s">
        <v>20</v>
      </c>
    </row>
    <row r="2" spans="1:13" x14ac:dyDescent="0.35">
      <c r="A2">
        <v>2015</v>
      </c>
      <c r="B2" s="1">
        <v>3545422</v>
      </c>
      <c r="C2">
        <f t="shared" ref="C2:C10" si="0">(B2/$B$6)-1</f>
        <v>2.8751412732656467E-2</v>
      </c>
      <c r="D2" s="1">
        <v>1623538</v>
      </c>
      <c r="E2">
        <f>(D2/$D$6)-1</f>
        <v>0.2446808102847251</v>
      </c>
      <c r="F2" s="1">
        <v>5390153</v>
      </c>
      <c r="G2">
        <f>(F2/$F$6)-1</f>
        <v>5.1196701793321919E-2</v>
      </c>
      <c r="H2" s="1">
        <v>2520</v>
      </c>
      <c r="I2">
        <f>(H2/$H$6)-1</f>
        <v>-2.2498060512024853E-2</v>
      </c>
    </row>
    <row r="3" spans="1:13" x14ac:dyDescent="0.35">
      <c r="A3">
        <v>2016</v>
      </c>
      <c r="B3" s="1">
        <v>3535396</v>
      </c>
      <c r="C3">
        <f t="shared" si="0"/>
        <v>2.5842235302139915E-2</v>
      </c>
      <c r="D3" s="1">
        <v>1488121</v>
      </c>
      <c r="E3">
        <f t="shared" ref="E3:E10" si="1">(D3/$D$6)-1</f>
        <v>0.14086375069860724</v>
      </c>
      <c r="F3" s="1">
        <v>5355957</v>
      </c>
      <c r="G3">
        <f t="shared" ref="G3:G10" si="2">(F3/$F$6)-1</f>
        <v>4.452774037153584E-2</v>
      </c>
      <c r="H3" s="1">
        <v>2531</v>
      </c>
      <c r="I3">
        <f t="shared" ref="I3:I10" si="3">(H3/$H$6)-1</f>
        <v>-1.8231186966640833E-2</v>
      </c>
      <c r="J3">
        <v>649.85714285714289</v>
      </c>
      <c r="K3">
        <v>-0.24233844103930702</v>
      </c>
      <c r="L3">
        <v>-0.2423384409767203</v>
      </c>
      <c r="M3">
        <v>-0.2423384409767203</v>
      </c>
    </row>
    <row r="4" spans="1:13" x14ac:dyDescent="0.35">
      <c r="A4">
        <v>2017</v>
      </c>
      <c r="B4" s="1">
        <v>3511636</v>
      </c>
      <c r="C4">
        <f t="shared" si="0"/>
        <v>1.8947954856390892E-2</v>
      </c>
      <c r="D4" s="1">
        <v>1405664</v>
      </c>
      <c r="E4">
        <f t="shared" si="1"/>
        <v>7.7648325144263897E-2</v>
      </c>
      <c r="F4" s="1">
        <v>5306528</v>
      </c>
      <c r="G4">
        <f t="shared" si="2"/>
        <v>3.4888013674920337E-2</v>
      </c>
      <c r="H4" s="1">
        <v>2536</v>
      </c>
      <c r="I4">
        <f t="shared" si="3"/>
        <v>-1.6291698991466208E-2</v>
      </c>
      <c r="J4">
        <v>711.28571428571433</v>
      </c>
      <c r="K4">
        <v>-0.17071952031978666</v>
      </c>
      <c r="L4">
        <v>-0.16890595811570985</v>
      </c>
      <c r="M4">
        <v>-0.16890595811570985</v>
      </c>
    </row>
    <row r="5" spans="1:13" x14ac:dyDescent="0.35">
      <c r="A5">
        <v>2018</v>
      </c>
      <c r="B5" s="1">
        <v>3461818</v>
      </c>
      <c r="C5">
        <f t="shared" si="0"/>
        <v>4.4925986591553002E-3</v>
      </c>
      <c r="D5" s="1">
        <v>1297173</v>
      </c>
      <c r="E5">
        <f t="shared" si="1"/>
        <v>-5.5259927889167448E-3</v>
      </c>
      <c r="F5" s="1">
        <v>5210508</v>
      </c>
      <c r="G5">
        <f t="shared" si="2"/>
        <v>1.6162031813886868E-2</v>
      </c>
      <c r="H5" s="1">
        <v>2544</v>
      </c>
      <c r="I5">
        <f t="shared" si="3"/>
        <v>-1.3188518231186941E-2</v>
      </c>
      <c r="J5">
        <v>780.85714285714289</v>
      </c>
      <c r="K5">
        <v>-8.9606928714190404E-2</v>
      </c>
      <c r="L5">
        <v>-8.8356406327401382E-2</v>
      </c>
      <c r="M5">
        <v>-8.8356406327401382E-2</v>
      </c>
    </row>
    <row r="6" spans="1:13" x14ac:dyDescent="0.35">
      <c r="A6">
        <v>2019</v>
      </c>
      <c r="B6" s="1">
        <v>3446335</v>
      </c>
      <c r="C6">
        <f t="shared" si="0"/>
        <v>0</v>
      </c>
      <c r="D6" s="1">
        <v>1304381</v>
      </c>
      <c r="E6">
        <f t="shared" si="1"/>
        <v>0</v>
      </c>
      <c r="F6" s="1">
        <v>5127635</v>
      </c>
      <c r="G6">
        <f t="shared" si="2"/>
        <v>0</v>
      </c>
      <c r="H6" s="1">
        <v>2578</v>
      </c>
      <c r="I6">
        <f t="shared" si="3"/>
        <v>0</v>
      </c>
      <c r="J6">
        <v>857.71428571428567</v>
      </c>
      <c r="K6">
        <v>0</v>
      </c>
      <c r="L6">
        <v>0</v>
      </c>
      <c r="M6">
        <v>0</v>
      </c>
    </row>
    <row r="7" spans="1:13" x14ac:dyDescent="0.35">
      <c r="A7">
        <v>2020</v>
      </c>
      <c r="B7" s="1">
        <v>3401998</v>
      </c>
      <c r="C7">
        <f>(B7/$B$6)-1</f>
        <v>-1.2864971048954899E-2</v>
      </c>
      <c r="D7" s="1">
        <v>1136805</v>
      </c>
      <c r="E7">
        <f t="shared" si="1"/>
        <v>-0.1284716658706313</v>
      </c>
      <c r="F7" s="1">
        <v>4981385</v>
      </c>
      <c r="G7">
        <f t="shared" si="2"/>
        <v>-2.8521920924558741E-2</v>
      </c>
      <c r="H7" s="1">
        <v>2564</v>
      </c>
      <c r="I7">
        <f t="shared" si="3"/>
        <v>-5.430566330488773E-3</v>
      </c>
      <c r="J7">
        <v>912.71428571428567</v>
      </c>
      <c r="K7">
        <v>6.4123917388407836E-2</v>
      </c>
      <c r="L7">
        <v>9.6919900431103434E-2</v>
      </c>
      <c r="M7">
        <v>0.11124792004406636</v>
      </c>
    </row>
    <row r="8" spans="1:13" x14ac:dyDescent="0.35">
      <c r="A8">
        <v>2021</v>
      </c>
      <c r="B8" s="1">
        <v>3288349</v>
      </c>
      <c r="C8">
        <f t="shared" si="0"/>
        <v>-4.5841742024498533E-2</v>
      </c>
      <c r="D8" s="1">
        <v>1019125</v>
      </c>
      <c r="E8">
        <f t="shared" si="1"/>
        <v>-0.21869070463307883</v>
      </c>
      <c r="F8" s="1">
        <v>4809148</v>
      </c>
      <c r="G8">
        <f t="shared" si="2"/>
        <v>-6.2111870287179127E-2</v>
      </c>
      <c r="H8" s="1">
        <v>2508</v>
      </c>
      <c r="I8">
        <f t="shared" si="3"/>
        <v>-2.7152831652443754E-2</v>
      </c>
      <c r="J8">
        <v>1015.1428571428571</v>
      </c>
      <c r="K8">
        <v>0.18354430379746844</v>
      </c>
      <c r="L8">
        <v>0.20323326796177565</v>
      </c>
      <c r="M8">
        <v>0.23487193980226273</v>
      </c>
    </row>
    <row r="9" spans="1:13" x14ac:dyDescent="0.35">
      <c r="A9">
        <v>2022</v>
      </c>
      <c r="B9" s="1">
        <v>3186435</v>
      </c>
      <c r="C9">
        <f t="shared" si="0"/>
        <v>-7.5413446458339028E-2</v>
      </c>
      <c r="D9" s="1">
        <v>993734</v>
      </c>
      <c r="E9">
        <f t="shared" si="1"/>
        <v>-0.23815664288271599</v>
      </c>
      <c r="F9" s="1">
        <v>4603700</v>
      </c>
      <c r="G9">
        <f t="shared" si="2"/>
        <v>-0.10217868471527325</v>
      </c>
      <c r="H9" s="1">
        <v>2583</v>
      </c>
      <c r="I9">
        <f t="shared" si="3"/>
        <v>1.9394879751746252E-3</v>
      </c>
      <c r="J9">
        <v>1153.5714285714287</v>
      </c>
      <c r="K9">
        <v>0.34493670886075978</v>
      </c>
      <c r="L9">
        <v>0.31985051648802387</v>
      </c>
      <c r="M9">
        <v>0.3722488746260384</v>
      </c>
    </row>
    <row r="10" spans="1:13" x14ac:dyDescent="0.35">
      <c r="A10">
        <v>2023</v>
      </c>
      <c r="B10" s="1">
        <v>3089400</v>
      </c>
      <c r="C10">
        <f t="shared" si="0"/>
        <v>-0.10356944406159008</v>
      </c>
      <c r="D10" s="1">
        <v>1083276</v>
      </c>
      <c r="E10">
        <f t="shared" si="1"/>
        <v>-0.16950952214115356</v>
      </c>
      <c r="F10" s="1">
        <v>4445409</v>
      </c>
      <c r="G10">
        <f t="shared" si="2"/>
        <v>-0.13304886170720032</v>
      </c>
      <c r="H10" s="1">
        <v>2732</v>
      </c>
      <c r="I10">
        <f t="shared" si="3"/>
        <v>5.9736229635376281E-2</v>
      </c>
      <c r="J10">
        <v>1253.5714285714287</v>
      </c>
      <c r="K10">
        <v>0.46152564956695552</v>
      </c>
      <c r="L10">
        <v>0.4477702971299844</v>
      </c>
      <c r="M10">
        <v>0.52490870771100129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A8B5-A270-439E-8B04-8215131F730E}">
  <dimension ref="A1:Y23"/>
  <sheetViews>
    <sheetView topLeftCell="D1" workbookViewId="0">
      <selection activeCell="V15" sqref="V15:W23"/>
    </sheetView>
  </sheetViews>
  <sheetFormatPr defaultRowHeight="14.5" x14ac:dyDescent="0.35"/>
  <cols>
    <col min="2" max="2" width="14.453125" bestFit="1" customWidth="1"/>
    <col min="3" max="3" width="15.1796875" bestFit="1" customWidth="1"/>
    <col min="4" max="4" width="17.90625" bestFit="1" customWidth="1"/>
    <col min="5" max="5" width="17.26953125" bestFit="1" customWidth="1"/>
    <col min="22" max="22" width="14.7265625" bestFit="1" customWidth="1"/>
    <col min="23" max="23" width="13.36328125" bestFit="1" customWidth="1"/>
  </cols>
  <sheetData>
    <row r="1" spans="1:2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0</v>
      </c>
      <c r="I1" t="s">
        <v>2</v>
      </c>
    </row>
    <row r="2" spans="1:25" x14ac:dyDescent="0.35">
      <c r="A2">
        <v>2015</v>
      </c>
      <c r="B2" s="1">
        <v>3545422</v>
      </c>
      <c r="C2">
        <f t="shared" ref="C2:C10" si="0">(B2/$B$6)-1</f>
        <v>2.8751412732656467E-2</v>
      </c>
      <c r="D2" s="1">
        <v>1623538</v>
      </c>
      <c r="E2">
        <f>(D2/$D$6)-1</f>
        <v>0.2446808102847251</v>
      </c>
      <c r="H2">
        <v>2015</v>
      </c>
      <c r="I2">
        <v>2.8751412732656467E-2</v>
      </c>
      <c r="V2" t="s">
        <v>9</v>
      </c>
      <c r="W2" t="s">
        <v>13</v>
      </c>
      <c r="X2" t="s">
        <v>11</v>
      </c>
      <c r="Y2" t="s">
        <v>12</v>
      </c>
    </row>
    <row r="3" spans="1:25" x14ac:dyDescent="0.35">
      <c r="A3">
        <v>2016</v>
      </c>
      <c r="B3" s="1">
        <v>3535396</v>
      </c>
      <c r="C3">
        <f t="shared" si="0"/>
        <v>2.5842235302139915E-2</v>
      </c>
      <c r="D3" s="1">
        <v>1488121</v>
      </c>
      <c r="E3">
        <f t="shared" ref="E3:E10" si="1">(D3/$D$6)-1</f>
        <v>0.14086375069860724</v>
      </c>
      <c r="H3">
        <v>2016</v>
      </c>
      <c r="I3">
        <v>2.5842235302139915E-2</v>
      </c>
    </row>
    <row r="4" spans="1:25" x14ac:dyDescent="0.35">
      <c r="A4">
        <v>2017</v>
      </c>
      <c r="B4" s="1">
        <v>3511636</v>
      </c>
      <c r="C4">
        <f t="shared" si="0"/>
        <v>1.8947954856390892E-2</v>
      </c>
      <c r="D4" s="1">
        <v>1405664</v>
      </c>
      <c r="E4">
        <f t="shared" si="1"/>
        <v>7.7648325144263897E-2</v>
      </c>
      <c r="H4">
        <v>2017</v>
      </c>
      <c r="I4">
        <v>1.8947954856390892E-2</v>
      </c>
      <c r="U4" t="s">
        <v>16</v>
      </c>
      <c r="V4" t="s">
        <v>17</v>
      </c>
      <c r="W4" t="s">
        <v>18</v>
      </c>
    </row>
    <row r="5" spans="1:25" x14ac:dyDescent="0.35">
      <c r="A5">
        <v>2018</v>
      </c>
      <c r="B5" s="1">
        <v>3461818</v>
      </c>
      <c r="C5">
        <f t="shared" si="0"/>
        <v>4.4925986591553002E-3</v>
      </c>
      <c r="D5" s="1">
        <v>1297173</v>
      </c>
      <c r="E5">
        <f t="shared" si="1"/>
        <v>-5.5259927889167448E-3</v>
      </c>
      <c r="H5">
        <v>2018</v>
      </c>
      <c r="I5">
        <v>4.4925986591553002E-3</v>
      </c>
      <c r="U5">
        <v>2016</v>
      </c>
      <c r="V5">
        <v>649.85714289999999</v>
      </c>
      <c r="W5">
        <v>649.85714289999999</v>
      </c>
    </row>
    <row r="6" spans="1:25" x14ac:dyDescent="0.35">
      <c r="A6">
        <v>2019</v>
      </c>
      <c r="B6" s="1">
        <v>3446335</v>
      </c>
      <c r="C6">
        <f t="shared" si="0"/>
        <v>0</v>
      </c>
      <c r="D6" s="1">
        <v>1304381</v>
      </c>
      <c r="E6">
        <f t="shared" si="1"/>
        <v>0</v>
      </c>
      <c r="H6">
        <v>2019</v>
      </c>
      <c r="I6">
        <v>0</v>
      </c>
      <c r="U6">
        <v>2017</v>
      </c>
      <c r="V6">
        <v>712.84123248430899</v>
      </c>
      <c r="W6">
        <v>712.84123248430899</v>
      </c>
    </row>
    <row r="7" spans="1:25" x14ac:dyDescent="0.35">
      <c r="A7">
        <v>2020</v>
      </c>
      <c r="B7" s="1">
        <v>3401998</v>
      </c>
      <c r="C7">
        <f>(B7/$B$6)-1</f>
        <v>-1.2864971048954899E-2</v>
      </c>
      <c r="D7" s="1">
        <v>1136805</v>
      </c>
      <c r="E7">
        <f t="shared" si="1"/>
        <v>-0.1284716658706313</v>
      </c>
      <c r="H7">
        <v>2020</v>
      </c>
      <c r="I7">
        <v>-1.2864971048954899E-2</v>
      </c>
      <c r="U7">
        <v>2018</v>
      </c>
      <c r="V7">
        <v>781.92973375987299</v>
      </c>
      <c r="W7">
        <v>781.92973375987299</v>
      </c>
    </row>
    <row r="8" spans="1:25" x14ac:dyDescent="0.35">
      <c r="A8">
        <v>2021</v>
      </c>
      <c r="B8" s="1">
        <v>3288349</v>
      </c>
      <c r="C8">
        <f t="shared" si="0"/>
        <v>-4.5841742024498533E-2</v>
      </c>
      <c r="D8" s="1">
        <v>1019125</v>
      </c>
      <c r="E8">
        <f t="shared" si="1"/>
        <v>-0.21869070463307883</v>
      </c>
      <c r="H8">
        <v>2021</v>
      </c>
      <c r="I8">
        <v>-4.5841742024498533E-2</v>
      </c>
      <c r="U8">
        <v>2019</v>
      </c>
      <c r="V8">
        <v>857.71428569999898</v>
      </c>
      <c r="W8">
        <v>857.71428569999898</v>
      </c>
    </row>
    <row r="9" spans="1:25" x14ac:dyDescent="0.35">
      <c r="A9">
        <v>2022</v>
      </c>
      <c r="B9" s="1">
        <v>3186435</v>
      </c>
      <c r="C9">
        <f t="shared" si="0"/>
        <v>-7.5413446458339028E-2</v>
      </c>
      <c r="D9" s="1">
        <v>993734</v>
      </c>
      <c r="E9">
        <f t="shared" si="1"/>
        <v>-0.23815664288271599</v>
      </c>
      <c r="H9">
        <v>2022</v>
      </c>
      <c r="I9">
        <v>-7.5413446458339028E-2</v>
      </c>
      <c r="U9">
        <v>2020</v>
      </c>
      <c r="V9">
        <v>940.84386886837797</v>
      </c>
      <c r="W9">
        <v>953.13321597620597</v>
      </c>
    </row>
    <row r="10" spans="1:25" x14ac:dyDescent="0.35">
      <c r="A10">
        <v>2023</v>
      </c>
      <c r="B10" s="1">
        <v>3089400</v>
      </c>
      <c r="C10">
        <f t="shared" si="0"/>
        <v>-0.10356944406159008</v>
      </c>
      <c r="D10" s="1">
        <v>1083276</v>
      </c>
      <c r="E10">
        <f t="shared" si="1"/>
        <v>-0.16950952214115356</v>
      </c>
      <c r="H10">
        <v>2023</v>
      </c>
      <c r="I10">
        <v>-0.10356944406159008</v>
      </c>
      <c r="U10">
        <v>2021</v>
      </c>
      <c r="V10">
        <v>1032.03036296031</v>
      </c>
      <c r="W10">
        <v>1059.1673037784699</v>
      </c>
    </row>
    <row r="11" spans="1:25" x14ac:dyDescent="0.35">
      <c r="U11">
        <v>2022</v>
      </c>
      <c r="V11">
        <v>1132.0546429803001</v>
      </c>
      <c r="W11">
        <v>1176.9974633024999</v>
      </c>
    </row>
    <row r="12" spans="1:25" x14ac:dyDescent="0.35">
      <c r="H12" t="s">
        <v>0</v>
      </c>
      <c r="I12" t="s">
        <v>4</v>
      </c>
      <c r="U12">
        <v>2023</v>
      </c>
      <c r="V12">
        <v>1241.7732662605199</v>
      </c>
      <c r="W12">
        <v>1307.93598299205</v>
      </c>
    </row>
    <row r="13" spans="1:25" x14ac:dyDescent="0.35">
      <c r="H13">
        <v>2015</v>
      </c>
      <c r="I13">
        <v>0.2446808102847251</v>
      </c>
    </row>
    <row r="14" spans="1:25" x14ac:dyDescent="0.35">
      <c r="H14">
        <v>2016</v>
      </c>
      <c r="I14">
        <v>0.14086375069860724</v>
      </c>
    </row>
    <row r="15" spans="1:25" x14ac:dyDescent="0.35">
      <c r="H15">
        <v>2017</v>
      </c>
      <c r="I15">
        <v>7.7648325144263897E-2</v>
      </c>
      <c r="U15" t="s">
        <v>0</v>
      </c>
      <c r="V15" t="s">
        <v>15</v>
      </c>
      <c r="W15" t="s">
        <v>14</v>
      </c>
    </row>
    <row r="16" spans="1:25" x14ac:dyDescent="0.35">
      <c r="H16">
        <v>2018</v>
      </c>
      <c r="I16">
        <v>-5.5259927889167448E-3</v>
      </c>
      <c r="U16">
        <v>2016</v>
      </c>
      <c r="V16">
        <f>(V5/$V$8)-1</f>
        <v>-0.2423384409767203</v>
      </c>
      <c r="W16">
        <f>(W5/$W$8)-1</f>
        <v>-0.2423384409767203</v>
      </c>
    </row>
    <row r="17" spans="8:23" x14ac:dyDescent="0.35">
      <c r="H17">
        <v>2019</v>
      </c>
      <c r="I17">
        <v>0</v>
      </c>
      <c r="U17">
        <v>2017</v>
      </c>
      <c r="V17">
        <f t="shared" ref="V17:W23" si="2">(V6/$V$8)-1</f>
        <v>-0.16890595811570985</v>
      </c>
      <c r="W17">
        <f t="shared" ref="W17:W23" si="3">(W6/$W$8)-1</f>
        <v>-0.16890595811570985</v>
      </c>
    </row>
    <row r="18" spans="8:23" x14ac:dyDescent="0.35">
      <c r="H18">
        <v>2020</v>
      </c>
      <c r="I18">
        <v>-0.1284716658706313</v>
      </c>
      <c r="U18">
        <v>2018</v>
      </c>
      <c r="V18">
        <f t="shared" si="2"/>
        <v>-8.8356406327401382E-2</v>
      </c>
      <c r="W18">
        <f t="shared" si="3"/>
        <v>-8.8356406327401382E-2</v>
      </c>
    </row>
    <row r="19" spans="8:23" x14ac:dyDescent="0.35">
      <c r="H19">
        <v>2021</v>
      </c>
      <c r="I19">
        <v>-0.21869070463307883</v>
      </c>
      <c r="U19">
        <v>2019</v>
      </c>
      <c r="V19">
        <f t="shared" si="2"/>
        <v>0</v>
      </c>
      <c r="W19">
        <f t="shared" si="3"/>
        <v>0</v>
      </c>
    </row>
    <row r="20" spans="8:23" x14ac:dyDescent="0.35">
      <c r="H20">
        <v>2022</v>
      </c>
      <c r="I20">
        <v>-0.23815664288271599</v>
      </c>
      <c r="U20">
        <v>2020</v>
      </c>
      <c r="V20">
        <f t="shared" si="2"/>
        <v>9.6919900431103434E-2</v>
      </c>
      <c r="W20">
        <f t="shared" si="3"/>
        <v>0.11124792004406636</v>
      </c>
    </row>
    <row r="21" spans="8:23" x14ac:dyDescent="0.35">
      <c r="H21">
        <v>2023</v>
      </c>
      <c r="I21">
        <v>-0.16950952214115356</v>
      </c>
      <c r="U21">
        <v>2021</v>
      </c>
      <c r="V21">
        <f t="shared" si="2"/>
        <v>0.20323326796177565</v>
      </c>
      <c r="W21">
        <f t="shared" si="3"/>
        <v>0.23487193980226273</v>
      </c>
    </row>
    <row r="22" spans="8:23" x14ac:dyDescent="0.35">
      <c r="U22">
        <v>2022</v>
      </c>
      <c r="V22">
        <f t="shared" si="2"/>
        <v>0.31985051648802387</v>
      </c>
      <c r="W22">
        <f t="shared" si="3"/>
        <v>0.3722488746260384</v>
      </c>
    </row>
    <row r="23" spans="8:23" x14ac:dyDescent="0.35">
      <c r="U23">
        <v>2023</v>
      </c>
      <c r="V23">
        <f t="shared" si="2"/>
        <v>0.4477702971299844</v>
      </c>
      <c r="W23">
        <f t="shared" si="3"/>
        <v>0.52490870771100129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age_18_64</vt:lpstr>
      <vt:lpstr>scratch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Aguilar</dc:creator>
  <cp:lastModifiedBy>Octavio Aguilar</cp:lastModifiedBy>
  <dcterms:created xsi:type="dcterms:W3CDTF">2024-12-30T20:44:37Z</dcterms:created>
  <dcterms:modified xsi:type="dcterms:W3CDTF">2025-01-01T18:42:48Z</dcterms:modified>
</cp:coreProperties>
</file>