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8130"/>
  </bookViews>
  <sheets>
    <sheet name="Hoja1" sheetId="1" r:id="rId1"/>
    <sheet name="Hoja2" sheetId="2" r:id="rId2"/>
    <sheet name="Hoja3" sheetId="3" r:id="rId3"/>
  </sheets>
  <definedNames>
    <definedName name="NO">Hoja1!$D$5:$R$5</definedName>
  </definedNames>
  <calcPr calcId="144525"/>
</workbook>
</file>

<file path=xl/calcChain.xml><?xml version="1.0" encoding="utf-8"?>
<calcChain xmlns="http://schemas.openxmlformats.org/spreadsheetml/2006/main">
  <c r="E8" i="1" l="1"/>
  <c r="C13" i="1" l="1"/>
  <c r="C12" i="1"/>
  <c r="C14" i="1" l="1"/>
  <c r="Q6" i="1" l="1"/>
  <c r="E6" i="1" s="1"/>
  <c r="Q7" i="1"/>
  <c r="E7" i="1" s="1"/>
  <c r="Q8" i="1"/>
  <c r="Q5" i="1"/>
  <c r="E5" i="1" s="1"/>
  <c r="Q4" i="1"/>
  <c r="C15" i="1" l="1"/>
  <c r="C17" i="1" s="1"/>
  <c r="C16" i="1" l="1"/>
</calcChain>
</file>

<file path=xl/sharedStrings.xml><?xml version="1.0" encoding="utf-8"?>
<sst xmlns="http://schemas.openxmlformats.org/spreadsheetml/2006/main" count="43" uniqueCount="30">
  <si>
    <t>Alumno</t>
  </si>
  <si>
    <t>Compila ???</t>
  </si>
  <si>
    <t>Nota</t>
  </si>
  <si>
    <t>Puntos</t>
  </si>
  <si>
    <t>Totales</t>
  </si>
  <si>
    <t>Posibles valores</t>
  </si>
  <si>
    <t>Observaciones</t>
  </si>
  <si>
    <t xml:space="preserve">Puntos </t>
  </si>
  <si>
    <t>SI</t>
  </si>
  <si>
    <t>NO</t>
  </si>
  <si>
    <t>Corregido ???</t>
  </si>
  <si>
    <t>Presente</t>
  </si>
  <si>
    <t>Opciones</t>
  </si>
  <si>
    <t>Estadisticas</t>
  </si>
  <si>
    <t>Alumnos</t>
  </si>
  <si>
    <t>Presentes</t>
  </si>
  <si>
    <t>Ausentes</t>
  </si>
  <si>
    <t>Aprobados</t>
  </si>
  <si>
    <t>Desaprobados</t>
  </si>
  <si>
    <t>%Aprobados/presentes</t>
  </si>
  <si>
    <t>1 -a. Mostrar el nombre en el TAG &lt;p&gt; cuyo id es "mostrarNombre" , el nombre que se ingresa en el input</t>
  </si>
  <si>
    <t>1b b. Crear un nuevo input que este con binding(enlazado) al nombre del modelo</t>
  </si>
  <si>
    <t>2a a. Corregir el código para que se muestre la suma de los dos números cinco.</t>
  </si>
  <si>
    <t>2b b. Crear un nuevo &lt;p&gt;  con la multiplicación entre cantidad y costo.</t>
  </si>
  <si>
    <t>3a a. En un botón  el perímetro del mismo</t>
  </si>
  <si>
    <t>3b  b. En otro botón La cantidad de alambre para darle tres vueltas al perímetro</t>
  </si>
  <si>
    <t>gorrassi nicolas</t>
  </si>
  <si>
    <t>lusin lucas</t>
  </si>
  <si>
    <t>orlievsky agustina sol</t>
  </si>
  <si>
    <t>Gonzale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</si>
</sst>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9" fontId="0" fillId="0" borderId="13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14" xfId="0" applyBorder="1"/>
    <xf numFmtId="0" fontId="0" fillId="0" borderId="19" xfId="0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6" xfId="0" applyNumberForma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10" borderId="0" xfId="0" applyFont="1" applyFill="1" applyBorder="1" applyAlignment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7" xfId="0" applyFont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/>
    </xf>
    <xf numFmtId="9" fontId="0" fillId="14" borderId="1" xfId="1" applyFont="1" applyFill="1" applyBorder="1" applyAlignment="1">
      <alignment horizontal="center"/>
    </xf>
    <xf numFmtId="0" fontId="0" fillId="13" borderId="27" xfId="0" applyFill="1" applyBorder="1" applyAlignment="1">
      <alignment horizontal="left"/>
    </xf>
    <xf numFmtId="0" fontId="0" fillId="13" borderId="27" xfId="0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textRotation="90" wrapText="1"/>
    </xf>
    <xf numFmtId="0" fontId="5" fillId="11" borderId="1" xfId="0" applyFont="1" applyFill="1" applyBorder="1" applyAlignment="1">
      <alignment horizontal="center" textRotation="90" wrapText="1"/>
    </xf>
    <xf numFmtId="0" fontId="0" fillId="9" borderId="25" xfId="0" applyFill="1" applyBorder="1" applyAlignment="1">
      <alignment horizontal="center" vertical="center"/>
    </xf>
    <xf numFmtId="0" fontId="0" fillId="9" borderId="15" xfId="0" applyFill="1" applyBorder="1" applyAlignment="1">
      <alignment vertical="center"/>
    </xf>
    <xf numFmtId="0" fontId="5" fillId="11" borderId="17" xfId="0" applyFont="1" applyFill="1" applyBorder="1" applyAlignment="1">
      <alignment horizontal="center" textRotation="90" wrapText="1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11" borderId="29" xfId="0" applyFont="1" applyFill="1" applyBorder="1" applyAlignment="1">
      <alignment horizontal="center" textRotation="90" wrapText="1"/>
    </xf>
    <xf numFmtId="0" fontId="5" fillId="11" borderId="30" xfId="0" applyFont="1" applyFill="1" applyBorder="1" applyAlignment="1">
      <alignment horizontal="center" textRotation="90" wrapText="1"/>
    </xf>
    <xf numFmtId="0" fontId="5" fillId="11" borderId="27" xfId="0" applyFont="1" applyFill="1" applyBorder="1" applyAlignment="1">
      <alignment horizontal="center" textRotation="90" wrapText="1"/>
    </xf>
  </cellXfs>
  <cellStyles count="2">
    <cellStyle name="Normal" xfId="0" builtinId="0"/>
    <cellStyle name="Porcentaje" xfId="1" builtinId="5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lightGrid"/>
      </fill>
    </dxf>
    <dxf>
      <font>
        <color rgb="FF0000FF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0" tint="-0.34998626667073579"/>
        </patternFill>
      </fill>
      <border>
        <left style="dashDot">
          <color auto="1"/>
        </left>
        <right style="dashDot">
          <color auto="1"/>
        </right>
      </border>
    </dxf>
    <dxf>
      <font>
        <b/>
        <i val="0"/>
        <color rgb="FFFF0000"/>
      </font>
      <fill>
        <patternFill>
          <fgColor rgb="FFFF0000"/>
          <bgColor rgb="FFFFC000"/>
        </patternFill>
      </fill>
    </dxf>
    <dxf>
      <fill>
        <patternFill>
          <bgColor rgb="FFFFFF99"/>
        </patternFill>
      </fill>
    </dxf>
    <dxf>
      <fill>
        <patternFill patternType="lightGrid"/>
      </fill>
    </dxf>
    <dxf>
      <fill>
        <patternFill patternType="lightGrid"/>
      </fill>
    </dxf>
    <dxf>
      <fill>
        <patternFill>
          <bgColor theme="4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9999FF"/>
      <color rgb="FF99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21"/>
  <sheetViews>
    <sheetView tabSelected="1" workbookViewId="0">
      <pane ySplit="4" topLeftCell="A5" activePane="bottomLeft" state="frozen"/>
      <selection pane="bottomLeft" activeCell="K15" sqref="K15"/>
    </sheetView>
  </sheetViews>
  <sheetFormatPr baseColWidth="10" defaultRowHeight="15" x14ac:dyDescent="0.25"/>
  <cols>
    <col min="1" max="1" width="3.140625" customWidth="1"/>
    <col min="2" max="2" width="26.28515625" style="4" customWidth="1"/>
    <col min="3" max="3" width="7.28515625" customWidth="1"/>
    <col min="4" max="4" width="8.85546875" bestFit="1" customWidth="1"/>
    <col min="5" max="5" width="11.28515625" style="1" customWidth="1"/>
    <col min="6" max="6" width="10.7109375" customWidth="1"/>
    <col min="7" max="7" width="11.7109375" customWidth="1"/>
    <col min="8" max="8" width="7.28515625" customWidth="1"/>
    <col min="9" max="9" width="11.28515625" customWidth="1"/>
    <col min="10" max="10" width="7.42578125" customWidth="1"/>
    <col min="11" max="12" width="10.42578125" customWidth="1"/>
    <col min="13" max="16" width="5.140625" customWidth="1"/>
    <col min="17" max="17" width="9.7109375" customWidth="1"/>
    <col min="18" max="18" width="10" bestFit="1" customWidth="1"/>
    <col min="19" max="19" width="38.85546875" customWidth="1"/>
    <col min="20" max="20" width="2.7109375" customWidth="1"/>
    <col min="21" max="21" width="14" bestFit="1" customWidth="1"/>
    <col min="22" max="22" width="5.28515625" bestFit="1" customWidth="1"/>
  </cols>
  <sheetData>
    <row r="1" spans="1:22" ht="45.75" customHeight="1" thickBot="1" x14ac:dyDescent="0.3">
      <c r="B1" s="5"/>
      <c r="C1" s="6"/>
      <c r="D1" s="6"/>
      <c r="E1" s="7"/>
      <c r="F1" s="50" t="s">
        <v>20</v>
      </c>
      <c r="G1" s="50" t="s">
        <v>21</v>
      </c>
      <c r="H1" s="50" t="s">
        <v>22</v>
      </c>
      <c r="I1" s="50" t="s">
        <v>23</v>
      </c>
      <c r="J1" s="57" t="s">
        <v>24</v>
      </c>
      <c r="K1" s="50" t="s">
        <v>25</v>
      </c>
      <c r="L1" s="50"/>
      <c r="M1" s="50"/>
      <c r="N1" s="50"/>
      <c r="O1" s="50"/>
      <c r="P1" s="50"/>
      <c r="Q1" s="8"/>
      <c r="R1" s="2"/>
    </row>
    <row r="2" spans="1:22" ht="15.75" customHeight="1" thickBot="1" x14ac:dyDescent="0.3">
      <c r="B2" s="29"/>
      <c r="C2" s="2"/>
      <c r="D2" s="2"/>
      <c r="E2" s="3"/>
      <c r="F2" s="51"/>
      <c r="G2" s="51"/>
      <c r="H2" s="51"/>
      <c r="I2" s="51"/>
      <c r="J2" s="58"/>
      <c r="K2" s="51"/>
      <c r="L2" s="51"/>
      <c r="M2" s="51"/>
      <c r="N2" s="51"/>
      <c r="O2" s="51"/>
      <c r="P2" s="51"/>
      <c r="Q2" s="27" t="s">
        <v>3</v>
      </c>
      <c r="R2" s="3"/>
      <c r="U2" s="13" t="s">
        <v>5</v>
      </c>
    </row>
    <row r="3" spans="1:22" ht="54" customHeight="1" thickBot="1" x14ac:dyDescent="0.3">
      <c r="B3" s="46" t="s">
        <v>0</v>
      </c>
      <c r="C3" s="44" t="s">
        <v>11</v>
      </c>
      <c r="D3" s="44" t="s">
        <v>1</v>
      </c>
      <c r="E3" s="52" t="s">
        <v>2</v>
      </c>
      <c r="F3" s="54"/>
      <c r="G3" s="51"/>
      <c r="H3" s="51"/>
      <c r="I3" s="51"/>
      <c r="J3" s="59"/>
      <c r="K3" s="51"/>
      <c r="L3" s="51"/>
      <c r="M3" s="51"/>
      <c r="N3" s="51"/>
      <c r="O3" s="51"/>
      <c r="P3" s="51"/>
      <c r="Q3" s="28" t="s">
        <v>4</v>
      </c>
      <c r="R3" s="55" t="s">
        <v>10</v>
      </c>
      <c r="S3" s="48" t="s">
        <v>6</v>
      </c>
      <c r="U3" s="9">
        <v>1</v>
      </c>
    </row>
    <row r="4" spans="1:22" ht="21" customHeight="1" thickBot="1" x14ac:dyDescent="0.3">
      <c r="B4" s="47"/>
      <c r="C4" s="45"/>
      <c r="D4" s="45"/>
      <c r="E4" s="53"/>
      <c r="F4" s="30">
        <v>2</v>
      </c>
      <c r="G4" s="31">
        <v>2</v>
      </c>
      <c r="H4" s="31">
        <v>2</v>
      </c>
      <c r="I4" s="31">
        <v>2</v>
      </c>
      <c r="J4" s="31">
        <v>3</v>
      </c>
      <c r="K4" s="31">
        <v>3</v>
      </c>
      <c r="L4" s="31">
        <v>0</v>
      </c>
      <c r="M4" s="31">
        <v>0</v>
      </c>
      <c r="N4" s="31">
        <v>0</v>
      </c>
      <c r="O4" s="31">
        <v>0</v>
      </c>
      <c r="P4" s="32">
        <v>0</v>
      </c>
      <c r="Q4" s="24">
        <f>SUM(F4:P4)</f>
        <v>14</v>
      </c>
      <c r="R4" s="56"/>
      <c r="S4" s="49"/>
      <c r="U4" s="9">
        <v>0.75</v>
      </c>
    </row>
    <row r="5" spans="1:22" ht="15.75" thickBot="1" x14ac:dyDescent="0.3">
      <c r="A5">
        <v>1</v>
      </c>
      <c r="B5" s="34" t="s">
        <v>26</v>
      </c>
      <c r="C5" s="23" t="s">
        <v>8</v>
      </c>
      <c r="D5" s="23" t="s">
        <v>8</v>
      </c>
      <c r="E5" s="20">
        <f>IF(IF(R5="NO","S/Corregir",INT(IF((Q5-4)&lt;0,2,(Q5-4))))=3,2,IF(R5="NO","S/Corregir",INT(IF((Q5-4)&lt;0,2,(Q5-4)))))</f>
        <v>8</v>
      </c>
      <c r="F5" s="12">
        <v>0.75</v>
      </c>
      <c r="G5" s="12">
        <v>0.5</v>
      </c>
      <c r="H5" s="12">
        <v>1</v>
      </c>
      <c r="I5" s="12">
        <v>1</v>
      </c>
      <c r="J5" s="12">
        <v>1</v>
      </c>
      <c r="K5" s="12">
        <v>1</v>
      </c>
      <c r="L5" s="12"/>
      <c r="M5" s="12"/>
      <c r="N5" s="12"/>
      <c r="O5" s="12"/>
      <c r="P5" s="12"/>
      <c r="Q5" s="24">
        <f>F5*$F$4+G5*$G$4+H5*$H$4+I5*$I$4+J5*$J$4+L5*$L$4+O5*$O$4+P5*$P$4+K5*$K$4+M5*$M$4+N5*$N$4</f>
        <v>12.5</v>
      </c>
      <c r="R5" s="26" t="s">
        <v>8</v>
      </c>
      <c r="S5" s="25"/>
      <c r="U5" s="9">
        <v>0.5</v>
      </c>
    </row>
    <row r="6" spans="1:22" ht="15.75" thickBot="1" x14ac:dyDescent="0.3">
      <c r="A6">
        <v>2</v>
      </c>
      <c r="B6" s="34" t="s">
        <v>27</v>
      </c>
      <c r="C6" s="23" t="s">
        <v>8</v>
      </c>
      <c r="D6" s="23" t="s">
        <v>8</v>
      </c>
      <c r="E6" s="20">
        <f t="shared" ref="E6:E8" si="0">IF(IF(R6="NO","S/Corregir",INT(IF((Q6-4)&lt;0,2,(Q6-4))))=3,2,IF(R6="NO","S/Corregir",INT(IF((Q6-4)&lt;0,2,(Q6-4)))))</f>
        <v>7</v>
      </c>
      <c r="F6" s="12">
        <v>0.5</v>
      </c>
      <c r="G6" s="12">
        <v>0.75</v>
      </c>
      <c r="H6" s="12">
        <v>0.75</v>
      </c>
      <c r="I6" s="12">
        <v>0.5</v>
      </c>
      <c r="J6" s="12">
        <v>1</v>
      </c>
      <c r="K6" s="12">
        <v>1</v>
      </c>
      <c r="L6" s="12"/>
      <c r="M6" s="12"/>
      <c r="N6" s="12"/>
      <c r="O6" s="12"/>
      <c r="P6" s="12"/>
      <c r="Q6" s="24">
        <f t="shared" ref="Q6:Q8" si="1">F6*$F$4+G6*$G$4+H6*$H$4+I6*$I$4+J6*$J$4+L6*$L$4+O6*$O$4+P6*$P$4+K6*$K$4+M6*$M$4+N6*$N$4</f>
        <v>11</v>
      </c>
      <c r="R6" s="26" t="s">
        <v>8</v>
      </c>
      <c r="S6" s="11"/>
      <c r="U6" s="10">
        <v>0</v>
      </c>
    </row>
    <row r="7" spans="1:22" ht="15.75" thickBot="1" x14ac:dyDescent="0.3">
      <c r="A7">
        <v>3</v>
      </c>
      <c r="B7" s="34" t="s">
        <v>28</v>
      </c>
      <c r="C7" s="23" t="s">
        <v>8</v>
      </c>
      <c r="D7" s="23" t="s">
        <v>8</v>
      </c>
      <c r="E7" s="20">
        <f t="shared" si="0"/>
        <v>7</v>
      </c>
      <c r="F7" s="12">
        <v>0.5</v>
      </c>
      <c r="G7" s="12">
        <v>0.75</v>
      </c>
      <c r="H7" s="12">
        <v>1</v>
      </c>
      <c r="I7" s="12">
        <v>0.75</v>
      </c>
      <c r="J7" s="12">
        <v>0.75</v>
      </c>
      <c r="K7" s="12">
        <v>1</v>
      </c>
      <c r="L7" s="12"/>
      <c r="M7" s="12"/>
      <c r="N7" s="12"/>
      <c r="O7" s="12"/>
      <c r="P7" s="12"/>
      <c r="Q7" s="24">
        <f t="shared" si="1"/>
        <v>11.25</v>
      </c>
      <c r="R7" s="26" t="s">
        <v>8</v>
      </c>
      <c r="S7" s="11"/>
    </row>
    <row r="8" spans="1:22" ht="15.75" thickBot="1" x14ac:dyDescent="0.3">
      <c r="A8">
        <v>4</v>
      </c>
      <c r="B8" s="34" t="s">
        <v>29</v>
      </c>
      <c r="C8" s="23" t="s">
        <v>9</v>
      </c>
      <c r="D8" s="23" t="s">
        <v>9</v>
      </c>
      <c r="E8" s="20" t="str">
        <f t="shared" si="0"/>
        <v>S/Corregir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24">
        <f t="shared" si="1"/>
        <v>0</v>
      </c>
      <c r="R8" s="26" t="s">
        <v>9</v>
      </c>
      <c r="S8" s="11"/>
      <c r="U8" s="14" t="s">
        <v>7</v>
      </c>
      <c r="V8" s="15" t="s">
        <v>2</v>
      </c>
    </row>
    <row r="9" spans="1:22" x14ac:dyDescent="0.25">
      <c r="U9" s="16">
        <v>8</v>
      </c>
      <c r="V9" s="17">
        <v>4</v>
      </c>
    </row>
    <row r="10" spans="1:22" x14ac:dyDescent="0.25">
      <c r="U10" s="16">
        <v>9</v>
      </c>
      <c r="V10" s="17">
        <v>5</v>
      </c>
    </row>
    <row r="11" spans="1:22" ht="15.75" thickBot="1" x14ac:dyDescent="0.3">
      <c r="B11" s="43" t="s">
        <v>13</v>
      </c>
      <c r="C11" s="43"/>
      <c r="U11" s="16">
        <v>10</v>
      </c>
      <c r="V11" s="17">
        <v>6</v>
      </c>
    </row>
    <row r="12" spans="1:22" ht="15.75" thickTop="1" x14ac:dyDescent="0.25">
      <c r="B12" s="41" t="s">
        <v>14</v>
      </c>
      <c r="C12" s="42">
        <f>COUNTA(B5:B8)</f>
        <v>4</v>
      </c>
      <c r="U12" s="16">
        <v>11</v>
      </c>
      <c r="V12" s="17">
        <v>7</v>
      </c>
    </row>
    <row r="13" spans="1:22" x14ac:dyDescent="0.25">
      <c r="B13" s="37" t="s">
        <v>15</v>
      </c>
      <c r="C13" s="38">
        <f>COUNTIF(C5:C8,"=SI")</f>
        <v>3</v>
      </c>
      <c r="U13" s="16">
        <v>12</v>
      </c>
      <c r="V13" s="17">
        <v>8</v>
      </c>
    </row>
    <row r="14" spans="1:22" x14ac:dyDescent="0.25">
      <c r="B14" s="37" t="s">
        <v>16</v>
      </c>
      <c r="C14" s="38">
        <f>C12-C13</f>
        <v>1</v>
      </c>
      <c r="U14" s="16">
        <v>13</v>
      </c>
      <c r="V14" s="17">
        <v>9</v>
      </c>
    </row>
    <row r="15" spans="1:22" ht="15.75" thickBot="1" x14ac:dyDescent="0.3">
      <c r="B15" s="35" t="s">
        <v>17</v>
      </c>
      <c r="C15" s="36">
        <f>COUNTIF(E5:E8,"&gt;3")</f>
        <v>3</v>
      </c>
      <c r="U15" s="18">
        <v>14</v>
      </c>
      <c r="V15" s="19">
        <v>10</v>
      </c>
    </row>
    <row r="16" spans="1:22" x14ac:dyDescent="0.25">
      <c r="B16" s="35" t="s">
        <v>18</v>
      </c>
      <c r="C16" s="36">
        <f>C13-C15</f>
        <v>0</v>
      </c>
    </row>
    <row r="17" spans="2:21" x14ac:dyDescent="0.25">
      <c r="B17" s="39" t="s">
        <v>19</v>
      </c>
      <c r="C17" s="40">
        <f>IFERROR(C15/C13,0)</f>
        <v>1</v>
      </c>
    </row>
    <row r="19" spans="2:21" x14ac:dyDescent="0.25">
      <c r="U19" s="33" t="s">
        <v>12</v>
      </c>
    </row>
    <row r="20" spans="2:21" x14ac:dyDescent="0.25">
      <c r="U20" s="22" t="s">
        <v>8</v>
      </c>
    </row>
    <row r="21" spans="2:21" x14ac:dyDescent="0.25">
      <c r="U21" s="21" t="s">
        <v>9</v>
      </c>
    </row>
  </sheetData>
  <dataConsolidate/>
  <mergeCells count="18">
    <mergeCell ref="O1:O3"/>
    <mergeCell ref="M1:M3"/>
    <mergeCell ref="B11:C11"/>
    <mergeCell ref="C3:C4"/>
    <mergeCell ref="D3:D4"/>
    <mergeCell ref="B3:B4"/>
    <mergeCell ref="S3:S4"/>
    <mergeCell ref="K1:K3"/>
    <mergeCell ref="N1:N3"/>
    <mergeCell ref="E3:E4"/>
    <mergeCell ref="F1:F3"/>
    <mergeCell ref="G1:G3"/>
    <mergeCell ref="H1:H3"/>
    <mergeCell ref="R3:R4"/>
    <mergeCell ref="P1:P3"/>
    <mergeCell ref="I1:I3"/>
    <mergeCell ref="J1:J3"/>
    <mergeCell ref="L1:L3"/>
  </mergeCells>
  <conditionalFormatting sqref="D5:D8">
    <cfRule type="cellIs" dxfId="13" priority="24" operator="equal">
      <formula>"NO"</formula>
    </cfRule>
    <cfRule type="cellIs" dxfId="12" priority="25" operator="equal">
      <formula>"SI"</formula>
    </cfRule>
  </conditionalFormatting>
  <conditionalFormatting sqref="R5:R8">
    <cfRule type="cellIs" dxfId="11" priority="22" operator="equal">
      <formula>"NO"</formula>
    </cfRule>
    <cfRule type="cellIs" dxfId="10" priority="23" operator="equal">
      <formula>"SI"</formula>
    </cfRule>
  </conditionalFormatting>
  <conditionalFormatting sqref="B5:B8">
    <cfRule type="expression" dxfId="9" priority="9">
      <formula>R5="SI"</formula>
    </cfRule>
  </conditionalFormatting>
  <conditionalFormatting sqref="D5:D8">
    <cfRule type="expression" dxfId="8" priority="13">
      <formula>C5="NO"</formula>
    </cfRule>
  </conditionalFormatting>
  <conditionalFormatting sqref="R5:R8">
    <cfRule type="expression" dxfId="7" priority="11">
      <formula>C5="NO"</formula>
    </cfRule>
  </conditionalFormatting>
  <conditionalFormatting sqref="B5:B8">
    <cfRule type="expression" dxfId="6" priority="21">
      <formula>C5="si"</formula>
    </cfRule>
  </conditionalFormatting>
  <conditionalFormatting sqref="E5:E8">
    <cfRule type="cellIs" dxfId="5" priority="6" operator="lessThan">
      <formula>4</formula>
    </cfRule>
  </conditionalFormatting>
  <conditionalFormatting sqref="E5:E8">
    <cfRule type="cellIs" dxfId="4" priority="5" operator="equal">
      <formula>"S/Corregir"</formula>
    </cfRule>
  </conditionalFormatting>
  <conditionalFormatting sqref="E5:E8">
    <cfRule type="cellIs" dxfId="3" priority="4" operator="between">
      <formula>4</formula>
      <formula>10</formula>
    </cfRule>
  </conditionalFormatting>
  <conditionalFormatting sqref="E5:E8">
    <cfRule type="expression" dxfId="2" priority="3">
      <formula>C5="NO"</formula>
    </cfRule>
  </conditionalFormatting>
  <conditionalFormatting sqref="C5:C8">
    <cfRule type="cellIs" dxfId="1" priority="1" operator="equal">
      <formula>"NO"</formula>
    </cfRule>
    <cfRule type="cellIs" dxfId="0" priority="2" operator="equal">
      <formula>"SI"</formula>
    </cfRule>
  </conditionalFormatting>
  <conditionalFormatting sqref="F5:P8">
    <cfRule type="iconSet" priority="29">
      <iconSet iconSet="3Symbols2" showValue="0">
        <cfvo type="percent" val="0"/>
        <cfvo type="num" val="0.4" gte="0"/>
        <cfvo type="num" val="1"/>
      </iconSet>
    </cfRule>
  </conditionalFormatting>
  <dataValidations count="4">
    <dataValidation type="list" allowBlank="1" showInputMessage="1" showErrorMessage="1" sqref="F5:P8">
      <formula1>$U$3:$U$6</formula1>
    </dataValidation>
    <dataValidation type="list" allowBlank="1" showInputMessage="1" showErrorMessage="1" sqref="R5:R8">
      <formula1>$U$20:$U$21</formula1>
    </dataValidation>
    <dataValidation type="list" allowBlank="1" showInputMessage="1" showErrorMessage="1" promptTitle="Compila ???" prompt="De lo contrario el parcial esta desaprobado" sqref="D5:D8">
      <formula1>$U$20:$U$21</formula1>
    </dataValidation>
    <dataValidation type="list" allowBlank="1" showInputMessage="1" showErrorMessage="1" promptTitle="ASISTENCIA" prompt="Asistio el alumno al Parcial" sqref="C5:C8">
      <formula1>$U$20:$U$21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Usuario</cp:lastModifiedBy>
  <dcterms:created xsi:type="dcterms:W3CDTF">2012-06-15T12:19:41Z</dcterms:created>
  <dcterms:modified xsi:type="dcterms:W3CDTF">2016-09-29T00:01:51Z</dcterms:modified>
</cp:coreProperties>
</file>