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defaultThemeVersion="166925"/>
  <mc:AlternateContent xmlns:mc="http://schemas.openxmlformats.org/markup-compatibility/2006">
    <mc:Choice Requires="x15">
      <x15ac:absPath xmlns:x15ac="http://schemas.microsoft.com/office/spreadsheetml/2010/11/ac" url="C:\Users\Aaron Armando\Documents\_LDA Results\_Core Facility\_All Itay Budin Sets\PPE corrected\20221102 Budin (15 Samples) tusk jelly CL\Lobate\"/>
    </mc:Choice>
  </mc:AlternateContent>
  <xr:revisionPtr revIDLastSave="0" documentId="13_ncr:1_{3B66AB7C-32FF-423C-A330-6A59E5A0B90F}" xr6:coauthVersionLast="47" xr6:coauthVersionMax="47" xr10:uidLastSave="{00000000-0000-0000-0000-000000000000}"/>
  <bookViews>
    <workbookView xWindow="-84" yWindow="192" windowWidth="23028" windowHeight="13668" tabRatio="744" xr2:uid="{00000000-000D-0000-FFFF-FFFF00000000}"/>
  </bookViews>
  <sheets>
    <sheet name="Protocol" sheetId="48" r:id="rId1"/>
    <sheet name="P-PE data" sheetId="55" r:id="rId2"/>
  </sheets>
  <definedNames>
    <definedName name="_xlnm._FilterDatabase" localSheetId="1" hidden="1">'P-PE data'!$B$10:$BA$16</definedName>
    <definedName name="_xlnm.Criteria" localSheetId="1">'P-PE data'!$10:$68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81" i="48" l="1"/>
  <c r="M82" i="48"/>
  <c r="M83" i="48"/>
  <c r="M84" i="48"/>
  <c r="M85" i="48"/>
  <c r="M80" i="48" l="1"/>
</calcChain>
</file>

<file path=xl/sharedStrings.xml><?xml version="1.0" encoding="utf-8"?>
<sst xmlns="http://schemas.openxmlformats.org/spreadsheetml/2006/main" count="296" uniqueCount="207">
  <si>
    <t>Aliquot</t>
  </si>
  <si>
    <t>Sample #</t>
  </si>
  <si>
    <t>Total rec'd (uL)</t>
  </si>
  <si>
    <t>Used for Calculations:</t>
  </si>
  <si>
    <t>Total Analytes</t>
  </si>
  <si>
    <t>Total MS2 Confirmed</t>
  </si>
  <si>
    <t>Reconstituted in 100uL Buffer (18:1:1, IPA/DCM/MeOH)</t>
  </si>
  <si>
    <t>Final Unit:</t>
  </si>
  <si>
    <t>ND</t>
  </si>
  <si>
    <t>Sample ID</t>
  </si>
  <si>
    <t>Tissue Type</t>
  </si>
  <si>
    <t>Used for Analysis (uL)</t>
  </si>
  <si>
    <t>Final Vol for Calc (uL)</t>
  </si>
  <si>
    <t>Complex Lipid Panel</t>
  </si>
  <si>
    <t>Comprehensive Phospholipid Panel</t>
  </si>
  <si>
    <t xml:space="preserve">As such, the data can be used for direct comparison of individual metabolites between different samples as well as of different metabolites in the same sample. </t>
  </si>
  <si>
    <t xml:space="preserve">For the identification of each lipid molecular species including its exact fatty acid composition , we used MS/MS footprinting techniques. </t>
  </si>
  <si>
    <t xml:space="preserve">When the MS fragmentation pattern was not conclusive, the metabolite was identified by retention time and exact molecular mass and is expressed as isobaric species.  </t>
  </si>
  <si>
    <r>
      <rPr>
        <b/>
        <sz val="11"/>
        <color theme="1"/>
        <rFont val="Calibri"/>
        <family val="2"/>
        <scheme val="minor"/>
      </rPr>
      <t>The nomenclature we used is as follows</t>
    </r>
    <r>
      <rPr>
        <sz val="11"/>
        <color indexed="8"/>
        <rFont val="Calibri"/>
        <family val="2"/>
        <scheme val="minor"/>
      </rPr>
      <t xml:space="preserve">:  Phospholipids were resolved at the level of fatty acid composition.  </t>
    </r>
  </si>
  <si>
    <t xml:space="preserve">a) The labels of each PL molecule indicate the headgroup for the phospholipid (e.g., PC for phosphatidylcholine), the first number designates the total number of carbons and the second number after the colon indicates the total number of double bonds. </t>
  </si>
  <si>
    <t>b) The number after the first underscore (_) indicates the UPLC retention time</t>
  </si>
  <si>
    <t xml:space="preserve">c) The 2 numbers after the slash (|) indicate the 2 fatty acids that are present in the sn1 and sn2 position in this molecule. </t>
  </si>
  <si>
    <t>d) The underscore (_) between the fatty acids indicates that we were able to identify the exact fatty acid composition but we could not resolve the position of each fatty acid, i.e., sn1 and sn2.</t>
  </si>
  <si>
    <r>
      <rPr>
        <b/>
        <sz val="11"/>
        <color indexed="8"/>
        <rFont val="Calibri"/>
        <family val="2"/>
        <scheme val="minor"/>
      </rPr>
      <t>For example:</t>
    </r>
    <r>
      <rPr>
        <sz val="11"/>
        <color indexed="8"/>
        <rFont val="Calibri"/>
        <family val="2"/>
        <scheme val="minor"/>
      </rPr>
      <t xml:space="preserve">   PC 28:0_16.60 | 14:0_14:0  indicates a phosphatidylcholine molecule with a total fatty acid carbon number of 28 and 0 double bonds; it elutes at 16.60 min and contains two C14:0 fatty acids.</t>
    </r>
  </si>
  <si>
    <r>
      <rPr>
        <b/>
        <sz val="11"/>
        <color indexed="8"/>
        <rFont val="Calibri"/>
        <family val="2"/>
        <scheme val="minor"/>
      </rPr>
      <t>P-PC and P-PE</t>
    </r>
    <r>
      <rPr>
        <sz val="11"/>
        <color indexed="8"/>
        <rFont val="Calibri"/>
        <family val="2"/>
        <scheme val="minor"/>
      </rPr>
      <t xml:space="preserve"> indicate ether phospholipids in form of  plasmenyl-phospholipids (plasmalogens).</t>
    </r>
  </si>
  <si>
    <r>
      <rPr>
        <b/>
        <sz val="11"/>
        <color indexed="8"/>
        <rFont val="Calibri"/>
        <family val="2"/>
        <scheme val="minor"/>
      </rPr>
      <t>Of note:</t>
    </r>
    <r>
      <rPr>
        <sz val="11"/>
        <color indexed="8"/>
        <rFont val="Calibri"/>
        <family val="2"/>
        <scheme val="minor"/>
      </rPr>
      <t xml:space="preserve">  When we were unable to resolve the fatty acid composition of the molecule, we present the data as an isobaric species. </t>
    </r>
  </si>
  <si>
    <r>
      <rPr>
        <b/>
        <sz val="11"/>
        <rFont val="Calibri"/>
        <family val="2"/>
        <scheme val="minor"/>
      </rPr>
      <t xml:space="preserve">For examples: </t>
    </r>
    <r>
      <rPr>
        <sz val="11"/>
        <rFont val="Calibri"/>
        <family val="2"/>
        <scheme val="minor"/>
      </rPr>
      <t xml:space="preserve"> P-PC 30:0_18.55 indicates a plasmenyl phosphatidylcholine with a total of 30 fatty acid carbons and 0 double bonds in the fatty acids but 1 vinyl ether double bond that is characteristic for plasmalogens.</t>
    </r>
  </si>
  <si>
    <t xml:space="preserve"> It elutes at 18.55 min and was characterized by exact mass and RT but we could not identify the exact  fatty acid composition.</t>
  </si>
  <si>
    <t>Comprehensive Glycerolipid Panel</t>
  </si>
  <si>
    <r>
      <rPr>
        <b/>
        <sz val="11"/>
        <color theme="1"/>
        <rFont val="Calibri"/>
        <family val="2"/>
        <scheme val="minor"/>
      </rPr>
      <t>The nomenclature we used is as follows</t>
    </r>
    <r>
      <rPr>
        <sz val="11"/>
        <color indexed="8"/>
        <rFont val="Calibri"/>
        <family val="2"/>
        <scheme val="minor"/>
      </rPr>
      <t xml:space="preserve">:  Most glycerolipids (TAGs and DAGs) were resolved at the level of fatty acid composition.  </t>
    </r>
  </si>
  <si>
    <t xml:space="preserve">a) The labels TG or DG indicate triacylglycerol or diacylglycerol; the first number designates the total number of carbons and the second number after the colon indicates the total number of double bonds. </t>
  </si>
  <si>
    <t>b) The number after the first underscore (_) indicates the UPLC retention time.</t>
  </si>
  <si>
    <t xml:space="preserve">c) The 3 (TG) or 2 (DG)  numbers after the slash (|) indicate the 3 or 2 fatty acids that are present in this molecule.  </t>
  </si>
  <si>
    <r>
      <rPr>
        <b/>
        <sz val="11"/>
        <rFont val="Calibri"/>
        <family val="2"/>
        <scheme val="minor"/>
      </rPr>
      <t>For example:</t>
    </r>
    <r>
      <rPr>
        <sz val="11"/>
        <rFont val="Calibri"/>
        <family val="2"/>
        <scheme val="minor"/>
      </rPr>
      <t xml:space="preserve">  TG 52:1_31.87 | 16:0_18:0_18:1  indicates a trigylceride molecule with a total fatty acid carbon number of 52 and 1 double bond; it elutes at 31.87 min and contains a 16:0, a 18:0 and a 18:1 fatty acid.</t>
    </r>
  </si>
  <si>
    <t xml:space="preserve">d) The underscore (_) between the fatty acids indicates that we cannot determine the position of each fatty acid, i.e., sn1, sn2 and sn3. </t>
  </si>
  <si>
    <t xml:space="preserve">In some cases, we were not able to resolve unembiguously the fatty acid composition by MS2. In those cases, we present the data as isobaric species. </t>
  </si>
  <si>
    <r>
      <rPr>
        <b/>
        <sz val="11"/>
        <rFont val="Calibri"/>
        <family val="2"/>
        <scheme val="minor"/>
      </rPr>
      <t xml:space="preserve">For example: </t>
    </r>
    <r>
      <rPr>
        <sz val="11"/>
        <rFont val="Calibri"/>
        <family val="2"/>
        <scheme val="minor"/>
      </rPr>
      <t xml:space="preserve"> TG 41:2_27.07 indicates a TAG molecular species with a total fatty acid carbon number of 41 and 2 double bonds; it elutes at 27.07 min but we could not resolve the exact fatty acid composition.</t>
    </r>
  </si>
  <si>
    <t>Comprehensive Sphingolipid Panel</t>
  </si>
  <si>
    <r>
      <rPr>
        <b/>
        <sz val="11"/>
        <color theme="1"/>
        <rFont val="Calibri"/>
        <family val="2"/>
        <scheme val="minor"/>
      </rPr>
      <t>The nomenclature we used is as follows</t>
    </r>
    <r>
      <rPr>
        <sz val="11"/>
        <color indexed="8"/>
        <rFont val="Calibri"/>
        <family val="2"/>
        <scheme val="minor"/>
      </rPr>
      <t xml:space="preserve">:  All sphingolipids (SM, CER) are resolved at the level of fatty acid composition.  </t>
    </r>
  </si>
  <si>
    <t>a) The labels for each individual SM or CER molecule follow the same algorythm as shown for the phospholipids.</t>
  </si>
  <si>
    <t>Example for non-validated isobaric SM species:  SM t33:0_17.823</t>
  </si>
  <si>
    <t>1)  't' stands for tri-hyddroxy  ('m' for mono-hydroxy;  'd' for di-hydroxy;  'n' for no hyrdroxy group)</t>
  </si>
  <si>
    <t>2) d33:0 indicates that the sum total carbons is 33 and the species contains 0 double bonds</t>
  </si>
  <si>
    <t>3)  the number following the underscore is the retention time</t>
  </si>
  <si>
    <t>Cholesterol Ester Panel</t>
  </si>
  <si>
    <r>
      <rPr>
        <b/>
        <sz val="11"/>
        <color theme="1"/>
        <rFont val="Calibri"/>
        <family val="2"/>
        <scheme val="minor"/>
      </rPr>
      <t>The nomenclature we used is as follows</t>
    </r>
    <r>
      <rPr>
        <sz val="11"/>
        <color indexed="8"/>
        <rFont val="Calibri"/>
        <family val="2"/>
        <scheme val="minor"/>
      </rPr>
      <t xml:space="preserve">:  All cholesterol esters are resolved at the level of fatty acid composition.  </t>
    </r>
  </si>
  <si>
    <r>
      <rPr>
        <b/>
        <sz val="11"/>
        <rFont val="Calibri"/>
        <family val="2"/>
        <scheme val="minor"/>
      </rPr>
      <t xml:space="preserve">For example: </t>
    </r>
    <r>
      <rPr>
        <sz val="11"/>
        <rFont val="Calibri"/>
        <family val="2"/>
        <scheme val="minor"/>
      </rPr>
      <t xml:space="preserve"> CE 16:0_32.78 indicates a cholesterol ester with a 16:0 fatty acid that elutes at 32.78 min.</t>
    </r>
  </si>
  <si>
    <t>Acylcarnitine Panel</t>
  </si>
  <si>
    <r>
      <rPr>
        <b/>
        <sz val="11"/>
        <color theme="1"/>
        <rFont val="Calibri"/>
        <family val="2"/>
        <scheme val="minor"/>
      </rPr>
      <t>The nomenclature we used is as follows</t>
    </r>
    <r>
      <rPr>
        <sz val="11"/>
        <color indexed="8"/>
        <rFont val="Calibri"/>
        <family val="2"/>
        <scheme val="minor"/>
      </rPr>
      <t xml:space="preserve">:  All acylcarnitine species are resolved at the level of fatty acid composition.  </t>
    </r>
  </si>
  <si>
    <r>
      <rPr>
        <b/>
        <sz val="11"/>
        <rFont val="Calibri"/>
        <family val="2"/>
        <scheme val="minor"/>
      </rPr>
      <t xml:space="preserve">For example: </t>
    </r>
    <r>
      <rPr>
        <sz val="11"/>
        <rFont val="Calibri"/>
        <family val="2"/>
        <scheme val="minor"/>
      </rPr>
      <t xml:space="preserve"> AC 16:0_6.21 indicates an acylcarnitine with a 16:0 fatty acid that elutes at 6.21 min.</t>
    </r>
  </si>
  <si>
    <t>Method</t>
  </si>
  <si>
    <t>Quehenberger O. et al., J. Lipid Research; 51:3299-3305 (2010).  doi: 10.1194/jlr.M009449</t>
  </si>
  <si>
    <t>Extraction</t>
  </si>
  <si>
    <t>Samples were extracted via BUME</t>
  </si>
  <si>
    <t>250 ul BuOH/MeOH</t>
  </si>
  <si>
    <t>250 ul Heptane/Acylacetate</t>
  </si>
  <si>
    <t>250 ul Acetic Acid 1%</t>
  </si>
  <si>
    <t>Collect lipid (top) layer</t>
  </si>
  <si>
    <t>Remove Solvent</t>
  </si>
  <si>
    <t>Chromatography</t>
  </si>
  <si>
    <t>Run on RP-UPLC/MS</t>
  </si>
  <si>
    <t>Thermo Vanquish UPLC; Thermo Scientific</t>
  </si>
  <si>
    <t xml:space="preserve">Injection vol.: 5 uL ;    </t>
  </si>
  <si>
    <t>Column - Cortecs T3 (C18), 2.1 mm x 150 mm; 1.8 u</t>
  </si>
  <si>
    <t>Solvent System - Binary solvent system</t>
  </si>
  <si>
    <t>Mass Spectrometry</t>
  </si>
  <si>
    <t>Mass Spectrometer, Thermo Q Exactive</t>
  </si>
  <si>
    <t>Scan Mode: MS/MS data dependent acquisition</t>
  </si>
  <si>
    <t>Analysis Software: LDA; LipidSearch</t>
  </si>
  <si>
    <t>various ul sample</t>
  </si>
  <si>
    <t>ISTD</t>
  </si>
  <si>
    <t>The data can be used for direct comparison of individual metabolites between different samples as well as of different metabolites within the same sample.</t>
  </si>
  <si>
    <t>ND = not detected</t>
  </si>
  <si>
    <t xml:space="preserve">Data are expressed as normalized intensities and constitute relative abundances per 1e06 cells, mL media, mL sera, mg tissue (relative to exactly measured internal standards).  </t>
  </si>
  <si>
    <t>Normalized Intensities  (UNIT = Intensity / 1e06 cells, mL media, mL sera, mg tissue)</t>
  </si>
  <si>
    <t>Plasmenyl Phosphatidylethanolamine Profile; P-PE</t>
  </si>
  <si>
    <t>All data  are expressed as normalized intensities relative to exactly measured internal standards and constitute relative abundances per 1e06 cells, mL media, mL sera, mg tissue.</t>
  </si>
  <si>
    <t xml:space="preserve">All data  are expressed as normalized intensities relative to exactly measured internal standards and constitute relative abundances per 1e06 cells, mL media, mL sera, mg tissue.  </t>
  </si>
  <si>
    <t>For details see Hartler J. et al.,  Anal Chem.; 92(20):14054-14062 (2020).  doi: 10.1021/acs.analchem.0c03016;    Hartler, J. et al., Nat Methods; 14: 1171–1174 (2017). https://doi.org/10.1038/nmeth.4470;</t>
  </si>
  <si>
    <t>Data Validation: Aaron Armando</t>
  </si>
  <si>
    <t>Condition</t>
  </si>
  <si>
    <t>Quote #: Q15600</t>
  </si>
  <si>
    <t>Sample Origin: Itay Budin,  Jacob R Winnikoff / UCSD</t>
  </si>
  <si>
    <t>Sample Preparation:  Aaron Armando</t>
  </si>
  <si>
    <t>MS Data Acquisition: Aaron Armando</t>
  </si>
  <si>
    <t>MS Data Analysis: Aaron Armando</t>
  </si>
  <si>
    <t>Data acquisition: 11.02.2022</t>
  </si>
  <si>
    <t>P-PE 36:5_16.67 | P-16:0/20:5</t>
  </si>
  <si>
    <t>P-PE 36:5_18.26 | P-16:0/20:5</t>
  </si>
  <si>
    <t>P-PE 36:6_14.41 | P-16:1/20:5</t>
  </si>
  <si>
    <t>P-PE 37:5_20.42 | P-17:0/20:5</t>
  </si>
  <si>
    <t>P-PE 38:1_26.73 | P-20:0/18:1</t>
  </si>
  <si>
    <t>P-PE 38:4_23.51 | P-18:0/20:4</t>
  </si>
  <si>
    <t>P-PE 38:4_24.87 | P-18:0/20:4</t>
  </si>
  <si>
    <t>P-PE 38:5_21.32 | P-18:1/20:4</t>
  </si>
  <si>
    <t>P-PE 38:5_22.53 | P-18:0/20:5</t>
  </si>
  <si>
    <t>P-PE 38:6_18.46 | P-16:0/22:6</t>
  </si>
  <si>
    <t>P-PE 38:6_18.73 | P-18:1/20:5</t>
  </si>
  <si>
    <t>P-PE 38:6_20.03 | P-16:0/22:6</t>
  </si>
  <si>
    <t>P-PE 39:1_27.30 | P-21:0/18:1</t>
  </si>
  <si>
    <t>P-PE 39:4_20.48</t>
  </si>
  <si>
    <t>P-PE 39:5_24.53 | P-19:0/20:5</t>
  </si>
  <si>
    <t>P-PE 40:5_23.32 | P-20:0/20:5</t>
  </si>
  <si>
    <t>P-PE 40:5_25.03 | P-20:1/20:4</t>
  </si>
  <si>
    <t>P-PE 40:5_25.82 | P-20:0/20:5</t>
  </si>
  <si>
    <t>P-PE 40:6_22.80 | P-20:1/20:5</t>
  </si>
  <si>
    <t>P-PE 40:6_24.14 | P-18:0/22:6</t>
  </si>
  <si>
    <t>P-PE 40:7_19.71 | P-20:2/20:5</t>
  </si>
  <si>
    <t>P-PE 41:1_28.14 | P-22:0/19:1</t>
  </si>
  <si>
    <t>P-PE 41:1_28.14 | P-21:0/20:1</t>
  </si>
  <si>
    <t>P-PE 41:2_28.03 | P-22:1/19:1</t>
  </si>
  <si>
    <t>P-PE 41:4_26.32 | P-21:0/20:4</t>
  </si>
  <si>
    <t>P-PE 41:5_22.23</t>
  </si>
  <si>
    <t>P-PE 41:5_25.07 | P-21:0/20:5</t>
  </si>
  <si>
    <t>P-PE 41:5_26.10 | P-21:1/20:4</t>
  </si>
  <si>
    <t>P-PE 41:6_24.66 | P-21:1/20:5</t>
  </si>
  <si>
    <t>P-PE 42:1_28.46 | P-22:0/20:1</t>
  </si>
  <si>
    <t>P-PE 42:2_27.92 | P-22:0/20:2</t>
  </si>
  <si>
    <t>P-PE 42:2_28.35 | P-22:1/20:1</t>
  </si>
  <si>
    <t>P-PE 42:3_27.80 | P-22:1/20:2</t>
  </si>
  <si>
    <t>P-PE 42:4_26.98 | P-22:0/20:4</t>
  </si>
  <si>
    <t>P-PE 42:5_26.10 | P-22:0/20:5</t>
  </si>
  <si>
    <t>P-PE 42:6_24.82 | P-20:0/22:6</t>
  </si>
  <si>
    <t>P-PE 42:6_25.85 | P-22:1/20:5</t>
  </si>
  <si>
    <t>P-PE 42:7_23.60 | P-22:2/20:5</t>
  </si>
  <si>
    <t>P-PE 42:7_24.37 | P-20:1/22:6</t>
  </si>
  <si>
    <t>P-PE 43:5_26.82 | P-23:0/20:5</t>
  </si>
  <si>
    <t>P-PE 43:6_26.62 | P-23:1/20:5</t>
  </si>
  <si>
    <t>P-PE 44:2_28.96 | P-22:1</t>
  </si>
  <si>
    <t>P-PE 44:5_27.03 | P-22:0/22:5</t>
  </si>
  <si>
    <t>P-PE 44:5_27.37 | P-22:0/22:5</t>
  </si>
  <si>
    <t>P-PE 44:6_27.21 | P-22:1/22:5</t>
  </si>
  <si>
    <t>P-PE 44:6_27.21 | P-24:1/20:5</t>
  </si>
  <si>
    <t>P-PE 44:7_26.48 | P-22:1/22:6</t>
  </si>
  <si>
    <t>JWL246</t>
  </si>
  <si>
    <t>JWL247</t>
  </si>
  <si>
    <t>JWL248</t>
  </si>
  <si>
    <t>JWL249</t>
  </si>
  <si>
    <t>JWL250</t>
  </si>
  <si>
    <t>JWL251</t>
  </si>
  <si>
    <t>Vermilion lobate</t>
  </si>
  <si>
    <t>ratio/mg tissue</t>
  </si>
  <si>
    <t>Date: 03.20.2023</t>
  </si>
  <si>
    <t>Project Description: STCR 0hr vs 72hrs</t>
  </si>
  <si>
    <t>STCR primary culture 0 h</t>
  </si>
  <si>
    <t>STCR primary culture 72 h</t>
  </si>
  <si>
    <t/>
  </si>
  <si>
    <t>Samples</t>
  </si>
  <si>
    <t>P-PE 29:2_9.33</t>
  </si>
  <si>
    <t>P-PE 30:1_19.12</t>
  </si>
  <si>
    <t>P-PE 30:2_9.39</t>
  </si>
  <si>
    <t>P-PE 34:1_23.91 | P-20:1/14:0</t>
  </si>
  <si>
    <t>P-PE 34:5_14.46 | P-14:0/20:5</t>
  </si>
  <si>
    <t>P-PE 35:4_20.07</t>
  </si>
  <si>
    <t>P-PE 35:5_16.12</t>
  </si>
  <si>
    <t>P-PE 36:1_24.78 | P-18:0/18:1</t>
  </si>
  <si>
    <t>P-PE 36:1_25.76 | P-16:0/20:1</t>
  </si>
  <si>
    <t>P-PE 36:1_26.39 | P-16:0/20:1</t>
  </si>
  <si>
    <t>P-PE 36:1_26.39 | P-22:1/14:0</t>
  </si>
  <si>
    <t>P-PE 36:2_24.46 | P-18:1</t>
  </si>
  <si>
    <t>P-PE 36:5_15.43 | P-16:0/20:5</t>
  </si>
  <si>
    <t>P-PE 36:6_15.00 | P-16:1_20:5</t>
  </si>
  <si>
    <t>P-PE 37:1_26.91 | P-22:1/15:0</t>
  </si>
  <si>
    <t>P-PE 37:4_16.21</t>
  </si>
  <si>
    <t>P-PE 37:4_24.39</t>
  </si>
  <si>
    <t>P-PE 37:5_18.82 | P-17:0/20:5</t>
  </si>
  <si>
    <t>P-PE 37:5_19.87 | P-17:0/20:5</t>
  </si>
  <si>
    <t>P-PE 38:1_27.57 | P-18:0/20:1</t>
  </si>
  <si>
    <t>P-PE 38:2_26.55 | P-20:1/18:1</t>
  </si>
  <si>
    <t>P-PE 38:4_21.87 | P-18:0/20:4</t>
  </si>
  <si>
    <t>P-PE 38:5_19.35 | P-18:0/20:5</t>
  </si>
  <si>
    <t>P-PE 38:5_21.00 | P-18:0/20:5</t>
  </si>
  <si>
    <t>P-PE 38:5_21.66 | P-18:0/20:5</t>
  </si>
  <si>
    <t>P-PE 38:6_17.03 | P-16:0/22:6</t>
  </si>
  <si>
    <t>P-PE 39:2_27.14 | P-21:1/18:1</t>
  </si>
  <si>
    <t>P-PE 39:2_27.14 | P-20:1/19:1</t>
  </si>
  <si>
    <t>P-PE 39:5_16.64</t>
  </si>
  <si>
    <t>P-PE 39:5_17.98</t>
  </si>
  <si>
    <t>P-PE 39:5_21.32 | P-19:0/20:5</t>
  </si>
  <si>
    <t>P-PE 39:6_20.78 | P-19:1/20:5</t>
  </si>
  <si>
    <t>P-PE 40:1_27.76 | P-22:0/18:1</t>
  </si>
  <si>
    <t>P-PE 40:2_27.64 | P-22:1/18:1</t>
  </si>
  <si>
    <t>P-PE 40:2_27.64 | P-20:1</t>
  </si>
  <si>
    <t>P-PE 40:3_26.82 | P-20:1/20:2</t>
  </si>
  <si>
    <t>P-PE 40:4_25.41 | P-20:0/20:4</t>
  </si>
  <si>
    <t>P-PE 40:6_20.23 | P-20:1/20:5</t>
  </si>
  <si>
    <t>P-PE 40:6_21.08 | P-18:0/22:6</t>
  </si>
  <si>
    <t>P-PE 40:7_20.51 | P-18:1/22:6</t>
  </si>
  <si>
    <t>P-PE 40:7_21.03</t>
  </si>
  <si>
    <t>P-PE 41:1_28.14 | P-23:0/18:1</t>
  </si>
  <si>
    <t>P-PE 41:2_28.03 | P-21:1/20:1</t>
  </si>
  <si>
    <t>P-PE 41:2_28.03 | P-23:1/18:1</t>
  </si>
  <si>
    <t>P-PE 41:6_18.57</t>
  </si>
  <si>
    <t>P-PE 42:3_27.28 | P-22:0/20:3</t>
  </si>
  <si>
    <t>P-PE 42:5_26.78 | P-22:1/20:4</t>
  </si>
  <si>
    <t>P-PE 42:6_23.66 | P-20:0/22:6</t>
  </si>
  <si>
    <t>P-PE 42:8_21.42 | P-20:2/22:6</t>
  </si>
  <si>
    <t>P-PE 43:1_28.78 | P-23:0/20:1</t>
  </si>
  <si>
    <t>P-PE 43:2_28.67 | P-22:1/21:1</t>
  </si>
  <si>
    <t>P-PE 43:2_28.67 | P-23:1/20:1</t>
  </si>
  <si>
    <t>P-PE 43:6_25.96 | P-21:0/22:6</t>
  </si>
  <si>
    <t>P-PE 43:9_17.78</t>
  </si>
  <si>
    <t>P-PE 44:1_29.10 | P-22:0/22:1</t>
  </si>
  <si>
    <t>P-PE 44:2_28.60 | P-22:0/22:2</t>
  </si>
  <si>
    <t>P-PE 44:3_28.51 | P-22:1/22:2</t>
  </si>
  <si>
    <t>P-PE 44:6_26.67 | P-22:0/22:6</t>
  </si>
  <si>
    <t>Sample Description: Vermilion lobate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</si>
</sst>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17"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2"/>
      <color theme="1"/>
      <name val="Helvetica"/>
      <family val="2"/>
    </font>
    <font>
      <sz val="11"/>
      <color indexed="8"/>
      <name val="Calibri"/>
      <family val="2"/>
      <scheme val="minor"/>
    </font>
    <font>
      <sz val="11"/>
      <color rgb="FFFF0000"/>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
      <sz val="11"/>
      <color rgb="FF000000"/>
      <name val="Calibri"/>
      <family val="2"/>
      <scheme val="minor"/>
    </font>
    <font>
      <b/>
      <sz val="12"/>
      <color rgb="FFFF0000"/>
      <name val="Calibri"/>
      <family val="2"/>
      <scheme val="minor"/>
    </font>
    <font>
      <b/>
      <u/>
      <sz val="11"/>
      <color theme="1"/>
      <name val="Calibri"/>
      <family val="2"/>
      <scheme val="minor"/>
    </font>
    <font>
      <u/>
      <sz val="11"/>
      <name val="Calibri"/>
      <family val="2"/>
      <scheme val="minor"/>
    </font>
    <font>
      <b/>
      <sz val="14"/>
      <color rgb="FFFF0000"/>
      <name val="Calibri"/>
      <family val="2"/>
      <scheme val="minor"/>
    </font>
    <font>
      <i/>
      <sz val="10"/>
      <name val="Arial"/>
      <family val="2"/>
    </font>
    <font>
      <sz val="10"/>
      <name val="Arial"/>
      <family val="2"/>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right style="thin">
        <color indexed="64"/>
      </right>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theme="5" tint="0.39994506668294322"/>
      </bottom>
      <diagonal/>
    </border>
    <border>
      <left/>
      <right/>
      <top/>
      <bottom style="medium">
        <color indexed="64"/>
      </bottom>
      <diagonal/>
    </border>
  </borders>
  <cellStyleXfs count="3">
    <xf numFmtId="0" fontId="0" fillId="0" borderId="0"/>
    <xf numFmtId="0" fontId="4" fillId="0" borderId="0"/>
    <xf numFmtId="0" fontId="5" fillId="0" borderId="0"/>
  </cellStyleXfs>
  <cellXfs count="39">
    <xf numFmtId="0" fontId="0" fillId="0" borderId="0" xfId="0"/>
    <xf numFmtId="164" fontId="0" fillId="0" borderId="0" xfId="0" applyNumberFormat="1"/>
    <xf numFmtId="0" fontId="3" fillId="0" borderId="0" xfId="0" applyFont="1"/>
    <xf numFmtId="0" fontId="3" fillId="0" borderId="0" xfId="0" applyFont="1" applyAlignment="1">
      <alignment horizontal="center" vertical="center" wrapText="1"/>
    </xf>
    <xf numFmtId="49" fontId="0" fillId="0" borderId="0" xfId="0" applyNumberFormat="1"/>
    <xf numFmtId="0" fontId="8" fillId="2" borderId="2" xfId="0" applyFont="1" applyFill="1" applyBorder="1" applyAlignment="1">
      <alignment horizontal="center"/>
    </xf>
    <xf numFmtId="0" fontId="1" fillId="0" borderId="0" xfId="0" applyFont="1"/>
    <xf numFmtId="14" fontId="9" fillId="0" borderId="0" xfId="0" applyNumberFormat="1" applyFont="1" applyAlignment="1">
      <alignment horizontal="left"/>
    </xf>
    <xf numFmtId="14" fontId="3" fillId="0" borderId="0" xfId="0" applyNumberFormat="1" applyFont="1" applyAlignment="1">
      <alignment horizontal="left"/>
    </xf>
    <xf numFmtId="14" fontId="3" fillId="0" borderId="0" xfId="2" applyNumberFormat="1" applyFont="1" applyAlignment="1">
      <alignment horizontal="left"/>
    </xf>
    <xf numFmtId="0" fontId="3" fillId="0" borderId="0" xfId="0" applyFont="1" applyAlignment="1">
      <alignment horizontal="left"/>
    </xf>
    <xf numFmtId="165" fontId="8" fillId="2" borderId="2" xfId="0" applyNumberFormat="1" applyFont="1" applyFill="1" applyBorder="1" applyAlignment="1">
      <alignment horizontal="center"/>
    </xf>
    <xf numFmtId="14" fontId="6" fillId="0" borderId="0" xfId="0" applyNumberFormat="1" applyFont="1" applyAlignment="1">
      <alignment horizontal="left"/>
    </xf>
    <xf numFmtId="0" fontId="10" fillId="0" borderId="0" xfId="0" applyFont="1" applyAlignment="1">
      <alignment horizontal="center"/>
    </xf>
    <xf numFmtId="14" fontId="11" fillId="0" borderId="0" xfId="0" applyNumberFormat="1" applyFont="1" applyAlignment="1">
      <alignment horizontal="left"/>
    </xf>
    <xf numFmtId="0" fontId="8" fillId="2" borderId="3" xfId="0" applyFont="1" applyFill="1" applyBorder="1" applyAlignment="1">
      <alignment horizontal="center"/>
    </xf>
    <xf numFmtId="0" fontId="6" fillId="0" borderId="0" xfId="0" applyFont="1"/>
    <xf numFmtId="0" fontId="9" fillId="0" borderId="0" xfId="0" applyFont="1"/>
    <xf numFmtId="0" fontId="6" fillId="0" borderId="0" xfId="2" applyFont="1"/>
    <xf numFmtId="0" fontId="9" fillId="0" borderId="0" xfId="2" applyFont="1"/>
    <xf numFmtId="49" fontId="12" fillId="0" borderId="0" xfId="0" applyNumberFormat="1" applyFont="1"/>
    <xf numFmtId="49" fontId="1" fillId="0" borderId="0" xfId="0" applyNumberFormat="1" applyFont="1"/>
    <xf numFmtId="0" fontId="13" fillId="0" borderId="0" xfId="0" applyFont="1" applyAlignment="1">
      <alignment horizontal="left"/>
    </xf>
    <xf numFmtId="0" fontId="9" fillId="0" borderId="0" xfId="0" applyFont="1" applyAlignment="1">
      <alignment horizontal="left"/>
    </xf>
    <xf numFmtId="165" fontId="0" fillId="0" borderId="0" xfId="0" applyNumberFormat="1"/>
    <xf numFmtId="0" fontId="14" fillId="0" borderId="0" xfId="0" applyFont="1"/>
    <xf numFmtId="1" fontId="0" fillId="0" borderId="0" xfId="0" applyNumberFormat="1"/>
    <xf numFmtId="165" fontId="3" fillId="0" borderId="5" xfId="0" applyNumberFormat="1" applyFont="1" applyBorder="1" applyAlignment="1">
      <alignment horizontal="center"/>
    </xf>
    <xf numFmtId="2" fontId="3" fillId="0" borderId="0" xfId="0" applyNumberFormat="1" applyFont="1" applyAlignment="1">
      <alignment horizontal="center"/>
    </xf>
    <xf numFmtId="164" fontId="8" fillId="2" borderId="4" xfId="0" applyNumberFormat="1" applyFont="1" applyFill="1" applyBorder="1" applyAlignment="1">
      <alignment horizontal="center"/>
    </xf>
    <xf numFmtId="0" fontId="8" fillId="2" borderId="7" xfId="0" applyFont="1" applyFill="1" applyBorder="1" applyAlignment="1">
      <alignment horizontal="center"/>
    </xf>
    <xf numFmtId="0" fontId="8" fillId="0" borderId="6" xfId="0" applyFont="1" applyBorder="1" applyAlignment="1">
      <alignment horizontal="right"/>
    </xf>
    <xf numFmtId="0" fontId="3" fillId="0" borderId="6" xfId="0" applyFont="1" applyBorder="1"/>
    <xf numFmtId="1" fontId="3" fillId="0" borderId="0" xfId="0" applyNumberFormat="1" applyFont="1"/>
    <xf numFmtId="0" fontId="15" fillId="0" borderId="0" xfId="0" applyFont="1"/>
    <xf numFmtId="0" fontId="16" fillId="0" borderId="0" xfId="0" applyFont="1"/>
    <xf numFmtId="0" fontId="10" fillId="0" borderId="0" xfId="0" applyFont="1"/>
    <xf numFmtId="0" fontId="10" fillId="0" borderId="1" xfId="0" applyFont="1" applyBorder="1"/>
    <xf numFmtId="2" fontId="10" fillId="0" borderId="0" xfId="0" applyNumberFormat="1" applyFont="1"/>
  </cellXfs>
  <cellStyles count="3">
    <cellStyle name="Normal" xfId="0" builtinId="0"/>
    <cellStyle name="Normal 2" xfId="2" xr:uid="{9513015D-7DC2-430C-A7B2-5E671C5B37B3}"/>
    <cellStyle name="Normal 3" xfId="1" xr:uid="{B7134CF2-ADE4-4BC7-9D51-810E2D34470E}"/>
  </cellStyles>
  <dxfs count="2">
    <dxf>
      <font>
        <color rgb="FFFF0000"/>
      </font>
      <fill>
        <patternFill patternType="none">
          <bgColor auto="1"/>
        </patternFill>
      </fill>
    </dxf>
    <dxf>
      <font>
        <b val="0"/>
        <i val="0"/>
        <strike val="0"/>
        <condense val="0"/>
        <extend val="0"/>
        <outline val="0"/>
        <shadow val="0"/>
        <u val="none"/>
        <vertAlign val="baseline"/>
        <sz val="11"/>
        <color rgb="FFFF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23CF1-654E-49EC-9B79-3DC638914031}">
  <dimension ref="B2:R116"/>
  <sheetViews>
    <sheetView tabSelected="1" zoomScale="90" zoomScaleNormal="90" workbookViewId="0"/>
  </sheetViews>
  <sheetFormatPr defaultColWidth="8.68359375" defaultRowHeight="14.4" x14ac:dyDescent="0.55000000000000004"/>
  <cols>
    <col min="1" max="1" width="5.578125" style="2" customWidth="1"/>
    <col min="2" max="3" width="16.578125" style="2" customWidth="1"/>
    <col min="4" max="5" width="20.578125" style="2" customWidth="1"/>
    <col min="6" max="6" width="16.578125" style="2" customWidth="1"/>
    <col min="7" max="7" width="5.578125" style="2" customWidth="1"/>
    <col min="8" max="11" width="20.578125" style="2" customWidth="1"/>
    <col min="12" max="12" width="5.578125" style="2" customWidth="1"/>
    <col min="13" max="13" width="16.578125" style="2" customWidth="1"/>
    <col min="14" max="16384" width="8.68359375" style="2"/>
  </cols>
  <sheetData>
    <row r="2" spans="2:8" x14ac:dyDescent="0.55000000000000004">
      <c r="B2" s="2" t="s">
        <v>142</v>
      </c>
      <c r="E2" s="34"/>
    </row>
    <row r="3" spans="2:8" x14ac:dyDescent="0.55000000000000004">
      <c r="B3" s="2" t="s">
        <v>81</v>
      </c>
      <c r="H3" s="35"/>
    </row>
    <row r="5" spans="2:8" x14ac:dyDescent="0.55000000000000004">
      <c r="B5" s="2" t="s">
        <v>82</v>
      </c>
    </row>
    <row r="6" spans="2:8" x14ac:dyDescent="0.55000000000000004">
      <c r="B6" s="2" t="s">
        <v>206</v>
      </c>
    </row>
    <row r="7" spans="2:8" x14ac:dyDescent="0.55000000000000004">
      <c r="B7" s="2" t="s">
        <v>143</v>
      </c>
    </row>
    <row r="10" spans="2:8" ht="15.6" x14ac:dyDescent="0.6">
      <c r="B10" s="14" t="s">
        <v>13</v>
      </c>
    </row>
    <row r="11" spans="2:8" ht="15.6" x14ac:dyDescent="0.6">
      <c r="B11" s="14"/>
      <c r="C11" s="16" t="s">
        <v>14</v>
      </c>
    </row>
    <row r="12" spans="2:8" ht="15.6" x14ac:dyDescent="0.6">
      <c r="B12" s="14"/>
      <c r="C12" s="17"/>
      <c r="D12" s="2" t="s">
        <v>76</v>
      </c>
    </row>
    <row r="13" spans="2:8" ht="15.6" x14ac:dyDescent="0.6">
      <c r="B13" s="14"/>
      <c r="C13" s="17"/>
      <c r="D13" s="2" t="s">
        <v>15</v>
      </c>
    </row>
    <row r="14" spans="2:8" ht="15.6" x14ac:dyDescent="0.6">
      <c r="B14" s="14"/>
      <c r="C14" s="17"/>
    </row>
    <row r="15" spans="2:8" ht="15.6" x14ac:dyDescent="0.6">
      <c r="B15" s="14"/>
      <c r="C15" s="17"/>
      <c r="D15" s="2" t="s">
        <v>16</v>
      </c>
    </row>
    <row r="16" spans="2:8" ht="15.6" x14ac:dyDescent="0.6">
      <c r="B16" s="14"/>
      <c r="C16" s="17"/>
      <c r="D16" t="s">
        <v>17</v>
      </c>
    </row>
    <row r="17" spans="2:4" ht="15.6" x14ac:dyDescent="0.6">
      <c r="B17" s="14"/>
      <c r="C17" s="17"/>
    </row>
    <row r="18" spans="2:4" ht="15.6" x14ac:dyDescent="0.6">
      <c r="B18" s="14"/>
      <c r="C18" s="17"/>
      <c r="D18" t="s">
        <v>18</v>
      </c>
    </row>
    <row r="19" spans="2:4" ht="15.6" x14ac:dyDescent="0.6">
      <c r="B19" s="14"/>
      <c r="C19" s="17"/>
      <c r="D19" t="s">
        <v>19</v>
      </c>
    </row>
    <row r="20" spans="2:4" ht="15.6" x14ac:dyDescent="0.6">
      <c r="B20" s="14"/>
      <c r="C20" s="17"/>
      <c r="D20" t="s">
        <v>20</v>
      </c>
    </row>
    <row r="21" spans="2:4" ht="15.6" x14ac:dyDescent="0.6">
      <c r="B21" s="14"/>
      <c r="C21" s="17"/>
      <c r="D21" t="s">
        <v>21</v>
      </c>
    </row>
    <row r="22" spans="2:4" ht="15.6" x14ac:dyDescent="0.6">
      <c r="B22" s="14"/>
      <c r="C22" s="17"/>
      <c r="D22" t="s">
        <v>22</v>
      </c>
    </row>
    <row r="23" spans="2:4" ht="15.6" x14ac:dyDescent="0.6">
      <c r="B23" s="14"/>
      <c r="C23" s="17"/>
      <c r="D23"/>
    </row>
    <row r="24" spans="2:4" ht="15.6" x14ac:dyDescent="0.6">
      <c r="B24" s="14"/>
      <c r="C24" s="17"/>
      <c r="D24" t="s">
        <v>23</v>
      </c>
    </row>
    <row r="25" spans="2:4" ht="15.6" x14ac:dyDescent="0.6">
      <c r="B25" s="14"/>
      <c r="C25" s="17"/>
      <c r="D25"/>
    </row>
    <row r="26" spans="2:4" ht="15.6" x14ac:dyDescent="0.6">
      <c r="B26" s="14"/>
      <c r="C26" s="17"/>
      <c r="D26" t="s">
        <v>24</v>
      </c>
    </row>
    <row r="27" spans="2:4" ht="15.6" x14ac:dyDescent="0.6">
      <c r="B27" s="14"/>
      <c r="C27" s="17"/>
      <c r="D27"/>
    </row>
    <row r="28" spans="2:4" ht="15.6" x14ac:dyDescent="0.6">
      <c r="B28" s="14"/>
      <c r="C28" s="17"/>
      <c r="D28" t="s">
        <v>25</v>
      </c>
    </row>
    <row r="29" spans="2:4" ht="15.6" x14ac:dyDescent="0.6">
      <c r="B29" s="14"/>
      <c r="C29" s="17"/>
      <c r="D29" s="2" t="s">
        <v>26</v>
      </c>
    </row>
    <row r="30" spans="2:4" ht="15.6" x14ac:dyDescent="0.6">
      <c r="B30" s="14"/>
      <c r="C30" s="17"/>
      <c r="D30" s="2" t="s">
        <v>27</v>
      </c>
    </row>
    <row r="31" spans="2:4" ht="15.6" x14ac:dyDescent="0.6">
      <c r="B31" s="14"/>
      <c r="C31" s="17"/>
    </row>
    <row r="32" spans="2:4" ht="15.6" x14ac:dyDescent="0.6">
      <c r="B32" s="14"/>
      <c r="C32" s="12" t="s">
        <v>28</v>
      </c>
    </row>
    <row r="33" spans="2:4" ht="15.6" x14ac:dyDescent="0.6">
      <c r="B33" s="14"/>
      <c r="C33" s="7"/>
      <c r="D33" s="2" t="s">
        <v>76</v>
      </c>
    </row>
    <row r="34" spans="2:4" ht="15.6" x14ac:dyDescent="0.6">
      <c r="B34" s="14"/>
      <c r="C34" s="7"/>
      <c r="D34" s="2" t="s">
        <v>15</v>
      </c>
    </row>
    <row r="35" spans="2:4" ht="15.6" x14ac:dyDescent="0.6">
      <c r="B35" s="14"/>
      <c r="C35" s="7"/>
    </row>
    <row r="36" spans="2:4" ht="15.6" x14ac:dyDescent="0.6">
      <c r="B36" s="14"/>
      <c r="C36" s="7"/>
      <c r="D36" s="2" t="s">
        <v>16</v>
      </c>
    </row>
    <row r="37" spans="2:4" ht="15.6" x14ac:dyDescent="0.6">
      <c r="B37" s="14"/>
      <c r="C37" s="7"/>
      <c r="D37" t="s">
        <v>17</v>
      </c>
    </row>
    <row r="38" spans="2:4" ht="15.6" x14ac:dyDescent="0.6">
      <c r="B38" s="14"/>
      <c r="C38" s="7"/>
    </row>
    <row r="39" spans="2:4" ht="15.6" x14ac:dyDescent="0.6">
      <c r="B39" s="14"/>
      <c r="C39" s="7"/>
      <c r="D39" t="s">
        <v>29</v>
      </c>
    </row>
    <row r="40" spans="2:4" ht="15.6" x14ac:dyDescent="0.6">
      <c r="B40" s="14"/>
      <c r="C40" s="7"/>
      <c r="D40" t="s">
        <v>30</v>
      </c>
    </row>
    <row r="41" spans="2:4" ht="15.6" x14ac:dyDescent="0.6">
      <c r="B41" s="14"/>
      <c r="C41" s="7"/>
      <c r="D41" t="s">
        <v>31</v>
      </c>
    </row>
    <row r="42" spans="2:4" ht="15.6" x14ac:dyDescent="0.6">
      <c r="B42" s="14"/>
      <c r="C42" s="7"/>
      <c r="D42" t="s">
        <v>32</v>
      </c>
    </row>
    <row r="43" spans="2:4" ht="15.6" x14ac:dyDescent="0.6">
      <c r="B43" s="14"/>
      <c r="C43" s="7"/>
    </row>
    <row r="44" spans="2:4" ht="15.6" x14ac:dyDescent="0.6">
      <c r="B44" s="14"/>
      <c r="C44" s="7"/>
      <c r="D44" s="2" t="s">
        <v>33</v>
      </c>
    </row>
    <row r="45" spans="2:4" ht="15.6" x14ac:dyDescent="0.6">
      <c r="B45" s="14"/>
      <c r="C45" s="7"/>
      <c r="D45" s="2" t="s">
        <v>34</v>
      </c>
    </row>
    <row r="46" spans="2:4" ht="15.6" x14ac:dyDescent="0.6">
      <c r="B46" s="14"/>
      <c r="C46" s="7"/>
    </row>
    <row r="47" spans="2:4" ht="15.6" x14ac:dyDescent="0.6">
      <c r="B47" s="14"/>
      <c r="C47" s="7"/>
      <c r="D47" t="s">
        <v>35</v>
      </c>
    </row>
    <row r="48" spans="2:4" ht="15.6" x14ac:dyDescent="0.6">
      <c r="B48" s="14"/>
      <c r="C48" s="7"/>
      <c r="D48" s="2" t="s">
        <v>36</v>
      </c>
    </row>
    <row r="49" spans="2:6" ht="15.6" x14ac:dyDescent="0.6">
      <c r="B49" s="14"/>
    </row>
    <row r="50" spans="2:6" ht="15.6" x14ac:dyDescent="0.6">
      <c r="B50" s="14"/>
      <c r="C50" s="18" t="s">
        <v>37</v>
      </c>
    </row>
    <row r="51" spans="2:6" ht="15.6" x14ac:dyDescent="0.6">
      <c r="B51" s="14"/>
      <c r="C51" s="19"/>
      <c r="D51" s="2" t="s">
        <v>77</v>
      </c>
    </row>
    <row r="52" spans="2:6" ht="15.6" x14ac:dyDescent="0.6">
      <c r="B52" s="14"/>
      <c r="C52" s="19"/>
      <c r="D52" t="s">
        <v>38</v>
      </c>
    </row>
    <row r="53" spans="2:6" ht="15.6" x14ac:dyDescent="0.6">
      <c r="B53" s="14"/>
      <c r="C53" s="19"/>
      <c r="D53" s="2" t="s">
        <v>39</v>
      </c>
    </row>
    <row r="54" spans="2:6" ht="15.6" x14ac:dyDescent="0.6">
      <c r="B54" s="14"/>
      <c r="C54" s="19"/>
    </row>
    <row r="55" spans="2:6" ht="15.6" x14ac:dyDescent="0.6">
      <c r="B55" s="14"/>
      <c r="C55" s="19"/>
      <c r="D55" t="s">
        <v>25</v>
      </c>
    </row>
    <row r="56" spans="2:6" ht="15.6" x14ac:dyDescent="0.6">
      <c r="B56" s="14"/>
      <c r="C56" s="19"/>
      <c r="D56" s="2" t="s">
        <v>40</v>
      </c>
      <c r="F56" s="6"/>
    </row>
    <row r="57" spans="2:6" ht="15.6" x14ac:dyDescent="0.6">
      <c r="B57" s="14"/>
      <c r="C57" s="19"/>
      <c r="F57" s="6" t="s">
        <v>41</v>
      </c>
    </row>
    <row r="58" spans="2:6" ht="15.6" x14ac:dyDescent="0.6">
      <c r="B58" s="14"/>
      <c r="C58" s="19"/>
      <c r="F58" s="6" t="s">
        <v>42</v>
      </c>
    </row>
    <row r="59" spans="2:6" ht="15.6" x14ac:dyDescent="0.6">
      <c r="B59" s="14"/>
      <c r="C59" s="19"/>
      <c r="F59" s="6" t="s">
        <v>43</v>
      </c>
    </row>
    <row r="60" spans="2:6" ht="15.6" x14ac:dyDescent="0.6">
      <c r="B60" s="14"/>
    </row>
    <row r="61" spans="2:6" ht="15.6" x14ac:dyDescent="0.6">
      <c r="B61" s="14"/>
      <c r="C61" s="16" t="s">
        <v>44</v>
      </c>
    </row>
    <row r="62" spans="2:6" ht="15.6" x14ac:dyDescent="0.6">
      <c r="B62" s="14"/>
      <c r="D62" s="2" t="s">
        <v>77</v>
      </c>
    </row>
    <row r="63" spans="2:6" ht="15.6" x14ac:dyDescent="0.6">
      <c r="B63" s="14"/>
      <c r="D63" t="s">
        <v>45</v>
      </c>
    </row>
    <row r="64" spans="2:6" ht="15.6" x14ac:dyDescent="0.6">
      <c r="B64" s="14"/>
      <c r="D64" s="2" t="s">
        <v>46</v>
      </c>
    </row>
    <row r="65" spans="2:18" ht="15.6" x14ac:dyDescent="0.6">
      <c r="B65" s="14"/>
    </row>
    <row r="66" spans="2:18" ht="15.6" x14ac:dyDescent="0.6">
      <c r="B66" s="14"/>
      <c r="C66" s="16" t="s">
        <v>47</v>
      </c>
    </row>
    <row r="67" spans="2:18" ht="15.6" x14ac:dyDescent="0.6">
      <c r="B67" s="14"/>
      <c r="D67" s="2" t="s">
        <v>77</v>
      </c>
    </row>
    <row r="68" spans="2:18" ht="15.6" x14ac:dyDescent="0.6">
      <c r="B68" s="14"/>
      <c r="D68" t="s">
        <v>48</v>
      </c>
    </row>
    <row r="69" spans="2:18" ht="15.6" x14ac:dyDescent="0.6">
      <c r="B69" s="14"/>
      <c r="D69" s="2" t="s">
        <v>49</v>
      </c>
    </row>
    <row r="70" spans="2:18" ht="15.6" x14ac:dyDescent="0.6">
      <c r="B70" s="14"/>
    </row>
    <row r="71" spans="2:18" x14ac:dyDescent="0.55000000000000004">
      <c r="B71" s="12"/>
    </row>
    <row r="72" spans="2:18" x14ac:dyDescent="0.55000000000000004">
      <c r="B72" s="8" t="s">
        <v>83</v>
      </c>
    </row>
    <row r="73" spans="2:18" x14ac:dyDescent="0.55000000000000004">
      <c r="B73" s="8" t="s">
        <v>84</v>
      </c>
    </row>
    <row r="74" spans="2:18" x14ac:dyDescent="0.55000000000000004">
      <c r="B74" s="9" t="s">
        <v>85</v>
      </c>
    </row>
    <row r="75" spans="2:18" x14ac:dyDescent="0.55000000000000004">
      <c r="B75" s="9" t="s">
        <v>79</v>
      </c>
    </row>
    <row r="76" spans="2:18" x14ac:dyDescent="0.55000000000000004">
      <c r="B76" s="10" t="s">
        <v>86</v>
      </c>
    </row>
    <row r="78" spans="2:18" ht="14.7" thickBot="1" x14ac:dyDescent="0.6">
      <c r="B78" s="4"/>
      <c r="C78"/>
      <c r="H78" s="31" t="s">
        <v>3</v>
      </c>
      <c r="I78" s="32"/>
      <c r="J78" s="32"/>
      <c r="K78" s="32"/>
      <c r="L78" s="32"/>
      <c r="M78" s="32"/>
    </row>
    <row r="79" spans="2:18" ht="14.7" thickBot="1" x14ac:dyDescent="0.6">
      <c r="B79" s="5" t="s">
        <v>1</v>
      </c>
      <c r="C79" s="5" t="s">
        <v>9</v>
      </c>
      <c r="D79" s="11" t="s">
        <v>10</v>
      </c>
      <c r="E79" s="11" t="s">
        <v>80</v>
      </c>
      <c r="F79" s="5"/>
      <c r="G79" s="15"/>
      <c r="H79" s="30"/>
      <c r="I79" s="30" t="s">
        <v>12</v>
      </c>
      <c r="J79" s="30" t="s">
        <v>2</v>
      </c>
      <c r="K79" s="30" t="s">
        <v>11</v>
      </c>
      <c r="L79" s="30"/>
      <c r="M79" s="30" t="s">
        <v>0</v>
      </c>
    </row>
    <row r="80" spans="2:18" ht="12.75" customHeight="1" x14ac:dyDescent="0.55000000000000004">
      <c r="B80" s="35">
        <v>1</v>
      </c>
      <c r="C80" s="35" t="s">
        <v>134</v>
      </c>
      <c r="D80" s="13" t="s">
        <v>140</v>
      </c>
      <c r="E80" s="10" t="s">
        <v>144</v>
      </c>
      <c r="F80" s="36"/>
      <c r="G80" s="37"/>
      <c r="H80" s="38"/>
      <c r="I80" s="2">
        <v>100</v>
      </c>
      <c r="J80" s="2">
        <v>100</v>
      </c>
      <c r="K80" s="2">
        <v>100</v>
      </c>
      <c r="M80" s="2">
        <f>I80/K80</f>
        <v>1</v>
      </c>
      <c r="R80" s="6"/>
    </row>
    <row r="81" spans="2:18" ht="12.75" customHeight="1" x14ac:dyDescent="0.55000000000000004">
      <c r="B81" s="35">
        <v>2</v>
      </c>
      <c r="C81" s="35" t="s">
        <v>135</v>
      </c>
      <c r="D81" s="13" t="s">
        <v>140</v>
      </c>
      <c r="E81" s="10" t="s">
        <v>144</v>
      </c>
      <c r="F81" s="36"/>
      <c r="G81" s="37"/>
      <c r="H81" s="38"/>
      <c r="I81" s="2">
        <v>100</v>
      </c>
      <c r="J81" s="2">
        <v>100</v>
      </c>
      <c r="K81" s="2">
        <v>100</v>
      </c>
      <c r="M81" s="2">
        <f t="shared" ref="M81:M85" si="0">I81/K81</f>
        <v>1</v>
      </c>
      <c r="R81" s="6"/>
    </row>
    <row r="82" spans="2:18" ht="12.75" customHeight="1" x14ac:dyDescent="0.55000000000000004">
      <c r="B82" s="35">
        <v>3</v>
      </c>
      <c r="C82" s="35" t="s">
        <v>136</v>
      </c>
      <c r="D82" s="13" t="s">
        <v>140</v>
      </c>
      <c r="E82" s="10" t="s">
        <v>144</v>
      </c>
      <c r="F82" s="36"/>
      <c r="G82" s="37"/>
      <c r="H82" s="38"/>
      <c r="I82" s="2">
        <v>100</v>
      </c>
      <c r="J82" s="2">
        <v>100</v>
      </c>
      <c r="K82" s="2">
        <v>100</v>
      </c>
      <c r="M82" s="2">
        <f t="shared" si="0"/>
        <v>1</v>
      </c>
      <c r="R82" s="6"/>
    </row>
    <row r="83" spans="2:18" ht="12.75" customHeight="1" x14ac:dyDescent="0.55000000000000004">
      <c r="B83" s="35">
        <v>4</v>
      </c>
      <c r="C83" s="35" t="s">
        <v>137</v>
      </c>
      <c r="D83" s="13" t="s">
        <v>140</v>
      </c>
      <c r="E83" s="10" t="s">
        <v>145</v>
      </c>
      <c r="F83" s="36"/>
      <c r="G83" s="37"/>
      <c r="H83" s="33"/>
      <c r="I83" s="2">
        <v>100</v>
      </c>
      <c r="J83" s="2">
        <v>100</v>
      </c>
      <c r="K83" s="2">
        <v>100</v>
      </c>
      <c r="M83" s="2">
        <f t="shared" si="0"/>
        <v>1</v>
      </c>
      <c r="R83" s="6"/>
    </row>
    <row r="84" spans="2:18" ht="12.75" customHeight="1" x14ac:dyDescent="0.55000000000000004">
      <c r="B84" s="35">
        <v>5</v>
      </c>
      <c r="C84" s="35" t="s">
        <v>138</v>
      </c>
      <c r="D84" s="13" t="s">
        <v>140</v>
      </c>
      <c r="E84" s="10" t="s">
        <v>145</v>
      </c>
      <c r="F84" s="36"/>
      <c r="G84" s="37"/>
      <c r="H84" s="33"/>
      <c r="I84" s="2">
        <v>100</v>
      </c>
      <c r="J84" s="2">
        <v>100</v>
      </c>
      <c r="K84" s="2">
        <v>100</v>
      </c>
      <c r="M84" s="2">
        <f t="shared" si="0"/>
        <v>1</v>
      </c>
      <c r="R84" s="6"/>
    </row>
    <row r="85" spans="2:18" ht="12.75" customHeight="1" x14ac:dyDescent="0.55000000000000004">
      <c r="B85" s="35">
        <v>6</v>
      </c>
      <c r="C85" s="35" t="s">
        <v>139</v>
      </c>
      <c r="D85" s="13" t="s">
        <v>140</v>
      </c>
      <c r="E85" s="10" t="s">
        <v>145</v>
      </c>
      <c r="F85" s="36"/>
      <c r="G85" s="37"/>
      <c r="H85" s="33"/>
      <c r="I85" s="2">
        <v>100</v>
      </c>
      <c r="J85" s="2">
        <v>100</v>
      </c>
      <c r="K85" s="2">
        <v>100</v>
      </c>
      <c r="M85" s="2">
        <f t="shared" si="0"/>
        <v>1</v>
      </c>
      <c r="R85" s="6"/>
    </row>
    <row r="86" spans="2:18" ht="12.75" customHeight="1" x14ac:dyDescent="0.55000000000000004">
      <c r="B86" s="4"/>
      <c r="E86" s="6"/>
      <c r="F86" s="6"/>
      <c r="G86" s="6"/>
      <c r="R86" s="6"/>
    </row>
    <row r="87" spans="2:18" x14ac:dyDescent="0.55000000000000004">
      <c r="C87" s="3"/>
      <c r="H87" s="2" t="s">
        <v>7</v>
      </c>
    </row>
    <row r="88" spans="2:18" x14ac:dyDescent="0.55000000000000004">
      <c r="H88" s="2" t="s">
        <v>141</v>
      </c>
    </row>
    <row r="90" spans="2:18" x14ac:dyDescent="0.55000000000000004">
      <c r="B90" s="20" t="s">
        <v>50</v>
      </c>
    </row>
    <row r="91" spans="2:18" x14ac:dyDescent="0.55000000000000004">
      <c r="B91" s="21" t="s">
        <v>78</v>
      </c>
    </row>
    <row r="92" spans="2:18" x14ac:dyDescent="0.55000000000000004">
      <c r="B92" s="21" t="s">
        <v>51</v>
      </c>
    </row>
    <row r="93" spans="2:18" x14ac:dyDescent="0.55000000000000004">
      <c r="B93" s="20"/>
    </row>
    <row r="94" spans="2:18" x14ac:dyDescent="0.55000000000000004">
      <c r="B94" s="22" t="s">
        <v>52</v>
      </c>
    </row>
    <row r="95" spans="2:18" x14ac:dyDescent="0.55000000000000004">
      <c r="B95" s="10" t="s">
        <v>53</v>
      </c>
    </row>
    <row r="96" spans="2:18" x14ac:dyDescent="0.55000000000000004">
      <c r="B96" s="10" t="s">
        <v>69</v>
      </c>
    </row>
    <row r="97" spans="2:2" x14ac:dyDescent="0.55000000000000004">
      <c r="B97" s="10" t="s">
        <v>70</v>
      </c>
    </row>
    <row r="98" spans="2:2" x14ac:dyDescent="0.55000000000000004">
      <c r="B98" s="10" t="s">
        <v>54</v>
      </c>
    </row>
    <row r="99" spans="2:2" x14ac:dyDescent="0.55000000000000004">
      <c r="B99" s="10" t="s">
        <v>55</v>
      </c>
    </row>
    <row r="100" spans="2:2" x14ac:dyDescent="0.55000000000000004">
      <c r="B100" s="10" t="s">
        <v>56</v>
      </c>
    </row>
    <row r="101" spans="2:2" x14ac:dyDescent="0.55000000000000004">
      <c r="B101" s="10"/>
    </row>
    <row r="102" spans="2:2" x14ac:dyDescent="0.55000000000000004">
      <c r="B102" s="10" t="s">
        <v>57</v>
      </c>
    </row>
    <row r="103" spans="2:2" x14ac:dyDescent="0.55000000000000004">
      <c r="B103" s="10" t="s">
        <v>58</v>
      </c>
    </row>
    <row r="104" spans="2:2" x14ac:dyDescent="0.55000000000000004">
      <c r="B104" s="10" t="s">
        <v>6</v>
      </c>
    </row>
    <row r="105" spans="2:2" x14ac:dyDescent="0.55000000000000004">
      <c r="B105" s="10"/>
    </row>
    <row r="106" spans="2:2" x14ac:dyDescent="0.55000000000000004">
      <c r="B106" s="22" t="s">
        <v>59</v>
      </c>
    </row>
    <row r="107" spans="2:2" x14ac:dyDescent="0.55000000000000004">
      <c r="B107" s="6" t="s">
        <v>60</v>
      </c>
    </row>
    <row r="108" spans="2:2" x14ac:dyDescent="0.55000000000000004">
      <c r="B108" s="10" t="s">
        <v>61</v>
      </c>
    </row>
    <row r="109" spans="2:2" x14ac:dyDescent="0.55000000000000004">
      <c r="B109" s="10" t="s">
        <v>62</v>
      </c>
    </row>
    <row r="110" spans="2:2" x14ac:dyDescent="0.55000000000000004">
      <c r="B110" s="10" t="s">
        <v>63</v>
      </c>
    </row>
    <row r="111" spans="2:2" x14ac:dyDescent="0.55000000000000004">
      <c r="B111" s="10" t="s">
        <v>64</v>
      </c>
    </row>
    <row r="112" spans="2:2" x14ac:dyDescent="0.55000000000000004">
      <c r="B112" s="10"/>
    </row>
    <row r="113" spans="2:2" x14ac:dyDescent="0.55000000000000004">
      <c r="B113" s="22" t="s">
        <v>65</v>
      </c>
    </row>
    <row r="114" spans="2:2" x14ac:dyDescent="0.55000000000000004">
      <c r="B114" s="10" t="s">
        <v>66</v>
      </c>
    </row>
    <row r="115" spans="2:2" x14ac:dyDescent="0.55000000000000004">
      <c r="B115" s="10" t="s">
        <v>67</v>
      </c>
    </row>
    <row r="116" spans="2:2" x14ac:dyDescent="0.55000000000000004">
      <c r="B116" s="10" t="s">
        <v>68</v>
      </c>
    </row>
  </sheetData>
  <conditionalFormatting sqref="D56:F59">
    <cfRule type="containsErrors" dxfId="0" priority="1">
      <formula>ISERROR(D56)</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5E473-A10C-483F-AB01-4BA6695E1214}">
  <dimension ref="B2:DD19"/>
  <sheetViews>
    <sheetView zoomScale="70" zoomScaleNormal="70" workbookViewId="0"/>
  </sheetViews>
  <sheetFormatPr defaultColWidth="8.83984375" defaultRowHeight="14.4" x14ac:dyDescent="0.55000000000000004"/>
  <cols>
    <col min="1" max="1" width="5.578125" style="1" customWidth="1"/>
    <col min="2" max="2" width="20.578125" customWidth="1"/>
    <col min="3" max="3" width="5.578125" style="1" customWidth="1"/>
    <col min="4" max="108" width="28.578125" style="1" customWidth="1"/>
    <col min="109" max="16384" width="8.83984375" style="1"/>
  </cols>
  <sheetData>
    <row r="2" spans="2:108" ht="18.3" x14ac:dyDescent="0.7">
      <c r="C2" s="25" t="s">
        <v>75</v>
      </c>
    </row>
    <row r="4" spans="2:108" x14ac:dyDescent="0.55000000000000004">
      <c r="C4" s="16" t="s">
        <v>73</v>
      </c>
      <c r="D4"/>
    </row>
    <row r="5" spans="2:108" x14ac:dyDescent="0.55000000000000004">
      <c r="C5" s="16" t="s">
        <v>71</v>
      </c>
      <c r="D5"/>
    </row>
    <row r="6" spans="2:108" x14ac:dyDescent="0.55000000000000004">
      <c r="C6" s="16" t="s">
        <v>72</v>
      </c>
      <c r="D6"/>
    </row>
    <row r="7" spans="2:108" x14ac:dyDescent="0.55000000000000004">
      <c r="C7"/>
      <c r="D7"/>
    </row>
    <row r="8" spans="2:108" x14ac:dyDescent="0.55000000000000004">
      <c r="C8"/>
      <c r="D8"/>
    </row>
    <row r="9" spans="2:108" x14ac:dyDescent="0.55000000000000004">
      <c r="D9" s="23" t="s">
        <v>74</v>
      </c>
    </row>
    <row r="10" spans="2:108" ht="14.7" thickBot="1" x14ac:dyDescent="0.6">
      <c r="B10" s="5" t="s">
        <v>147</v>
      </c>
      <c r="C10" s="29" t="s">
        <v>146</v>
      </c>
      <c r="D10" s="11" t="s">
        <v>148</v>
      </c>
      <c r="E10" s="11" t="s">
        <v>149</v>
      </c>
      <c r="F10" s="11" t="s">
        <v>150</v>
      </c>
      <c r="G10" s="11" t="s">
        <v>151</v>
      </c>
      <c r="H10" s="11" t="s">
        <v>152</v>
      </c>
      <c r="I10" s="11" t="s">
        <v>153</v>
      </c>
      <c r="J10" s="11" t="s">
        <v>154</v>
      </c>
      <c r="K10" s="11" t="s">
        <v>155</v>
      </c>
      <c r="L10" s="11" t="s">
        <v>156</v>
      </c>
      <c r="M10" s="11" t="s">
        <v>157</v>
      </c>
      <c r="N10" s="11" t="s">
        <v>158</v>
      </c>
      <c r="O10" s="11" t="s">
        <v>159</v>
      </c>
      <c r="P10" s="11" t="s">
        <v>160</v>
      </c>
      <c r="Q10" s="11" t="s">
        <v>87</v>
      </c>
      <c r="R10" s="11" t="s">
        <v>88</v>
      </c>
      <c r="S10" s="11" t="s">
        <v>89</v>
      </c>
      <c r="T10" s="11" t="s">
        <v>161</v>
      </c>
      <c r="U10" s="11" t="s">
        <v>162</v>
      </c>
      <c r="V10" s="11" t="s">
        <v>163</v>
      </c>
      <c r="W10" s="11" t="s">
        <v>164</v>
      </c>
      <c r="X10" s="11" t="s">
        <v>165</v>
      </c>
      <c r="Y10" s="11" t="s">
        <v>166</v>
      </c>
      <c r="Z10" s="11" t="s">
        <v>90</v>
      </c>
      <c r="AA10" s="11" t="s">
        <v>91</v>
      </c>
      <c r="AB10" s="11" t="s">
        <v>167</v>
      </c>
      <c r="AC10" s="11" t="s">
        <v>168</v>
      </c>
      <c r="AD10" s="11" t="s">
        <v>169</v>
      </c>
      <c r="AE10" s="11" t="s">
        <v>92</v>
      </c>
      <c r="AF10" s="11" t="s">
        <v>93</v>
      </c>
      <c r="AG10" s="11" t="s">
        <v>170</v>
      </c>
      <c r="AH10" s="11" t="s">
        <v>171</v>
      </c>
      <c r="AI10" s="11" t="s">
        <v>94</v>
      </c>
      <c r="AJ10" s="11" t="s">
        <v>172</v>
      </c>
      <c r="AK10" s="11" t="s">
        <v>95</v>
      </c>
      <c r="AL10" s="11" t="s">
        <v>173</v>
      </c>
      <c r="AM10" s="11" t="s">
        <v>96</v>
      </c>
      <c r="AN10" s="11" t="s">
        <v>97</v>
      </c>
      <c r="AO10" s="11" t="s">
        <v>98</v>
      </c>
      <c r="AP10" s="11" t="s">
        <v>99</v>
      </c>
      <c r="AQ10" s="11" t="s">
        <v>174</v>
      </c>
      <c r="AR10" s="11" t="s">
        <v>175</v>
      </c>
      <c r="AS10" s="11" t="s">
        <v>100</v>
      </c>
      <c r="AT10" s="11" t="s">
        <v>176</v>
      </c>
      <c r="AU10" s="11" t="s">
        <v>177</v>
      </c>
      <c r="AV10" s="11" t="s">
        <v>178</v>
      </c>
      <c r="AW10" s="11" t="s">
        <v>101</v>
      </c>
      <c r="AX10" s="11" t="s">
        <v>179</v>
      </c>
      <c r="AY10" s="11" t="s">
        <v>180</v>
      </c>
      <c r="AZ10" s="11" t="s">
        <v>181</v>
      </c>
      <c r="BA10" s="11" t="s">
        <v>182</v>
      </c>
      <c r="BB10" s="11" t="s">
        <v>183</v>
      </c>
      <c r="BC10" s="11" t="s">
        <v>184</v>
      </c>
      <c r="BD10" s="11" t="s">
        <v>102</v>
      </c>
      <c r="BE10" s="11" t="s">
        <v>103</v>
      </c>
      <c r="BF10" s="11" t="s">
        <v>104</v>
      </c>
      <c r="BG10" s="11" t="s">
        <v>185</v>
      </c>
      <c r="BH10" s="11" t="s">
        <v>186</v>
      </c>
      <c r="BI10" s="11" t="s">
        <v>105</v>
      </c>
      <c r="BJ10" s="11" t="s">
        <v>106</v>
      </c>
      <c r="BK10" s="11" t="s">
        <v>107</v>
      </c>
      <c r="BL10" s="11" t="s">
        <v>187</v>
      </c>
      <c r="BM10" s="11" t="s">
        <v>188</v>
      </c>
      <c r="BN10" s="11" t="s">
        <v>108</v>
      </c>
      <c r="BO10" s="11" t="s">
        <v>109</v>
      </c>
      <c r="BP10" s="11" t="s">
        <v>189</v>
      </c>
      <c r="BQ10" s="11" t="s">
        <v>110</v>
      </c>
      <c r="BR10" s="11" t="s">
        <v>190</v>
      </c>
      <c r="BS10" s="11" t="s">
        <v>191</v>
      </c>
      <c r="BT10" s="11" t="s">
        <v>111</v>
      </c>
      <c r="BU10" s="11" t="s">
        <v>112</v>
      </c>
      <c r="BV10" s="11" t="s">
        <v>113</v>
      </c>
      <c r="BW10" s="11" t="s">
        <v>114</v>
      </c>
      <c r="BX10" s="11" t="s">
        <v>192</v>
      </c>
      <c r="BY10" s="11" t="s">
        <v>115</v>
      </c>
      <c r="BZ10" s="11" t="s">
        <v>116</v>
      </c>
      <c r="CA10" s="11" t="s">
        <v>117</v>
      </c>
      <c r="CB10" s="11" t="s">
        <v>118</v>
      </c>
      <c r="CC10" s="11" t="s">
        <v>193</v>
      </c>
      <c r="CD10" s="11" t="s">
        <v>119</v>
      </c>
      <c r="CE10" s="11" t="s">
        <v>120</v>
      </c>
      <c r="CF10" s="11" t="s">
        <v>121</v>
      </c>
      <c r="CG10" s="11" t="s">
        <v>194</v>
      </c>
      <c r="CH10" s="11" t="s">
        <v>195</v>
      </c>
      <c r="CI10" s="11" t="s">
        <v>122</v>
      </c>
      <c r="CJ10" s="11" t="s">
        <v>123</v>
      </c>
      <c r="CK10" s="11" t="s">
        <v>124</v>
      </c>
      <c r="CL10" s="11" t="s">
        <v>125</v>
      </c>
      <c r="CM10" s="11" t="s">
        <v>196</v>
      </c>
      <c r="CN10" s="11" t="s">
        <v>197</v>
      </c>
      <c r="CO10" s="11" t="s">
        <v>198</v>
      </c>
      <c r="CP10" s="11" t="s">
        <v>199</v>
      </c>
      <c r="CQ10" s="11" t="s">
        <v>126</v>
      </c>
      <c r="CR10" s="11" t="s">
        <v>200</v>
      </c>
      <c r="CS10" s="11" t="s">
        <v>127</v>
      </c>
      <c r="CT10" s="11" t="s">
        <v>201</v>
      </c>
      <c r="CU10" s="11" t="s">
        <v>202</v>
      </c>
      <c r="CV10" s="11" t="s">
        <v>203</v>
      </c>
      <c r="CW10" s="11" t="s">
        <v>128</v>
      </c>
      <c r="CX10" s="11" t="s">
        <v>204</v>
      </c>
      <c r="CY10" s="11" t="s">
        <v>129</v>
      </c>
      <c r="CZ10" s="11" t="s">
        <v>130</v>
      </c>
      <c r="DA10" s="11" t="s">
        <v>205</v>
      </c>
      <c r="DB10" s="11" t="s">
        <v>131</v>
      </c>
      <c r="DC10" s="11" t="s">
        <v>132</v>
      </c>
      <c r="DD10" s="11" t="s">
        <v>133</v>
      </c>
    </row>
    <row r="11" spans="2:108" s="24" customFormat="1" x14ac:dyDescent="0.55000000000000004">
      <c r="B11" s="13" t="s">
        <v>134</v>
      </c>
      <c r="C11" s="27"/>
      <c r="D11" s="28" t="s">
        <v>8</v>
      </c>
      <c r="E11" s="28" t="s">
        <v>8</v>
      </c>
      <c r="F11" s="28">
        <v>4.0243765375512117</v>
      </c>
      <c r="G11" s="28">
        <v>9.3726214558102559</v>
      </c>
      <c r="H11" s="28">
        <v>3.6375693063268519</v>
      </c>
      <c r="I11" s="28" t="s">
        <v>8</v>
      </c>
      <c r="J11" s="28" t="s">
        <v>8</v>
      </c>
      <c r="K11" s="28">
        <v>4.7559994635732377</v>
      </c>
      <c r="L11" s="28">
        <v>7.8492821914119286</v>
      </c>
      <c r="M11" s="28">
        <v>12.696099786478925</v>
      </c>
      <c r="N11" s="28">
        <v>17.22190378069504</v>
      </c>
      <c r="O11" s="28">
        <v>7.9697170764178153</v>
      </c>
      <c r="P11" s="28">
        <v>16.897885785139973</v>
      </c>
      <c r="Q11" s="28">
        <v>98.814665340243238</v>
      </c>
      <c r="R11" s="28">
        <v>173.28421751162821</v>
      </c>
      <c r="S11" s="28">
        <v>10.941870534354576</v>
      </c>
      <c r="T11" s="28">
        <v>3.4937609029894676</v>
      </c>
      <c r="U11" s="28">
        <v>6.7192094138346841</v>
      </c>
      <c r="V11" s="28">
        <v>14.92898286902637</v>
      </c>
      <c r="W11" s="28" t="s">
        <v>8</v>
      </c>
      <c r="X11" s="28">
        <v>3.1784640856239759</v>
      </c>
      <c r="Y11" s="28">
        <v>44.766413899002181</v>
      </c>
      <c r="Z11" s="28">
        <v>14.200993947248358</v>
      </c>
      <c r="AA11" s="28">
        <v>151.78261277418486</v>
      </c>
      <c r="AB11" s="28">
        <v>13.209320315371428</v>
      </c>
      <c r="AC11" s="28">
        <v>202.67447509596693</v>
      </c>
      <c r="AD11" s="28">
        <v>39.787761660012855</v>
      </c>
      <c r="AE11" s="28">
        <v>9.7882806363017565</v>
      </c>
      <c r="AF11" s="28">
        <v>30.83212123677195</v>
      </c>
      <c r="AG11" s="28">
        <v>224.36109926241636</v>
      </c>
      <c r="AH11" s="28">
        <v>29.622174471371785</v>
      </c>
      <c r="AI11" s="28">
        <v>26.615057544506229</v>
      </c>
      <c r="AJ11" s="28">
        <v>4.1169976271952198</v>
      </c>
      <c r="AK11" s="28">
        <v>139.20302244377012</v>
      </c>
      <c r="AL11" s="28">
        <v>33.730379679350385</v>
      </c>
      <c r="AM11" s="28">
        <v>35.12773242360467</v>
      </c>
      <c r="AN11" s="28">
        <v>213.37040913563146</v>
      </c>
      <c r="AO11" s="28">
        <v>143.89844608838126</v>
      </c>
      <c r="AP11" s="28">
        <v>70.830228731436335</v>
      </c>
      <c r="AQ11" s="28">
        <v>26.299504759453818</v>
      </c>
      <c r="AR11" s="28">
        <v>13.890299331811315</v>
      </c>
      <c r="AS11" s="28">
        <v>5.8686125120703467</v>
      </c>
      <c r="AT11" s="28">
        <v>5.5277075755717258</v>
      </c>
      <c r="AU11" s="28">
        <v>20.124560869957094</v>
      </c>
      <c r="AV11" s="28" t="s">
        <v>8</v>
      </c>
      <c r="AW11" s="28">
        <v>26.260718833334387</v>
      </c>
      <c r="AX11" s="28">
        <v>30.258309209371657</v>
      </c>
      <c r="AY11" s="28">
        <v>1180.1186543840288</v>
      </c>
      <c r="AZ11" s="28">
        <v>827.65008993566403</v>
      </c>
      <c r="BA11" s="28">
        <v>292.14731933705389</v>
      </c>
      <c r="BB11" s="28">
        <v>39.475611041284701</v>
      </c>
      <c r="BC11" s="28">
        <v>92.072104791945037</v>
      </c>
      <c r="BD11" s="28">
        <v>399.07484560894665</v>
      </c>
      <c r="BE11" s="28">
        <v>221.98709536207622</v>
      </c>
      <c r="BF11" s="28">
        <v>42.774865504844414</v>
      </c>
      <c r="BG11" s="28">
        <v>17.139031644997047</v>
      </c>
      <c r="BH11" s="28">
        <v>128.94223327717864</v>
      </c>
      <c r="BI11" s="28">
        <v>1162.2702910258215</v>
      </c>
      <c r="BJ11" s="28">
        <v>84.838625590809855</v>
      </c>
      <c r="BK11" s="28">
        <v>56.005968356976098</v>
      </c>
      <c r="BL11" s="28">
        <v>63.302623291129429</v>
      </c>
      <c r="BM11" s="28" t="s">
        <v>8</v>
      </c>
      <c r="BN11" s="28">
        <v>74.907223931748774</v>
      </c>
      <c r="BO11" s="28">
        <v>71.218262746751378</v>
      </c>
      <c r="BP11" s="28">
        <v>29.86310308958365</v>
      </c>
      <c r="BQ11" s="28">
        <v>67.485692765843552</v>
      </c>
      <c r="BR11" s="28">
        <v>38.599962662164423</v>
      </c>
      <c r="BS11" s="28">
        <v>18.169670967428104</v>
      </c>
      <c r="BT11" s="28">
        <v>27.507525519290379</v>
      </c>
      <c r="BU11" s="28">
        <v>9.3615506806050135</v>
      </c>
      <c r="BV11" s="28">
        <v>119.10195086390083</v>
      </c>
      <c r="BW11" s="28">
        <v>5.585907137838455</v>
      </c>
      <c r="BX11" s="28">
        <v>7.0164713428709033</v>
      </c>
      <c r="BY11" s="28">
        <v>72.203883889430841</v>
      </c>
      <c r="BZ11" s="28">
        <v>1081.7091024265937</v>
      </c>
      <c r="CA11" s="28">
        <v>73.241622148892034</v>
      </c>
      <c r="CB11" s="28">
        <v>938.29944951990694</v>
      </c>
      <c r="CC11" s="28">
        <v>5.5664376450491915</v>
      </c>
      <c r="CD11" s="28">
        <v>7.5026795088492735</v>
      </c>
      <c r="CE11" s="28">
        <v>239.58751259262831</v>
      </c>
      <c r="CF11" s="28">
        <v>1072.6940100957768</v>
      </c>
      <c r="CG11" s="28">
        <v>211.11273014545736</v>
      </c>
      <c r="CH11" s="28">
        <v>18.520039649006296</v>
      </c>
      <c r="CI11" s="28">
        <v>433.57569440769981</v>
      </c>
      <c r="CJ11" s="28">
        <v>920.57229469606091</v>
      </c>
      <c r="CK11" s="28">
        <v>7.120781141790161</v>
      </c>
      <c r="CL11" s="28">
        <v>416.76315815615112</v>
      </c>
      <c r="CM11" s="28">
        <v>15.90862420876476</v>
      </c>
      <c r="CN11" s="28">
        <v>78.961220358867564</v>
      </c>
      <c r="CO11" s="28">
        <v>38.803104161700695</v>
      </c>
      <c r="CP11" s="28">
        <v>23.717649337061975</v>
      </c>
      <c r="CQ11" s="28">
        <v>16.638115307272841</v>
      </c>
      <c r="CR11" s="28" t="s">
        <v>8</v>
      </c>
      <c r="CS11" s="28">
        <v>17.118256581558409</v>
      </c>
      <c r="CT11" s="28">
        <v>72.758543650609909</v>
      </c>
      <c r="CU11" s="28">
        <v>226.72968746228506</v>
      </c>
      <c r="CV11" s="28">
        <v>60.367962258536039</v>
      </c>
      <c r="CW11" s="28">
        <v>235.20365042697202</v>
      </c>
      <c r="CX11" s="28">
        <v>72.810847952978605</v>
      </c>
      <c r="CY11" s="28">
        <v>29.513834602043474</v>
      </c>
      <c r="CZ11" s="28">
        <v>25.513386352932311</v>
      </c>
      <c r="DA11" s="28">
        <v>1327.1275971274476</v>
      </c>
      <c r="DB11" s="28">
        <v>19.206868463342605</v>
      </c>
      <c r="DC11" s="28">
        <v>12.826170891660729</v>
      </c>
      <c r="DD11" s="28">
        <v>748.79769093802827</v>
      </c>
    </row>
    <row r="12" spans="2:108" s="24" customFormat="1" x14ac:dyDescent="0.55000000000000004">
      <c r="B12" s="13" t="s">
        <v>135</v>
      </c>
      <c r="C12" s="27"/>
      <c r="D12" s="28">
        <v>3.9098218792971751</v>
      </c>
      <c r="E12" s="28" t="s">
        <v>8</v>
      </c>
      <c r="F12" s="28">
        <v>5.8551833961153585</v>
      </c>
      <c r="G12" s="28">
        <v>7.4026092840464539</v>
      </c>
      <c r="H12" s="28" t="s">
        <v>8</v>
      </c>
      <c r="I12" s="28" t="s">
        <v>8</v>
      </c>
      <c r="J12" s="28">
        <v>2.1508100143672575</v>
      </c>
      <c r="K12" s="28">
        <v>7.3889164755511114</v>
      </c>
      <c r="L12" s="28">
        <v>9.7421676922901366</v>
      </c>
      <c r="M12" s="28">
        <v>20.068074747380571</v>
      </c>
      <c r="N12" s="28" t="s">
        <v>8</v>
      </c>
      <c r="O12" s="28">
        <v>8.0325793488023205</v>
      </c>
      <c r="P12" s="28">
        <v>14.995272517959156</v>
      </c>
      <c r="Q12" s="28">
        <v>63.356984341397904</v>
      </c>
      <c r="R12" s="28">
        <v>137.40599289835166</v>
      </c>
      <c r="S12" s="28">
        <v>3.3266570355703839</v>
      </c>
      <c r="T12" s="28" t="s">
        <v>8</v>
      </c>
      <c r="U12" s="28">
        <v>2.9757003438240925</v>
      </c>
      <c r="V12" s="28" t="s">
        <v>8</v>
      </c>
      <c r="W12" s="28" t="s">
        <v>8</v>
      </c>
      <c r="X12" s="28">
        <v>2.0453094309007582</v>
      </c>
      <c r="Y12" s="28">
        <v>28.320713220964421</v>
      </c>
      <c r="Z12" s="28">
        <v>10.536160808420425</v>
      </c>
      <c r="AA12" s="28">
        <v>156.22071302846587</v>
      </c>
      <c r="AB12" s="28">
        <v>14.173352238803179</v>
      </c>
      <c r="AC12" s="28">
        <v>197.19749636597541</v>
      </c>
      <c r="AD12" s="28">
        <v>22.747963982335484</v>
      </c>
      <c r="AE12" s="28">
        <v>4.9869538093547598</v>
      </c>
      <c r="AF12" s="28">
        <v>21.654123079115347</v>
      </c>
      <c r="AG12" s="28">
        <v>103.44519640132904</v>
      </c>
      <c r="AH12" s="28">
        <v>20.22490094510616</v>
      </c>
      <c r="AI12" s="28">
        <v>16.123702124586153</v>
      </c>
      <c r="AJ12" s="28" t="s">
        <v>8</v>
      </c>
      <c r="AK12" s="28">
        <v>115.86461125436168</v>
      </c>
      <c r="AL12" s="28">
        <v>15.072419971581505</v>
      </c>
      <c r="AM12" s="28">
        <v>18.579198141479822</v>
      </c>
      <c r="AN12" s="28">
        <v>151.71919780076388</v>
      </c>
      <c r="AO12" s="28">
        <v>111.5456553918206</v>
      </c>
      <c r="AP12" s="28">
        <v>71.976093123492035</v>
      </c>
      <c r="AQ12" s="28">
        <v>30.346887774864701</v>
      </c>
      <c r="AR12" s="28">
        <v>16.903726860109149</v>
      </c>
      <c r="AS12" s="28">
        <v>8.1278186621670923</v>
      </c>
      <c r="AT12" s="28">
        <v>3.8716459402376562</v>
      </c>
      <c r="AU12" s="28">
        <v>13.863843076641446</v>
      </c>
      <c r="AV12" s="28">
        <v>5.1547052771519235</v>
      </c>
      <c r="AW12" s="28">
        <v>15.997731269264992</v>
      </c>
      <c r="AX12" s="28">
        <v>21.075865797396222</v>
      </c>
      <c r="AY12" s="28">
        <v>1100.8035671765433</v>
      </c>
      <c r="AZ12" s="28">
        <v>717.09188480092371</v>
      </c>
      <c r="BA12" s="28">
        <v>313.25807142342165</v>
      </c>
      <c r="BB12" s="28">
        <v>34.046817691376575</v>
      </c>
      <c r="BC12" s="28">
        <v>47.035043605407942</v>
      </c>
      <c r="BD12" s="28">
        <v>261.05602926601256</v>
      </c>
      <c r="BE12" s="28">
        <v>145.98663469252401</v>
      </c>
      <c r="BF12" s="28">
        <v>27.162826107765063</v>
      </c>
      <c r="BG12" s="28">
        <v>9.7438349312714045</v>
      </c>
      <c r="BH12" s="28">
        <v>65.576138974528007</v>
      </c>
      <c r="BI12" s="28">
        <v>639.64006706648809</v>
      </c>
      <c r="BJ12" s="28">
        <v>59.163961132891252</v>
      </c>
      <c r="BK12" s="28">
        <v>35.355068858051247</v>
      </c>
      <c r="BL12" s="28">
        <v>46.093771135985449</v>
      </c>
      <c r="BM12" s="28" t="s">
        <v>8</v>
      </c>
      <c r="BN12" s="28">
        <v>82.280772501227887</v>
      </c>
      <c r="BO12" s="28">
        <v>76.249912000286002</v>
      </c>
      <c r="BP12" s="28">
        <v>38.576108886482693</v>
      </c>
      <c r="BQ12" s="28">
        <v>61.918040704088696</v>
      </c>
      <c r="BR12" s="28">
        <v>34.950958572250556</v>
      </c>
      <c r="BS12" s="28">
        <v>20.737869657443355</v>
      </c>
      <c r="BT12" s="28">
        <v>14.856755640990578</v>
      </c>
      <c r="BU12" s="28">
        <v>7.777772811310883</v>
      </c>
      <c r="BV12" s="28">
        <v>71.429932652774582</v>
      </c>
      <c r="BW12" s="28">
        <v>3.8483593346966871</v>
      </c>
      <c r="BX12" s="28">
        <v>4.3908123930076783</v>
      </c>
      <c r="BY12" s="28">
        <v>48.46102393328195</v>
      </c>
      <c r="BZ12" s="28">
        <v>1144.530195984365</v>
      </c>
      <c r="CA12" s="28">
        <v>112.05269882354411</v>
      </c>
      <c r="CB12" s="28">
        <v>1539.2199681813947</v>
      </c>
      <c r="CC12" s="28">
        <v>4.6537229964101572</v>
      </c>
      <c r="CD12" s="28">
        <v>105.85337603481432</v>
      </c>
      <c r="CE12" s="28">
        <v>144.02788204551769</v>
      </c>
      <c r="CF12" s="28">
        <v>657.95550339001159</v>
      </c>
      <c r="CG12" s="28">
        <v>108.57805072223826</v>
      </c>
      <c r="CH12" s="28">
        <v>8.5451273837024946</v>
      </c>
      <c r="CI12" s="28">
        <v>227.34133246920834</v>
      </c>
      <c r="CJ12" s="28">
        <v>605.58039377452042</v>
      </c>
      <c r="CK12" s="28">
        <v>3.7833322055594403</v>
      </c>
      <c r="CL12" s="28">
        <v>291.16895630366253</v>
      </c>
      <c r="CM12" s="28">
        <v>10.389884486089858</v>
      </c>
      <c r="CN12" s="28">
        <v>96.751648555226282</v>
      </c>
      <c r="CO12" s="28">
        <v>39.868672049224372</v>
      </c>
      <c r="CP12" s="28">
        <v>27.204066421495511</v>
      </c>
      <c r="CQ12" s="28">
        <v>14.204226968170794</v>
      </c>
      <c r="CR12" s="28">
        <v>75.705122604439268</v>
      </c>
      <c r="CS12" s="28">
        <v>11.872333596476738</v>
      </c>
      <c r="CT12" s="28">
        <v>51.858016638679914</v>
      </c>
      <c r="CU12" s="28">
        <v>214.56354532297698</v>
      </c>
      <c r="CV12" s="28">
        <v>73.445261039703908</v>
      </c>
      <c r="CW12" s="28">
        <v>191.65722685006929</v>
      </c>
      <c r="CX12" s="28">
        <v>78.180489043100465</v>
      </c>
      <c r="CY12" s="28">
        <v>19.646153068979952</v>
      </c>
      <c r="CZ12" s="28">
        <v>15.788230289333494</v>
      </c>
      <c r="DA12" s="28">
        <v>823.44896845211031</v>
      </c>
      <c r="DB12" s="28">
        <v>9.9814146440289786</v>
      </c>
      <c r="DC12" s="28">
        <v>7.6546395694624589</v>
      </c>
      <c r="DD12" s="28">
        <v>555.85332472823904</v>
      </c>
    </row>
    <row r="13" spans="2:108" s="24" customFormat="1" x14ac:dyDescent="0.55000000000000004">
      <c r="B13" s="13" t="s">
        <v>136</v>
      </c>
      <c r="C13" s="27"/>
      <c r="D13" s="28">
        <v>0.83150513828576811</v>
      </c>
      <c r="E13" s="28">
        <v>1.6882538661180662</v>
      </c>
      <c r="F13" s="28">
        <v>0.79407388971321546</v>
      </c>
      <c r="G13" s="28">
        <v>5.3620677682603528</v>
      </c>
      <c r="H13" s="28">
        <v>1.3023284490754623</v>
      </c>
      <c r="I13" s="28">
        <v>1.456770818185108</v>
      </c>
      <c r="J13" s="28">
        <v>1.2067621832561419</v>
      </c>
      <c r="K13" s="28" t="s">
        <v>8</v>
      </c>
      <c r="L13" s="28">
        <v>2.7753976800135476</v>
      </c>
      <c r="M13" s="28">
        <v>4.0973840785170283</v>
      </c>
      <c r="N13" s="28">
        <v>4.2184241136341303</v>
      </c>
      <c r="O13" s="28">
        <v>2.1110087793209722</v>
      </c>
      <c r="P13" s="28">
        <v>9.6697996653956295</v>
      </c>
      <c r="Q13" s="28">
        <v>36.617571870942477</v>
      </c>
      <c r="R13" s="28">
        <v>83.410348612698769</v>
      </c>
      <c r="S13" s="28" t="s">
        <v>8</v>
      </c>
      <c r="T13" s="28">
        <v>0.97939300547588892</v>
      </c>
      <c r="U13" s="28">
        <v>1.8145769491194434</v>
      </c>
      <c r="V13" s="28">
        <v>5.8864995172939167</v>
      </c>
      <c r="W13" s="28">
        <v>1.273405172163858</v>
      </c>
      <c r="X13" s="28">
        <v>1.056943649153016</v>
      </c>
      <c r="Y13" s="28">
        <v>12.560051722925211</v>
      </c>
      <c r="Z13" s="28">
        <v>5.1867423125147969</v>
      </c>
      <c r="AA13" s="28">
        <v>58.385918167309612</v>
      </c>
      <c r="AB13" s="28">
        <v>2.1113245330371169</v>
      </c>
      <c r="AC13" s="28">
        <v>54.4539716375102</v>
      </c>
      <c r="AD13" s="28">
        <v>11.321803337740141</v>
      </c>
      <c r="AE13" s="28">
        <v>2.4191093307405667</v>
      </c>
      <c r="AF13" s="28">
        <v>9.0615850091880557</v>
      </c>
      <c r="AG13" s="28">
        <v>42.361070676388593</v>
      </c>
      <c r="AH13" s="28">
        <v>12.128196164444121</v>
      </c>
      <c r="AI13" s="28">
        <v>7.5084944557577469</v>
      </c>
      <c r="AJ13" s="28">
        <v>2.8959107575671377</v>
      </c>
      <c r="AK13" s="28">
        <v>65.952794825796602</v>
      </c>
      <c r="AL13" s="28" t="s">
        <v>8</v>
      </c>
      <c r="AM13" s="28">
        <v>14.098036102253952</v>
      </c>
      <c r="AN13" s="28">
        <v>72.883065248677809</v>
      </c>
      <c r="AO13" s="28">
        <v>47.832194341612428</v>
      </c>
      <c r="AP13" s="28">
        <v>26.563315930403689</v>
      </c>
      <c r="AQ13" s="28">
        <v>7.8290163762319214</v>
      </c>
      <c r="AR13" s="28">
        <v>3.9884847476744727</v>
      </c>
      <c r="AS13" s="28">
        <v>5.1155425446746428</v>
      </c>
      <c r="AT13" s="28">
        <v>2.3910338392341712</v>
      </c>
      <c r="AU13" s="28">
        <v>21.831152036127843</v>
      </c>
      <c r="AV13" s="28">
        <v>2.2560275473638689</v>
      </c>
      <c r="AW13" s="28">
        <v>6.5669828636140988</v>
      </c>
      <c r="AX13" s="28">
        <v>9.4055304073518418</v>
      </c>
      <c r="AY13" s="28">
        <v>524.93714871173643</v>
      </c>
      <c r="AZ13" s="28">
        <v>298.74505100465757</v>
      </c>
      <c r="BA13" s="28">
        <v>110.73792889260116</v>
      </c>
      <c r="BB13" s="28">
        <v>17.021225957546921</v>
      </c>
      <c r="BC13" s="28">
        <v>20.840016832346752</v>
      </c>
      <c r="BD13" s="28">
        <v>126.43924811228383</v>
      </c>
      <c r="BE13" s="28">
        <v>64.351631817545979</v>
      </c>
      <c r="BF13" s="28">
        <v>11.727295157418961</v>
      </c>
      <c r="BG13" s="28">
        <v>4.6732152311859627</v>
      </c>
      <c r="BH13" s="28">
        <v>41.706562562300469</v>
      </c>
      <c r="BI13" s="28">
        <v>412.26967359749074</v>
      </c>
      <c r="BJ13" s="28">
        <v>22.122903629896811</v>
      </c>
      <c r="BK13" s="28">
        <v>16.298398452699054</v>
      </c>
      <c r="BL13" s="28">
        <v>25.176787490547873</v>
      </c>
      <c r="BM13" s="28">
        <v>1.2646735587349689</v>
      </c>
      <c r="BN13" s="28">
        <v>33.186111967169772</v>
      </c>
      <c r="BO13" s="28">
        <v>31.45534720893431</v>
      </c>
      <c r="BP13" s="28">
        <v>14.405310084554653</v>
      </c>
      <c r="BQ13" s="28">
        <v>22.654790646437068</v>
      </c>
      <c r="BR13" s="28">
        <v>13.660363081479275</v>
      </c>
      <c r="BS13" s="28" t="s">
        <v>8</v>
      </c>
      <c r="BT13" s="28">
        <v>5.9337060291189854</v>
      </c>
      <c r="BU13" s="28">
        <v>4.5966932667287601</v>
      </c>
      <c r="BV13" s="28">
        <v>28.929754373127317</v>
      </c>
      <c r="BW13" s="28" t="s">
        <v>8</v>
      </c>
      <c r="BX13" s="28">
        <v>3.4646625496150216</v>
      </c>
      <c r="BY13" s="28">
        <v>18.571345816350526</v>
      </c>
      <c r="BZ13" s="28">
        <v>514.37152517299251</v>
      </c>
      <c r="CA13" s="28" t="s">
        <v>8</v>
      </c>
      <c r="CB13" s="28">
        <v>558.63867446897439</v>
      </c>
      <c r="CC13" s="28">
        <v>2.192870133657288</v>
      </c>
      <c r="CD13" s="28">
        <v>1.7611649632988504</v>
      </c>
      <c r="CE13" s="28">
        <v>71.397634391596213</v>
      </c>
      <c r="CF13" s="28">
        <v>274.66102914951819</v>
      </c>
      <c r="CG13" s="28">
        <v>50.761640944924594</v>
      </c>
      <c r="CH13" s="28">
        <v>3.7839204579473034</v>
      </c>
      <c r="CI13" s="28">
        <v>103.10411065519897</v>
      </c>
      <c r="CJ13" s="28">
        <v>334.09568418216861</v>
      </c>
      <c r="CK13" s="28" t="s">
        <v>8</v>
      </c>
      <c r="CL13" s="28">
        <v>115.06801313473251</v>
      </c>
      <c r="CM13" s="28" t="s">
        <v>8</v>
      </c>
      <c r="CN13" s="28">
        <v>35.308265497648769</v>
      </c>
      <c r="CO13" s="28" t="s">
        <v>8</v>
      </c>
      <c r="CP13" s="28">
        <v>19.463803032600296</v>
      </c>
      <c r="CQ13" s="28">
        <v>5.2421188696085448</v>
      </c>
      <c r="CR13" s="28">
        <v>23.477218171374442</v>
      </c>
      <c r="CS13" s="28">
        <v>2.8238477045137</v>
      </c>
      <c r="CT13" s="28">
        <v>19.158373928374736</v>
      </c>
      <c r="CU13" s="28">
        <v>105.0023295784879</v>
      </c>
      <c r="CV13" s="28">
        <v>22.830459566636467</v>
      </c>
      <c r="CW13" s="28">
        <v>80.7797725544591</v>
      </c>
      <c r="CX13" s="28">
        <v>22.405451536416166</v>
      </c>
      <c r="CY13" s="28">
        <v>8.7146245102706388</v>
      </c>
      <c r="CZ13" s="28">
        <v>9.2645767520987707</v>
      </c>
      <c r="DA13" s="28">
        <v>370.10068519818844</v>
      </c>
      <c r="DB13" s="28">
        <v>4.5019400746048239</v>
      </c>
      <c r="DC13" s="28">
        <v>2.6848220190143515</v>
      </c>
      <c r="DD13" s="28">
        <v>193.50614524593263</v>
      </c>
    </row>
    <row r="14" spans="2:108" s="24" customFormat="1" x14ac:dyDescent="0.55000000000000004">
      <c r="B14" s="13" t="s">
        <v>137</v>
      </c>
      <c r="C14" s="27"/>
      <c r="D14" s="28">
        <v>2.0497228168414923</v>
      </c>
      <c r="E14" s="28">
        <v>2.8338759869842765</v>
      </c>
      <c r="F14" s="28">
        <v>2.0884254791270966</v>
      </c>
      <c r="G14" s="28">
        <v>21.702750860226587</v>
      </c>
      <c r="H14" s="28">
        <v>2.9780584781990576</v>
      </c>
      <c r="I14" s="28">
        <v>3.0057334968826104</v>
      </c>
      <c r="J14" s="28">
        <v>2.8034561385826007</v>
      </c>
      <c r="K14" s="28">
        <v>11.385514802100337</v>
      </c>
      <c r="L14" s="28">
        <v>9.8193950299330677</v>
      </c>
      <c r="M14" s="28">
        <v>16.225248258857942</v>
      </c>
      <c r="N14" s="28">
        <v>19.30957271600084</v>
      </c>
      <c r="O14" s="28" t="s">
        <v>8</v>
      </c>
      <c r="P14" s="28">
        <v>15.42946783020597</v>
      </c>
      <c r="Q14" s="28">
        <v>75.441792220085915</v>
      </c>
      <c r="R14" s="28">
        <v>159.94811511468959</v>
      </c>
      <c r="S14" s="28" t="s">
        <v>8</v>
      </c>
      <c r="T14" s="28">
        <v>2.0697768895214108</v>
      </c>
      <c r="U14" s="28">
        <v>6.8591393373409533</v>
      </c>
      <c r="V14" s="28">
        <v>15.532522861850252</v>
      </c>
      <c r="W14" s="28">
        <v>2.2603295232594132</v>
      </c>
      <c r="X14" s="28" t="s">
        <v>8</v>
      </c>
      <c r="Y14" s="28">
        <v>30.071435867527516</v>
      </c>
      <c r="Z14" s="28">
        <v>10.871280369432522</v>
      </c>
      <c r="AA14" s="28">
        <v>152.67433601038425</v>
      </c>
      <c r="AB14" s="28">
        <v>5.3167045131292365</v>
      </c>
      <c r="AC14" s="28">
        <v>158.69777982499593</v>
      </c>
      <c r="AD14" s="28">
        <v>18.663425055197425</v>
      </c>
      <c r="AE14" s="28">
        <v>4.668627839045147</v>
      </c>
      <c r="AF14" s="28">
        <v>22.462230143385259</v>
      </c>
      <c r="AG14" s="28">
        <v>73.105716825936398</v>
      </c>
      <c r="AH14" s="28">
        <v>22.301542267118361</v>
      </c>
      <c r="AI14" s="28">
        <v>11.200927614695932</v>
      </c>
      <c r="AJ14" s="28">
        <v>4.4686176957683426</v>
      </c>
      <c r="AK14" s="28">
        <v>147.64412793183041</v>
      </c>
      <c r="AL14" s="28" t="s">
        <v>8</v>
      </c>
      <c r="AM14" s="28">
        <v>26.352976433364727</v>
      </c>
      <c r="AN14" s="28">
        <v>137.40019603085636</v>
      </c>
      <c r="AO14" s="28">
        <v>105.86632097719776</v>
      </c>
      <c r="AP14" s="28">
        <v>80.497098318691584</v>
      </c>
      <c r="AQ14" s="28">
        <v>24.749033106940605</v>
      </c>
      <c r="AR14" s="28">
        <v>12.085386852891965</v>
      </c>
      <c r="AS14" s="28">
        <v>14.988669081511231</v>
      </c>
      <c r="AT14" s="28" t="s">
        <v>8</v>
      </c>
      <c r="AU14" s="28">
        <v>5.1712893849060055</v>
      </c>
      <c r="AV14" s="28">
        <v>3.9912406891380168</v>
      </c>
      <c r="AW14" s="28">
        <v>15.41593921865306</v>
      </c>
      <c r="AX14" s="28">
        <v>18.95874767962367</v>
      </c>
      <c r="AY14" s="28">
        <v>1372.0858662424819</v>
      </c>
      <c r="AZ14" s="28">
        <v>791.21163620150037</v>
      </c>
      <c r="BA14" s="28">
        <v>347.72089996277759</v>
      </c>
      <c r="BB14" s="28">
        <v>30.813781120653445</v>
      </c>
      <c r="BC14" s="28">
        <v>40.804730501726091</v>
      </c>
      <c r="BD14" s="28">
        <v>258.33145672486722</v>
      </c>
      <c r="BE14" s="28">
        <v>142.18446824896111</v>
      </c>
      <c r="BF14" s="28">
        <v>26.039293992697427</v>
      </c>
      <c r="BG14" s="28" t="s">
        <v>8</v>
      </c>
      <c r="BH14" s="28">
        <v>83.783068917940142</v>
      </c>
      <c r="BI14" s="28">
        <v>865.0116080752673</v>
      </c>
      <c r="BJ14" s="28">
        <v>55.98143414606151</v>
      </c>
      <c r="BK14" s="28">
        <v>28.14864146858395</v>
      </c>
      <c r="BL14" s="28">
        <v>45.157588033054274</v>
      </c>
      <c r="BM14" s="28">
        <v>2.3975267503530531</v>
      </c>
      <c r="BN14" s="28">
        <v>80.509491277947546</v>
      </c>
      <c r="BO14" s="28">
        <v>72.629644356767315</v>
      </c>
      <c r="BP14" s="28">
        <v>50.489132478824367</v>
      </c>
      <c r="BQ14" s="28">
        <v>44.07774856304404</v>
      </c>
      <c r="BR14" s="28">
        <v>26.575533337821426</v>
      </c>
      <c r="BS14" s="28">
        <v>17.858233970445411</v>
      </c>
      <c r="BT14" s="28">
        <v>13.028591939226875</v>
      </c>
      <c r="BU14" s="28" t="s">
        <v>8</v>
      </c>
      <c r="BV14" s="28">
        <v>67.577529804299886</v>
      </c>
      <c r="BW14" s="28">
        <v>4.5704498935381475</v>
      </c>
      <c r="BX14" s="28">
        <v>7.9234623170576208</v>
      </c>
      <c r="BY14" s="28">
        <v>43.367116181045489</v>
      </c>
      <c r="BZ14" s="28">
        <v>1377.8931643685787</v>
      </c>
      <c r="CA14" s="28">
        <v>129.35651760270159</v>
      </c>
      <c r="CB14" s="28">
        <v>1388.4522945139331</v>
      </c>
      <c r="CC14" s="28">
        <v>7.4074408952009003</v>
      </c>
      <c r="CD14" s="28">
        <v>4.155935992920103</v>
      </c>
      <c r="CE14" s="28">
        <v>95.146159864691754</v>
      </c>
      <c r="CF14" s="28">
        <v>630.12147341499565</v>
      </c>
      <c r="CG14" s="28">
        <v>100.70328911542568</v>
      </c>
      <c r="CH14" s="28">
        <v>8.6295895507511347</v>
      </c>
      <c r="CI14" s="28">
        <v>204.10502814523562</v>
      </c>
      <c r="CJ14" s="28">
        <v>873.50454452306985</v>
      </c>
      <c r="CK14" s="28" t="s">
        <v>8</v>
      </c>
      <c r="CL14" s="28">
        <v>277.52047116265601</v>
      </c>
      <c r="CM14" s="28" t="s">
        <v>8</v>
      </c>
      <c r="CN14" s="28">
        <v>70.70134655902865</v>
      </c>
      <c r="CO14" s="28">
        <v>41.986420825913179</v>
      </c>
      <c r="CP14" s="28">
        <v>30.129402914250225</v>
      </c>
      <c r="CQ14" s="28">
        <v>13.131141678098791</v>
      </c>
      <c r="CR14" s="28">
        <v>48.013622472719817</v>
      </c>
      <c r="CS14" s="28">
        <v>8.9153985074908721</v>
      </c>
      <c r="CT14" s="28" t="s">
        <v>8</v>
      </c>
      <c r="CU14" s="28">
        <v>136.89528642454476</v>
      </c>
      <c r="CV14" s="28">
        <v>85.74382152468057</v>
      </c>
      <c r="CW14" s="28">
        <v>179.50018475944796</v>
      </c>
      <c r="CX14" s="28">
        <v>61.892277824986706</v>
      </c>
      <c r="CY14" s="28">
        <v>17.737196695226928</v>
      </c>
      <c r="CZ14" s="28">
        <v>17.417128079067645</v>
      </c>
      <c r="DA14" s="28">
        <v>712.10425990804174</v>
      </c>
      <c r="DB14" s="28">
        <v>10.473231107531914</v>
      </c>
      <c r="DC14" s="28">
        <v>5.5168687148286004</v>
      </c>
      <c r="DD14" s="28">
        <v>463.84393375926965</v>
      </c>
    </row>
    <row r="15" spans="2:108" s="24" customFormat="1" x14ac:dyDescent="0.55000000000000004">
      <c r="B15" s="13" t="s">
        <v>138</v>
      </c>
      <c r="C15" s="27"/>
      <c r="D15" s="28">
        <v>2.6645474153500772</v>
      </c>
      <c r="E15" s="28">
        <v>3.1539472866034126</v>
      </c>
      <c r="F15" s="28">
        <v>2.72416501935027</v>
      </c>
      <c r="G15" s="28">
        <v>10.460280982149854</v>
      </c>
      <c r="H15" s="28" t="s">
        <v>8</v>
      </c>
      <c r="I15" s="28">
        <v>1.8299675756886742</v>
      </c>
      <c r="J15" s="28">
        <v>2.639883702865693</v>
      </c>
      <c r="K15" s="28">
        <v>6.2016719563873339</v>
      </c>
      <c r="L15" s="28">
        <v>9.9123967808011795</v>
      </c>
      <c r="M15" s="28">
        <v>11.338958487704016</v>
      </c>
      <c r="N15" s="28">
        <v>20.216982917036084</v>
      </c>
      <c r="O15" s="28">
        <v>5.5169060544135826</v>
      </c>
      <c r="P15" s="28">
        <v>18.116486972905825</v>
      </c>
      <c r="Q15" s="28">
        <v>78.617702712951669</v>
      </c>
      <c r="R15" s="28">
        <v>151.05940127720572</v>
      </c>
      <c r="S15" s="28">
        <v>4.0220307398160404</v>
      </c>
      <c r="T15" s="28">
        <v>1.7510653451753344</v>
      </c>
      <c r="U15" s="28">
        <v>3.7376986271158308</v>
      </c>
      <c r="V15" s="28" t="s">
        <v>8</v>
      </c>
      <c r="W15" s="28">
        <v>2.3652421172176266</v>
      </c>
      <c r="X15" s="28">
        <v>2.3652839753596373</v>
      </c>
      <c r="Y15" s="28">
        <v>31.404005511174041</v>
      </c>
      <c r="Z15" s="28">
        <v>9.5852244158828537</v>
      </c>
      <c r="AA15" s="28">
        <v>129.92352293511851</v>
      </c>
      <c r="AB15" s="28">
        <v>5.7853691235890858</v>
      </c>
      <c r="AC15" s="28">
        <v>137.27802800039655</v>
      </c>
      <c r="AD15" s="28">
        <v>21.095060603953872</v>
      </c>
      <c r="AE15" s="28">
        <v>5.9465387233947773</v>
      </c>
      <c r="AF15" s="28">
        <v>19.860965360695396</v>
      </c>
      <c r="AG15" s="28">
        <v>86.614135291987353</v>
      </c>
      <c r="AH15" s="28">
        <v>24.491287012819736</v>
      </c>
      <c r="AI15" s="28">
        <v>10.945846646399909</v>
      </c>
      <c r="AJ15" s="28">
        <v>4.8360607495332051</v>
      </c>
      <c r="AK15" s="28">
        <v>126.13878708640614</v>
      </c>
      <c r="AL15" s="28">
        <v>8.9851035694616002</v>
      </c>
      <c r="AM15" s="28">
        <v>34.029080174069982</v>
      </c>
      <c r="AN15" s="28">
        <v>138.08902771842276</v>
      </c>
      <c r="AO15" s="28">
        <v>108.51262212276937</v>
      </c>
      <c r="AP15" s="28">
        <v>55.246460270172392</v>
      </c>
      <c r="AQ15" s="28">
        <v>16.528840643509568</v>
      </c>
      <c r="AR15" s="28">
        <v>10.112809697031659</v>
      </c>
      <c r="AS15" s="28">
        <v>17.680966468430384</v>
      </c>
      <c r="AT15" s="28">
        <v>4.0163834225346173</v>
      </c>
      <c r="AU15" s="28">
        <v>2.6589717237489996</v>
      </c>
      <c r="AV15" s="28" t="s">
        <v>8</v>
      </c>
      <c r="AW15" s="28">
        <v>15.214188737917796</v>
      </c>
      <c r="AX15" s="28">
        <v>19.240463760450723</v>
      </c>
      <c r="AY15" s="28">
        <v>1174.7001922502989</v>
      </c>
      <c r="AZ15" s="28">
        <v>853.98002274209568</v>
      </c>
      <c r="BA15" s="28">
        <v>274.96872708488223</v>
      </c>
      <c r="BB15" s="28">
        <v>40.042149494261778</v>
      </c>
      <c r="BC15" s="28">
        <v>45.944405590514862</v>
      </c>
      <c r="BD15" s="28">
        <v>298.62886999805147</v>
      </c>
      <c r="BE15" s="28">
        <v>144.46590339064844</v>
      </c>
      <c r="BF15" s="28">
        <v>24.324569075512525</v>
      </c>
      <c r="BG15" s="28">
        <v>8.9282360139192161</v>
      </c>
      <c r="BH15" s="28">
        <v>88.655909017770284</v>
      </c>
      <c r="BI15" s="28">
        <v>714.2638417055116</v>
      </c>
      <c r="BJ15" s="28">
        <v>50.12347744851553</v>
      </c>
      <c r="BK15" s="28">
        <v>30.479228998767098</v>
      </c>
      <c r="BL15" s="28">
        <v>44.816647792321049</v>
      </c>
      <c r="BM15" s="28">
        <v>1.8958888340357851</v>
      </c>
      <c r="BN15" s="28">
        <v>74.192168466619279</v>
      </c>
      <c r="BO15" s="28">
        <v>62.040384146440303</v>
      </c>
      <c r="BP15" s="28">
        <v>36.57027866948394</v>
      </c>
      <c r="BQ15" s="28">
        <v>50.905114376045759</v>
      </c>
      <c r="BR15" s="28">
        <v>26.472747506100713</v>
      </c>
      <c r="BS15" s="28">
        <v>15.789358082063329</v>
      </c>
      <c r="BT15" s="28">
        <v>14.278332791454215</v>
      </c>
      <c r="BU15" s="28">
        <v>9.744499367076358</v>
      </c>
      <c r="BV15" s="28">
        <v>76.289892335392366</v>
      </c>
      <c r="BW15" s="28">
        <v>4.1440071140953965</v>
      </c>
      <c r="BX15" s="28">
        <v>4.4684575807683746</v>
      </c>
      <c r="BY15" s="28">
        <v>44.402659088120501</v>
      </c>
      <c r="BZ15" s="28">
        <v>1080.2379880983033</v>
      </c>
      <c r="CA15" s="28" t="s">
        <v>8</v>
      </c>
      <c r="CB15" s="28">
        <v>1242.9298281664369</v>
      </c>
      <c r="CC15" s="28">
        <v>3.7627807811434892</v>
      </c>
      <c r="CD15" s="28">
        <v>98.836065409110248</v>
      </c>
      <c r="CE15" s="28">
        <v>147.93367386172798</v>
      </c>
      <c r="CF15" s="28">
        <v>676.05377028355065</v>
      </c>
      <c r="CG15" s="28">
        <v>120.57170875095781</v>
      </c>
      <c r="CH15" s="28">
        <v>11.054667866887844</v>
      </c>
      <c r="CI15" s="28">
        <v>211.75390525820333</v>
      </c>
      <c r="CJ15" s="28">
        <v>925.9345370338259</v>
      </c>
      <c r="CK15" s="28">
        <v>4.3614319416897036</v>
      </c>
      <c r="CL15" s="28">
        <v>158.01302605572812</v>
      </c>
      <c r="CM15" s="28">
        <v>7.6233344887980277</v>
      </c>
      <c r="CN15" s="28">
        <v>75.708741025435316</v>
      </c>
      <c r="CO15" s="28">
        <v>46.045626900568067</v>
      </c>
      <c r="CP15" s="28" t="s">
        <v>8</v>
      </c>
      <c r="CQ15" s="28">
        <v>11.492952075296831</v>
      </c>
      <c r="CR15" s="28">
        <v>70.984534742979079</v>
      </c>
      <c r="CS15" s="28">
        <v>5.361829646212863</v>
      </c>
      <c r="CT15" s="28">
        <v>59.054730675641892</v>
      </c>
      <c r="CU15" s="28">
        <v>139.02125732304452</v>
      </c>
      <c r="CV15" s="28">
        <v>68.092561656230501</v>
      </c>
      <c r="CW15" s="28">
        <v>179.9569113111416</v>
      </c>
      <c r="CX15" s="28">
        <v>59.141838133580947</v>
      </c>
      <c r="CY15" s="28">
        <v>14.581285028292003</v>
      </c>
      <c r="CZ15" s="28">
        <v>17.252222297086789</v>
      </c>
      <c r="DA15" s="28">
        <v>490.91707888331797</v>
      </c>
      <c r="DB15" s="28" t="s">
        <v>8</v>
      </c>
      <c r="DC15" s="28" t="s">
        <v>8</v>
      </c>
      <c r="DD15" s="28">
        <v>535.01824325119128</v>
      </c>
    </row>
    <row r="16" spans="2:108" s="24" customFormat="1" x14ac:dyDescent="0.55000000000000004">
      <c r="B16" s="13" t="s">
        <v>139</v>
      </c>
      <c r="C16" s="27"/>
      <c r="D16" s="28" t="s">
        <v>8</v>
      </c>
      <c r="E16" s="28">
        <v>6.5485224995432851</v>
      </c>
      <c r="F16" s="28" t="s">
        <v>8</v>
      </c>
      <c r="G16" s="28" t="s">
        <v>8</v>
      </c>
      <c r="H16" s="28">
        <v>3.1927443668713211</v>
      </c>
      <c r="I16" s="28">
        <v>5.2731939288701417</v>
      </c>
      <c r="J16" s="28" t="s">
        <v>8</v>
      </c>
      <c r="K16" s="28" t="s">
        <v>8</v>
      </c>
      <c r="L16" s="28" t="s">
        <v>8</v>
      </c>
      <c r="M16" s="28" t="s">
        <v>8</v>
      </c>
      <c r="N16" s="28">
        <v>19.232150109500818</v>
      </c>
      <c r="O16" s="28" t="s">
        <v>8</v>
      </c>
      <c r="P16" s="28">
        <v>20.757289781610353</v>
      </c>
      <c r="Q16" s="28">
        <v>102.06537375793198</v>
      </c>
      <c r="R16" s="28">
        <v>229.18808608722659</v>
      </c>
      <c r="S16" s="28">
        <v>2.8387943335240893</v>
      </c>
      <c r="T16" s="28">
        <v>2.401067397226738</v>
      </c>
      <c r="U16" s="28" t="s">
        <v>8</v>
      </c>
      <c r="V16" s="28">
        <v>11.287761993330216</v>
      </c>
      <c r="W16" s="28">
        <v>6.3462362495487996</v>
      </c>
      <c r="X16" s="28" t="s">
        <v>8</v>
      </c>
      <c r="Y16" s="28">
        <v>28.655627593777243</v>
      </c>
      <c r="Z16" s="28" t="s">
        <v>8</v>
      </c>
      <c r="AA16" s="28">
        <v>140.08808555352815</v>
      </c>
      <c r="AB16" s="28">
        <v>12.400651375114938</v>
      </c>
      <c r="AC16" s="28">
        <v>102.82028984114486</v>
      </c>
      <c r="AD16" s="28">
        <v>16.206206208513137</v>
      </c>
      <c r="AE16" s="28">
        <v>4.824007757505604</v>
      </c>
      <c r="AF16" s="28">
        <v>24.527128616136054</v>
      </c>
      <c r="AG16" s="28">
        <v>79.751539277063969</v>
      </c>
      <c r="AH16" s="28">
        <v>23.558420996648863</v>
      </c>
      <c r="AI16" s="28">
        <v>15.16649364916317</v>
      </c>
      <c r="AJ16" s="28" t="s">
        <v>8</v>
      </c>
      <c r="AK16" s="28">
        <v>214.67749519258584</v>
      </c>
      <c r="AL16" s="28">
        <v>10.755311181966537</v>
      </c>
      <c r="AM16" s="28">
        <v>54.335281767161284</v>
      </c>
      <c r="AN16" s="28">
        <v>160.73178405109616</v>
      </c>
      <c r="AO16" s="28">
        <v>121.53477938452895</v>
      </c>
      <c r="AP16" s="28">
        <v>65.922893572659831</v>
      </c>
      <c r="AQ16" s="28">
        <v>21.936472258825084</v>
      </c>
      <c r="AR16" s="28" t="s">
        <v>8</v>
      </c>
      <c r="AS16" s="28">
        <v>4.0000039930324993</v>
      </c>
      <c r="AT16" s="28" t="s">
        <v>8</v>
      </c>
      <c r="AU16" s="28">
        <v>20.110691767529783</v>
      </c>
      <c r="AV16" s="28">
        <v>3.7176353450859678</v>
      </c>
      <c r="AW16" s="28">
        <v>15.882507072192107</v>
      </c>
      <c r="AX16" s="28" t="s">
        <v>8</v>
      </c>
      <c r="AY16" s="28">
        <v>1116.7478148920566</v>
      </c>
      <c r="AZ16" s="28">
        <v>565.82707209217745</v>
      </c>
      <c r="BA16" s="28">
        <v>216.80107034871511</v>
      </c>
      <c r="BB16" s="28">
        <v>29.866853041665124</v>
      </c>
      <c r="BC16" s="28">
        <v>55.38574866826356</v>
      </c>
      <c r="BD16" s="28">
        <v>377.09358627960125</v>
      </c>
      <c r="BE16" s="28">
        <v>189.0169037431416</v>
      </c>
      <c r="BF16" s="28">
        <v>35.506095132410032</v>
      </c>
      <c r="BG16" s="28" t="s">
        <v>8</v>
      </c>
      <c r="BH16" s="28">
        <v>84.144135392237033</v>
      </c>
      <c r="BI16" s="28">
        <v>1451.7178046879917</v>
      </c>
      <c r="BJ16" s="28">
        <v>57.17593400898069</v>
      </c>
      <c r="BK16" s="28">
        <v>31.739588918823991</v>
      </c>
      <c r="BL16" s="28" t="s">
        <v>8</v>
      </c>
      <c r="BM16" s="28">
        <v>3.4155176655759925</v>
      </c>
      <c r="BN16" s="28">
        <v>70.841650553101204</v>
      </c>
      <c r="BO16" s="28">
        <v>87.905276836681381</v>
      </c>
      <c r="BP16" s="28" t="s">
        <v>8</v>
      </c>
      <c r="BQ16" s="28">
        <v>35.061330330416936</v>
      </c>
      <c r="BR16" s="28">
        <v>27.465362387656135</v>
      </c>
      <c r="BS16" s="28" t="s">
        <v>8</v>
      </c>
      <c r="BT16" s="28">
        <v>18.107831271056362</v>
      </c>
      <c r="BU16" s="28">
        <v>9.3425002885469848</v>
      </c>
      <c r="BV16" s="28">
        <v>94.29231465586102</v>
      </c>
      <c r="BW16" s="28" t="s">
        <v>8</v>
      </c>
      <c r="BX16" s="28">
        <v>12.437425932355058</v>
      </c>
      <c r="BY16" s="28">
        <v>59.434423589060373</v>
      </c>
      <c r="BZ16" s="28">
        <v>1187.8773545502825</v>
      </c>
      <c r="CA16" s="28">
        <v>67.369770303382637</v>
      </c>
      <c r="CB16" s="28">
        <v>756.49074359185454</v>
      </c>
      <c r="CC16" s="28" t="s">
        <v>8</v>
      </c>
      <c r="CD16" s="28">
        <v>51.066106595040083</v>
      </c>
      <c r="CE16" s="28">
        <v>230.84763995617939</v>
      </c>
      <c r="CF16" s="28">
        <v>1327.9331389985375</v>
      </c>
      <c r="CG16" s="28">
        <v>190.0243671545507</v>
      </c>
      <c r="CH16" s="28">
        <v>10.538147127468795</v>
      </c>
      <c r="CI16" s="28">
        <v>323.69104650657113</v>
      </c>
      <c r="CJ16" s="28">
        <v>1479.8639833696423</v>
      </c>
      <c r="CK16" s="28">
        <v>5.6005669194212455</v>
      </c>
      <c r="CL16" s="28">
        <v>370.27051966680472</v>
      </c>
      <c r="CM16" s="28">
        <v>9.4118128360212729</v>
      </c>
      <c r="CN16" s="28" t="s">
        <v>8</v>
      </c>
      <c r="CO16" s="28">
        <v>27.749769834229564</v>
      </c>
      <c r="CP16" s="28">
        <v>11.645900507083487</v>
      </c>
      <c r="CQ16" s="28">
        <v>18.589097667079518</v>
      </c>
      <c r="CR16" s="28">
        <v>84.707623151460012</v>
      </c>
      <c r="CS16" s="28">
        <v>14.336523093086006</v>
      </c>
      <c r="CT16" s="28" t="s">
        <v>8</v>
      </c>
      <c r="CU16" s="28">
        <v>178.38408829117236</v>
      </c>
      <c r="CV16" s="28">
        <v>54.192668554597866</v>
      </c>
      <c r="CW16" s="28">
        <v>167.967671741445</v>
      </c>
      <c r="CX16" s="28">
        <v>41.360139903633545</v>
      </c>
      <c r="CY16" s="28">
        <v>35.158442179050233</v>
      </c>
      <c r="CZ16" s="28">
        <v>19.132721123212054</v>
      </c>
      <c r="DA16" s="28">
        <v>1503.7258090016628</v>
      </c>
      <c r="DB16" s="28" t="s">
        <v>8</v>
      </c>
      <c r="DC16" s="28" t="s">
        <v>8</v>
      </c>
      <c r="DD16" s="28">
        <v>704.7501247614083</v>
      </c>
    </row>
    <row r="18" spans="2:108" s="26" customFormat="1" x14ac:dyDescent="0.55000000000000004">
      <c r="B18" t="s">
        <v>4</v>
      </c>
      <c r="C18" s="26">
        <v>105</v>
      </c>
      <c r="D18" s="26">
        <v>1</v>
      </c>
      <c r="E18" s="26">
        <v>1</v>
      </c>
      <c r="F18" s="26">
        <v>1</v>
      </c>
      <c r="G18" s="26">
        <v>1</v>
      </c>
      <c r="H18" s="26">
        <v>1</v>
      </c>
      <c r="I18" s="26">
        <v>1</v>
      </c>
      <c r="J18" s="26">
        <v>1</v>
      </c>
      <c r="K18" s="26">
        <v>1</v>
      </c>
      <c r="L18" s="26">
        <v>1</v>
      </c>
      <c r="M18" s="26">
        <v>1</v>
      </c>
      <c r="N18" s="26">
        <v>1</v>
      </c>
      <c r="O18" s="26">
        <v>1</v>
      </c>
      <c r="P18" s="26">
        <v>1</v>
      </c>
      <c r="Q18" s="26">
        <v>1</v>
      </c>
      <c r="R18" s="26">
        <v>1</v>
      </c>
      <c r="S18" s="26">
        <v>1</v>
      </c>
      <c r="T18" s="26">
        <v>1</v>
      </c>
      <c r="U18" s="26">
        <v>1</v>
      </c>
      <c r="V18" s="26">
        <v>1</v>
      </c>
      <c r="W18" s="26">
        <v>1</v>
      </c>
      <c r="X18" s="26">
        <v>1</v>
      </c>
      <c r="Y18" s="26">
        <v>1</v>
      </c>
      <c r="Z18" s="26">
        <v>1</v>
      </c>
      <c r="AA18" s="26">
        <v>1</v>
      </c>
      <c r="AB18" s="26">
        <v>1</v>
      </c>
      <c r="AC18" s="26">
        <v>1</v>
      </c>
      <c r="AD18" s="26">
        <v>1</v>
      </c>
      <c r="AE18" s="26">
        <v>1</v>
      </c>
      <c r="AF18" s="26">
        <v>1</v>
      </c>
      <c r="AG18" s="26">
        <v>1</v>
      </c>
      <c r="AH18" s="26">
        <v>1</v>
      </c>
      <c r="AI18" s="26">
        <v>1</v>
      </c>
      <c r="AJ18" s="26">
        <v>1</v>
      </c>
      <c r="AK18" s="26">
        <v>1</v>
      </c>
      <c r="AL18" s="26">
        <v>1</v>
      </c>
      <c r="AM18" s="26">
        <v>1</v>
      </c>
      <c r="AN18" s="26">
        <v>1</v>
      </c>
      <c r="AO18" s="26">
        <v>1</v>
      </c>
      <c r="AP18" s="26">
        <v>1</v>
      </c>
      <c r="AQ18" s="26">
        <v>1</v>
      </c>
      <c r="AR18" s="26">
        <v>1</v>
      </c>
      <c r="AS18" s="26">
        <v>1</v>
      </c>
      <c r="AT18" s="26">
        <v>1</v>
      </c>
      <c r="AU18" s="26">
        <v>1</v>
      </c>
      <c r="AV18" s="26">
        <v>1</v>
      </c>
      <c r="AW18" s="26">
        <v>1</v>
      </c>
      <c r="AX18" s="26">
        <v>1</v>
      </c>
      <c r="AY18" s="26">
        <v>1</v>
      </c>
      <c r="AZ18" s="26">
        <v>1</v>
      </c>
      <c r="BA18" s="26">
        <v>1</v>
      </c>
      <c r="BB18" s="26">
        <v>1</v>
      </c>
      <c r="BC18" s="26">
        <v>1</v>
      </c>
      <c r="BD18" s="26">
        <v>1</v>
      </c>
      <c r="BE18" s="26">
        <v>1</v>
      </c>
      <c r="BF18" s="26">
        <v>1</v>
      </c>
      <c r="BG18" s="26">
        <v>1</v>
      </c>
      <c r="BH18" s="26">
        <v>1</v>
      </c>
      <c r="BI18" s="26">
        <v>1</v>
      </c>
      <c r="BJ18" s="26">
        <v>1</v>
      </c>
      <c r="BK18" s="26">
        <v>1</v>
      </c>
      <c r="BL18" s="26">
        <v>1</v>
      </c>
      <c r="BM18" s="26">
        <v>1</v>
      </c>
      <c r="BN18" s="26">
        <v>1</v>
      </c>
      <c r="BO18" s="26">
        <v>1</v>
      </c>
      <c r="BP18" s="26">
        <v>1</v>
      </c>
      <c r="BQ18" s="26">
        <v>1</v>
      </c>
      <c r="BR18" s="26">
        <v>1</v>
      </c>
      <c r="BS18" s="26">
        <v>1</v>
      </c>
      <c r="BT18" s="26">
        <v>1</v>
      </c>
      <c r="BU18" s="26">
        <v>1</v>
      </c>
      <c r="BV18" s="26">
        <v>1</v>
      </c>
      <c r="BW18" s="26">
        <v>1</v>
      </c>
      <c r="BX18" s="26">
        <v>1</v>
      </c>
      <c r="BY18" s="26">
        <v>1</v>
      </c>
      <c r="BZ18" s="26">
        <v>1</v>
      </c>
      <c r="CA18" s="26">
        <v>1</v>
      </c>
      <c r="CB18" s="26">
        <v>1</v>
      </c>
      <c r="CC18" s="26">
        <v>1</v>
      </c>
      <c r="CD18" s="26">
        <v>1</v>
      </c>
      <c r="CE18" s="26">
        <v>1</v>
      </c>
      <c r="CF18" s="26">
        <v>1</v>
      </c>
      <c r="CG18" s="26">
        <v>1</v>
      </c>
      <c r="CH18" s="26">
        <v>1</v>
      </c>
      <c r="CI18" s="26">
        <v>1</v>
      </c>
      <c r="CJ18" s="26">
        <v>1</v>
      </c>
      <c r="CK18" s="26">
        <v>1</v>
      </c>
      <c r="CL18" s="26">
        <v>1</v>
      </c>
      <c r="CM18" s="26">
        <v>1</v>
      </c>
      <c r="CN18" s="26">
        <v>1</v>
      </c>
      <c r="CO18" s="26">
        <v>1</v>
      </c>
      <c r="CP18" s="26">
        <v>1</v>
      </c>
      <c r="CQ18" s="26">
        <v>1</v>
      </c>
      <c r="CR18" s="26">
        <v>1</v>
      </c>
      <c r="CS18" s="26">
        <v>1</v>
      </c>
      <c r="CT18" s="26">
        <v>1</v>
      </c>
      <c r="CU18" s="26">
        <v>1</v>
      </c>
      <c r="CV18" s="26">
        <v>1</v>
      </c>
      <c r="CW18" s="26">
        <v>1</v>
      </c>
      <c r="CX18" s="26">
        <v>1</v>
      </c>
      <c r="CY18" s="26">
        <v>1</v>
      </c>
      <c r="CZ18" s="26">
        <v>1</v>
      </c>
      <c r="DA18" s="26">
        <v>1</v>
      </c>
      <c r="DB18" s="26">
        <v>1</v>
      </c>
      <c r="DC18" s="26">
        <v>1</v>
      </c>
      <c r="DD18" s="26">
        <v>1</v>
      </c>
    </row>
    <row r="19" spans="2:108" s="26" customFormat="1" x14ac:dyDescent="0.55000000000000004">
      <c r="B19" t="s">
        <v>5</v>
      </c>
      <c r="C19" s="26">
        <v>91</v>
      </c>
      <c r="D19" s="26">
        <v>0</v>
      </c>
      <c r="E19" s="26">
        <v>0</v>
      </c>
      <c r="F19" s="26">
        <v>0</v>
      </c>
      <c r="G19" s="26">
        <v>1</v>
      </c>
      <c r="H19" s="26">
        <v>1</v>
      </c>
      <c r="I19" s="26">
        <v>0</v>
      </c>
      <c r="J19" s="26">
        <v>0</v>
      </c>
      <c r="K19" s="26">
        <v>1</v>
      </c>
      <c r="L19" s="26">
        <v>1</v>
      </c>
      <c r="M19" s="26">
        <v>1</v>
      </c>
      <c r="N19" s="26">
        <v>1</v>
      </c>
      <c r="O19" s="26">
        <v>1</v>
      </c>
      <c r="P19" s="26">
        <v>1</v>
      </c>
      <c r="Q19" s="26">
        <v>1</v>
      </c>
      <c r="R19" s="26">
        <v>1</v>
      </c>
      <c r="S19" s="26">
        <v>1</v>
      </c>
      <c r="T19" s="26">
        <v>1</v>
      </c>
      <c r="U19" s="26">
        <v>1</v>
      </c>
      <c r="V19" s="26">
        <v>0</v>
      </c>
      <c r="W19" s="26">
        <v>0</v>
      </c>
      <c r="X19" s="26">
        <v>1</v>
      </c>
      <c r="Y19" s="26">
        <v>1</v>
      </c>
      <c r="Z19" s="26">
        <v>1</v>
      </c>
      <c r="AA19" s="26">
        <v>1</v>
      </c>
      <c r="AB19" s="26">
        <v>1</v>
      </c>
      <c r="AC19" s="26">
        <v>1</v>
      </c>
      <c r="AD19" s="26">
        <v>1</v>
      </c>
      <c r="AE19" s="26">
        <v>1</v>
      </c>
      <c r="AF19" s="26">
        <v>1</v>
      </c>
      <c r="AG19" s="26">
        <v>1</v>
      </c>
      <c r="AH19" s="26">
        <v>1</v>
      </c>
      <c r="AI19" s="26">
        <v>1</v>
      </c>
      <c r="AJ19" s="26">
        <v>1</v>
      </c>
      <c r="AK19" s="26">
        <v>1</v>
      </c>
      <c r="AL19" s="26">
        <v>1</v>
      </c>
      <c r="AM19" s="26">
        <v>1</v>
      </c>
      <c r="AN19" s="26">
        <v>1</v>
      </c>
      <c r="AO19" s="26">
        <v>1</v>
      </c>
      <c r="AP19" s="26">
        <v>1</v>
      </c>
      <c r="AQ19" s="26">
        <v>1</v>
      </c>
      <c r="AR19" s="26">
        <v>1</v>
      </c>
      <c r="AS19" s="26">
        <v>0</v>
      </c>
      <c r="AT19" s="26">
        <v>0</v>
      </c>
      <c r="AU19" s="26">
        <v>0</v>
      </c>
      <c r="AV19" s="26">
        <v>1</v>
      </c>
      <c r="AW19" s="26">
        <v>1</v>
      </c>
      <c r="AX19" s="26">
        <v>1</v>
      </c>
      <c r="AY19" s="26">
        <v>1</v>
      </c>
      <c r="AZ19" s="26">
        <v>1</v>
      </c>
      <c r="BA19" s="26">
        <v>1</v>
      </c>
      <c r="BB19" s="26">
        <v>1</v>
      </c>
      <c r="BC19" s="26">
        <v>1</v>
      </c>
      <c r="BD19" s="26">
        <v>1</v>
      </c>
      <c r="BE19" s="26">
        <v>1</v>
      </c>
      <c r="BF19" s="26">
        <v>1</v>
      </c>
      <c r="BG19" s="26">
        <v>1</v>
      </c>
      <c r="BH19" s="26">
        <v>1</v>
      </c>
      <c r="BI19" s="26">
        <v>1</v>
      </c>
      <c r="BJ19" s="26">
        <v>1</v>
      </c>
      <c r="BK19" s="26">
        <v>1</v>
      </c>
      <c r="BL19" s="26">
        <v>1</v>
      </c>
      <c r="BM19" s="26">
        <v>0</v>
      </c>
      <c r="BN19" s="26">
        <v>1</v>
      </c>
      <c r="BO19" s="26">
        <v>1</v>
      </c>
      <c r="BP19" s="26">
        <v>1</v>
      </c>
      <c r="BQ19" s="26">
        <v>1</v>
      </c>
      <c r="BR19" s="26">
        <v>1</v>
      </c>
      <c r="BS19" s="26">
        <v>1</v>
      </c>
      <c r="BT19" s="26">
        <v>1</v>
      </c>
      <c r="BU19" s="26">
        <v>0</v>
      </c>
      <c r="BV19" s="26">
        <v>1</v>
      </c>
      <c r="BW19" s="26">
        <v>1</v>
      </c>
      <c r="BX19" s="26">
        <v>0</v>
      </c>
      <c r="BY19" s="26">
        <v>1</v>
      </c>
      <c r="BZ19" s="26">
        <v>1</v>
      </c>
      <c r="CA19" s="26">
        <v>1</v>
      </c>
      <c r="CB19" s="26">
        <v>1</v>
      </c>
      <c r="CC19" s="26">
        <v>1</v>
      </c>
      <c r="CD19" s="26">
        <v>1</v>
      </c>
      <c r="CE19" s="26">
        <v>1</v>
      </c>
      <c r="CF19" s="26">
        <v>1</v>
      </c>
      <c r="CG19" s="26">
        <v>1</v>
      </c>
      <c r="CH19" s="26">
        <v>1</v>
      </c>
      <c r="CI19" s="26">
        <v>1</v>
      </c>
      <c r="CJ19" s="26">
        <v>1</v>
      </c>
      <c r="CK19" s="26">
        <v>1</v>
      </c>
      <c r="CL19" s="26">
        <v>1</v>
      </c>
      <c r="CM19" s="26">
        <v>1</v>
      </c>
      <c r="CN19" s="26">
        <v>1</v>
      </c>
      <c r="CO19" s="26">
        <v>1</v>
      </c>
      <c r="CP19" s="26">
        <v>1</v>
      </c>
      <c r="CQ19" s="26">
        <v>1</v>
      </c>
      <c r="CR19" s="26">
        <v>1</v>
      </c>
      <c r="CS19" s="26">
        <v>1</v>
      </c>
      <c r="CT19" s="26">
        <v>0</v>
      </c>
      <c r="CU19" s="26">
        <v>1</v>
      </c>
      <c r="CV19" s="26">
        <v>1</v>
      </c>
      <c r="CW19" s="26">
        <v>1</v>
      </c>
      <c r="CX19" s="26">
        <v>1</v>
      </c>
      <c r="CY19" s="26">
        <v>1</v>
      </c>
      <c r="CZ19" s="26">
        <v>1</v>
      </c>
      <c r="DA19" s="26">
        <v>1</v>
      </c>
      <c r="DB19" s="26">
        <v>1</v>
      </c>
      <c r="DC19" s="26">
        <v>1</v>
      </c>
      <c r="DD19" s="26">
        <v>1</v>
      </c>
    </row>
  </sheetData>
  <sortState xmlns:xlrd2="http://schemas.microsoft.com/office/spreadsheetml/2017/richdata2" columnSort="1" ref="D10:BA19">
    <sortCondition descending="1" sortBy="fontColor" ref="D19:BA19" dxfI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Protocol</vt:lpstr>
      <vt:lpstr>P-PE data</vt:lpstr>
      <vt:lpstr>'P-PE data'!Criteria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Aaron Armando</cp:lastModifiedBy>
  <dcterms:created xsi:type="dcterms:W3CDTF">2019-09-29T22:28:28Z</dcterms:created>
  <dcterms:modified xsi:type="dcterms:W3CDTF">2023-09-01T18:30:53Z</dcterms:modified>
</cp:coreProperties>
</file>