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Aaron Armando\Documents\_LDA Results\_Core Facility\_All Itay Budin Sets\20230518 Budin (12 Samples) EColi PL\"/>
    </mc:Choice>
  </mc:AlternateContent>
  <xr:revisionPtr revIDLastSave="0" documentId="13_ncr:1_{626C05BA-350C-4826-B90F-C9F07691E224}" xr6:coauthVersionLast="47" xr6:coauthVersionMax="47" xr10:uidLastSave="{00000000-0000-0000-0000-000000000000}"/>
  <bookViews>
    <workbookView xWindow="-318" yWindow="0" windowWidth="23028" windowHeight="13668" tabRatio="744" xr2:uid="{00000000-000D-0000-FFFF-FFFF00000000}"/>
  </bookViews>
  <sheets>
    <sheet name="Protocol" sheetId="48" r:id="rId1"/>
    <sheet name="P-PE data" sheetId="55" r:id="rId2"/>
  </sheets>
  <definedNames>
    <definedName name="_xlnm._FilterDatabase" localSheetId="1" hidden="1">'P-PE data'!$B$10:$K$16</definedName>
    <definedName name="_xlnm.Criteria" localSheetId="1">'P-PE data'!$10:$68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2" i="48" l="1"/>
  <c r="M43" i="48"/>
  <c r="M44" i="48"/>
  <c r="M45" i="48"/>
  <c r="M46" i="48"/>
  <c r="M47" i="48"/>
  <c r="M48" i="48"/>
  <c r="M49" i="48"/>
  <c r="M50" i="48"/>
  <c r="M51" i="48"/>
  <c r="M52" i="48"/>
  <c r="M41" i="48" l="1"/>
</calcChain>
</file>

<file path=xl/sharedStrings.xml><?xml version="1.0" encoding="utf-8"?>
<sst xmlns="http://schemas.openxmlformats.org/spreadsheetml/2006/main" count="158" uniqueCount="93">
  <si>
    <t>Aliquot</t>
  </si>
  <si>
    <t>Sample #</t>
  </si>
  <si>
    <t>Total rec'd (uL)</t>
  </si>
  <si>
    <t>Used for Calculations:</t>
  </si>
  <si>
    <t>Total Analytes</t>
  </si>
  <si>
    <t>Total MS2 Confirmed</t>
  </si>
  <si>
    <t>Final Unit:</t>
  </si>
  <si>
    <t>ND</t>
  </si>
  <si>
    <t>Sample ID</t>
  </si>
  <si>
    <t>Tissue Type</t>
  </si>
  <si>
    <t>Used for Analysis (uL)</t>
  </si>
  <si>
    <t>Final Vol for Calc (uL)</t>
  </si>
  <si>
    <t>Complex Lipid Panel</t>
  </si>
  <si>
    <t>Comprehensive Phospholipid Panel</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</si>
  <si>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</si>
  <si>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</si>
  <si>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</si>
  <si>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</si>
  <si>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</si>
  <si>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</si>
  <si>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</si>
  <si>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</si>
  <si>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</si>
  <si>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</si>
  <si>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</si>
  <si>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</si>
  <si>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</si>
  <si>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Method</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</si>
  <si>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</si>
  <si>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</si>
  <si>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</si>
  <si>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</si>
  <si>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</si>
  <si>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</si>
  <si>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</si>
  <si>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</si>
  <si>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</si>
  <si>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</si>
  <si>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</si>
  <si>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</si>
  <si>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The data can be used for direct comparison of individual metabolites between different samples as well as of different metabolites within the same sample.</t>
  </si>
  <si>
    <t>ND = not detected</t>
  </si>
  <si>
    <t xml:space="preserve">Data are expressed as normalized intensities and constitute relative abundances per 1e06 cells, mL media, mL sera, mg tissue (relative to exactly measured internal standards).  </t>
  </si>
  <si>
    <t>Normalized Intensities  (UNIT = Intensity / 1e06 cells, mL media, mL sera, mg tissue)</t>
  </si>
  <si>
    <t>Plasmenyl Phosphatidylethanolamine Profile; P-PE</t>
  </si>
  <si>
    <t>All data  are expressed as normalized intensities relative to exactly measured internal standards and constitute relative abundances per 1e06 cells, mL media, mL sera, mg tissue.</t>
  </si>
  <si>
    <t>For details see Hartler J. et al.,  Anal Chem.; 92(20):14054-14062 (2020).  doi: 10.1021/acs.analchem.0c03016;    Hartler, J. et al., Nat Methods; 14: 1171–1174 (2017). https://doi.org/10.1038/nmeth.4470;</t>
  </si>
  <si>
    <t>Data Validation: Aaron Armando</t>
  </si>
  <si>
    <t>Sample Origin: Itay Budin,  Jacob R Winnikoff / UCSD</t>
  </si>
  <si>
    <t>Sample Preparation:  Aaron Armando</t>
  </si>
  <si>
    <t>MS Data Acquisition: Aaron Armando</t>
  </si>
  <si>
    <t>MS Data Analysis: Aaron Armando</t>
  </si>
  <si>
    <t>Date: 06.07.2023</t>
  </si>
  <si>
    <t>Quote #: Q15658</t>
  </si>
  <si>
    <t xml:space="preserve">Samples were previous extracted </t>
  </si>
  <si>
    <t>Reconstituted in 50uL Buffer (18:1:1, IPA/DCM/MeOH) with Equisplash mix (10ng per standard)</t>
  </si>
  <si>
    <t>Analysis Software: LDA</t>
  </si>
  <si>
    <t>ratio/mg</t>
  </si>
  <si>
    <t>Data acquisition: 05.18.2023</t>
  </si>
  <si>
    <t>Species</t>
  </si>
  <si>
    <t>Further Info</t>
  </si>
  <si>
    <t>mg sample</t>
  </si>
  <si>
    <t/>
  </si>
  <si>
    <t>JWL0347</t>
  </si>
  <si>
    <t>E. coli</t>
  </si>
  <si>
    <t>HDL11 - IPTG</t>
  </si>
  <si>
    <t>Replicate A</t>
  </si>
  <si>
    <t>JWL0348</t>
  </si>
  <si>
    <t>Replicate B</t>
  </si>
  <si>
    <t>JWL0349</t>
  </si>
  <si>
    <t>Replicate C</t>
  </si>
  <si>
    <t>JWL0350</t>
  </si>
  <si>
    <t>HDL11 + IPTG</t>
  </si>
  <si>
    <t>JWL0351</t>
  </si>
  <si>
    <t>JWL0352</t>
  </si>
  <si>
    <t>JWL0353</t>
  </si>
  <si>
    <t>AAL9256 (PE)</t>
  </si>
  <si>
    <t>JWL0354</t>
  </si>
  <si>
    <t>JWL0355</t>
  </si>
  <si>
    <t>JWL0356</t>
  </si>
  <si>
    <t>AAL95 + pAC (PC)</t>
  </si>
  <si>
    <t>JWL0357</t>
  </si>
  <si>
    <t>JWL0358</t>
  </si>
  <si>
    <t xml:space="preserve">Sample Description: E. Coli </t>
  </si>
  <si>
    <t>Project Description: Phophoplid Panel on E. Coli Samples</t>
  </si>
  <si>
    <t>P-PE 32:4_29.05</t>
  </si>
  <si>
    <t>P-PE 33:0_16.48</t>
  </si>
  <si>
    <t>P-PE 33:0_17.08</t>
  </si>
  <si>
    <t>P-PE 33:4_29.53</t>
  </si>
  <si>
    <t>P-PE 34:4_29.89</t>
  </si>
  <si>
    <t>P-PE 35:0_21.01</t>
  </si>
  <si>
    <t>P-PE 35:4_30.35</t>
  </si>
  <si>
    <t>P-PE 37:0_24.87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</si>
</sst>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7"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2"/>
      <color rgb="FFFF0000"/>
      <name val="Calibri"/>
      <family val="2"/>
      <scheme val="minor"/>
    </font>
    <font>
      <b/>
      <u/>
      <sz val="11"/>
      <color theme="1"/>
      <name val="Calibri"/>
      <family val="2"/>
      <scheme val="minor"/>
    </font>
    <font>
      <u/>
      <sz val="11"/>
      <name val="Calibri"/>
      <family val="2"/>
      <scheme val="minor"/>
    </font>
    <font>
      <b/>
      <sz val="14"/>
      <color rgb="FFFF0000"/>
      <name val="Calibri"/>
      <family val="2"/>
      <scheme val="minor"/>
    </font>
    <font>
      <i/>
      <sz val="10"/>
      <name val="Arial"/>
      <family val="2"/>
    </font>
    <font>
      <sz val="10"/>
      <name val="Arial"/>
      <family val="2"/>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theme="5" tint="0.39994506668294322"/>
      </bottom>
      <diagonal/>
    </border>
    <border>
      <left/>
      <right/>
      <top/>
      <bottom style="medium">
        <color indexed="64"/>
      </bottom>
      <diagonal/>
    </border>
  </borders>
  <cellStyleXfs count="3">
    <xf numFmtId="0" fontId="0" fillId="0" borderId="0"/>
    <xf numFmtId="0" fontId="4" fillId="0" borderId="0"/>
    <xf numFmtId="0" fontId="5" fillId="0" borderId="0"/>
  </cellStyleXfs>
  <cellXfs count="41">
    <xf numFmtId="0" fontId="0" fillId="0" borderId="0" xfId="0"/>
    <xf numFmtId="164" fontId="0" fillId="0" borderId="0" xfId="0" applyNumberFormat="1"/>
    <xf numFmtId="0" fontId="3" fillId="0" borderId="0" xfId="0" applyFont="1"/>
    <xf numFmtId="0" fontId="3" fillId="0" borderId="0" xfId="0" applyFont="1" applyAlignment="1">
      <alignment horizontal="center" vertical="center" wrapText="1"/>
    </xf>
    <xf numFmtId="49" fontId="0" fillId="0" borderId="0" xfId="0" applyNumberFormat="1"/>
    <xf numFmtId="0" fontId="8" fillId="2" borderId="2" xfId="0" applyFont="1" applyFill="1" applyBorder="1" applyAlignment="1">
      <alignment horizontal="center"/>
    </xf>
    <xf numFmtId="0" fontId="1" fillId="0" borderId="0" xfId="0" applyFont="1"/>
    <xf numFmtId="14" fontId="3" fillId="0" borderId="0" xfId="0" applyNumberFormat="1" applyFont="1" applyAlignment="1">
      <alignment horizontal="left"/>
    </xf>
    <xf numFmtId="14" fontId="3" fillId="0" borderId="0" xfId="2" applyNumberFormat="1" applyFont="1" applyAlignment="1">
      <alignment horizontal="left"/>
    </xf>
    <xf numFmtId="0" fontId="3" fillId="0" borderId="0" xfId="0" applyFont="1" applyAlignment="1">
      <alignment horizontal="left"/>
    </xf>
    <xf numFmtId="165" fontId="8" fillId="2" borderId="2" xfId="0" applyNumberFormat="1" applyFont="1" applyFill="1" applyBorder="1" applyAlignment="1">
      <alignment horizontal="center"/>
    </xf>
    <xf numFmtId="14" fontId="6" fillId="0" borderId="0" xfId="0" applyNumberFormat="1" applyFont="1" applyAlignment="1">
      <alignment horizontal="left"/>
    </xf>
    <xf numFmtId="0" fontId="10" fillId="0" borderId="0" xfId="0" applyFont="1" applyAlignment="1">
      <alignment horizontal="center"/>
    </xf>
    <xf numFmtId="14" fontId="11" fillId="0" borderId="0" xfId="0" applyNumberFormat="1" applyFont="1" applyAlignment="1">
      <alignment horizontal="left"/>
    </xf>
    <xf numFmtId="0" fontId="8" fillId="2" borderId="3" xfId="0" applyFont="1" applyFill="1" applyBorder="1" applyAlignment="1">
      <alignment horizontal="center"/>
    </xf>
    <xf numFmtId="0" fontId="6" fillId="0" borderId="0" xfId="0" applyFont="1"/>
    <xf numFmtId="0" fontId="9" fillId="0" borderId="0" xfId="0" applyFont="1"/>
    <xf numFmtId="49" fontId="12" fillId="0" borderId="0" xfId="0" applyNumberFormat="1" applyFont="1"/>
    <xf numFmtId="49" fontId="1" fillId="0" borderId="0" xfId="0" applyNumberFormat="1" applyFont="1"/>
    <xf numFmtId="0" fontId="13" fillId="0" borderId="0" xfId="0" applyFont="1" applyAlignment="1">
      <alignment horizontal="left"/>
    </xf>
    <xf numFmtId="0" fontId="9" fillId="0" borderId="0" xfId="0" applyFont="1" applyAlignment="1">
      <alignment horizontal="left"/>
    </xf>
    <xf numFmtId="165" fontId="0" fillId="0" borderId="0" xfId="0" applyNumberFormat="1"/>
    <xf numFmtId="0" fontId="14" fillId="0" borderId="0" xfId="0" applyFont="1"/>
    <xf numFmtId="1" fontId="0" fillId="0" borderId="0" xfId="0" applyNumberFormat="1"/>
    <xf numFmtId="165" fontId="3" fillId="0" borderId="5" xfId="0" applyNumberFormat="1" applyFont="1" applyBorder="1" applyAlignment="1">
      <alignment horizontal="center"/>
    </xf>
    <xf numFmtId="2" fontId="3" fillId="0" borderId="0" xfId="0" applyNumberFormat="1" applyFont="1" applyAlignment="1">
      <alignment horizontal="center"/>
    </xf>
    <xf numFmtId="164" fontId="8" fillId="2" borderId="4" xfId="0" applyNumberFormat="1" applyFont="1" applyFill="1" applyBorder="1" applyAlignment="1">
      <alignment horizontal="center"/>
    </xf>
    <xf numFmtId="164" fontId="8" fillId="2" borderId="2" xfId="0" applyNumberFormat="1" applyFont="1" applyFill="1" applyBorder="1" applyAlignment="1">
      <alignment horizontal="center"/>
    </xf>
    <xf numFmtId="0" fontId="8" fillId="2" borderId="7" xfId="0" applyFont="1" applyFill="1" applyBorder="1" applyAlignment="1">
      <alignment horizontal="center"/>
    </xf>
    <xf numFmtId="0" fontId="8" fillId="0" borderId="6" xfId="0" applyFont="1" applyBorder="1" applyAlignment="1">
      <alignment horizontal="right"/>
    </xf>
    <xf numFmtId="0" fontId="3" fillId="0" borderId="6" xfId="0" applyFont="1" applyBorder="1"/>
    <xf numFmtId="0" fontId="15" fillId="0" borderId="0" xfId="0" applyFont="1"/>
    <xf numFmtId="0" fontId="16" fillId="0" borderId="0" xfId="0" applyFont="1"/>
    <xf numFmtId="0" fontId="10" fillId="0" borderId="0" xfId="0" applyFont="1"/>
    <xf numFmtId="0" fontId="10" fillId="0" borderId="1" xfId="0" applyFont="1" applyBorder="1"/>
    <xf numFmtId="0" fontId="16" fillId="0" borderId="0" xfId="0" applyFont="1" applyAlignment="1">
      <alignment horizontal="center"/>
    </xf>
    <xf numFmtId="2" fontId="10" fillId="0" borderId="0" xfId="0" applyNumberFormat="1" applyFont="1" applyAlignment="1">
      <alignment horizontal="left"/>
    </xf>
    <xf numFmtId="2" fontId="10" fillId="0" borderId="0" xfId="0" applyNumberFormat="1" applyFont="1" applyAlignment="1">
      <alignment horizontal="center"/>
    </xf>
    <xf numFmtId="1" fontId="10" fillId="0" borderId="0" xfId="0" applyNumberFormat="1" applyFont="1" applyAlignment="1">
      <alignment horizontal="center"/>
    </xf>
    <xf numFmtId="1" fontId="3" fillId="0" borderId="5" xfId="0" applyNumberFormat="1" applyFont="1" applyBorder="1" applyAlignment="1">
      <alignment horizontal="center"/>
    </xf>
    <xf numFmtId="1" fontId="3" fillId="0" borderId="0" xfId="0" applyNumberFormat="1" applyFont="1" applyAlignment="1">
      <alignment horizontal="center"/>
    </xf>
  </cellXfs>
  <cellStyles count="3">
    <cellStyle name="Normal" xfId="0" builtinId="0"/>
    <cellStyle name="Normal 2" xfId="2" xr:uid="{9513015D-7DC2-430C-A7B2-5E671C5B37B3}"/>
    <cellStyle name="Normal 3" xfId="1" xr:uid="{B7134CF2-ADE4-4BC7-9D51-810E2D34470E}"/>
  </cellStyles>
  <dxfs count="1">
    <dxf>
      <font>
        <b val="0"/>
        <i val="0"/>
        <strike val="0"/>
        <condense val="0"/>
        <extend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CF1-654E-49EC-9B79-3DC638914031}">
  <dimension ref="B2:R76"/>
  <sheetViews>
    <sheetView tabSelected="1" topLeftCell="A9" zoomScale="90" zoomScaleNormal="90" workbookViewId="0">
      <selection activeCell="A9" sqref="A9"/>
    </sheetView>
  </sheetViews>
  <sheetFormatPr defaultColWidth="8.68359375" defaultRowHeight="14.4" x14ac:dyDescent="0.55000000000000004"/>
  <cols>
    <col min="1" max="1" width="5.578125" style="2" customWidth="1"/>
    <col min="2" max="3" width="16.578125" style="2" customWidth="1"/>
    <col min="4" max="5" width="20.578125" style="2" customWidth="1"/>
    <col min="6" max="6" width="25" style="2" bestFit="1" customWidth="1"/>
    <col min="7" max="7" width="5.578125" style="2" customWidth="1"/>
    <col min="8" max="11" width="20.578125" style="2" customWidth="1"/>
    <col min="12" max="12" width="5.578125" style="2" customWidth="1"/>
    <col min="13" max="13" width="16.578125" style="2" customWidth="1"/>
    <col min="14" max="16384" width="8.68359375" style="2"/>
  </cols>
  <sheetData>
    <row r="2" spans="2:8" x14ac:dyDescent="0.55000000000000004">
      <c r="B2" s="2" t="s">
        <v>52</v>
      </c>
      <c r="E2" s="31"/>
    </row>
    <row r="3" spans="2:8" x14ac:dyDescent="0.55000000000000004">
      <c r="B3" s="2" t="s">
        <v>53</v>
      </c>
      <c r="H3" s="32"/>
    </row>
    <row r="5" spans="2:8" x14ac:dyDescent="0.55000000000000004">
      <c r="B5" s="2" t="s">
        <v>48</v>
      </c>
    </row>
    <row r="6" spans="2:8" x14ac:dyDescent="0.55000000000000004">
      <c r="B6" s="2" t="s">
        <v>83</v>
      </c>
    </row>
    <row r="7" spans="2:8" x14ac:dyDescent="0.55000000000000004">
      <c r="B7" s="2" t="s">
        <v>84</v>
      </c>
    </row>
    <row r="10" spans="2:8" ht="15.6" x14ac:dyDescent="0.6">
      <c r="B10" s="13" t="s">
        <v>12</v>
      </c>
    </row>
    <row r="11" spans="2:8" ht="15.6" x14ac:dyDescent="0.6">
      <c r="B11" s="13"/>
      <c r="C11" s="15" t="s">
        <v>13</v>
      </c>
    </row>
    <row r="12" spans="2:8" ht="15.6" x14ac:dyDescent="0.6">
      <c r="B12" s="13"/>
      <c r="C12" s="16"/>
      <c r="D12" s="2" t="s">
        <v>45</v>
      </c>
    </row>
    <row r="13" spans="2:8" ht="15.6" x14ac:dyDescent="0.6">
      <c r="B13" s="13"/>
      <c r="C13" s="16"/>
      <c r="D13" s="2" t="s">
        <v>14</v>
      </c>
    </row>
    <row r="14" spans="2:8" ht="15.6" x14ac:dyDescent="0.6">
      <c r="B14" s="13"/>
      <c r="C14" s="16"/>
    </row>
    <row r="15" spans="2:8" ht="15.6" x14ac:dyDescent="0.6">
      <c r="B15" s="13"/>
      <c r="C15" s="16"/>
      <c r="D15" s="2" t="s">
        <v>15</v>
      </c>
    </row>
    <row r="16" spans="2:8" ht="15.6" x14ac:dyDescent="0.6">
      <c r="B16" s="13"/>
      <c r="C16" s="16"/>
      <c r="D16" t="s">
        <v>16</v>
      </c>
    </row>
    <row r="17" spans="2:4" ht="15.6" x14ac:dyDescent="0.6">
      <c r="B17" s="13"/>
      <c r="C17" s="16"/>
    </row>
    <row r="18" spans="2:4" ht="15.6" x14ac:dyDescent="0.6">
      <c r="B18" s="13"/>
      <c r="C18" s="16"/>
      <c r="D18" t="s">
        <v>17</v>
      </c>
    </row>
    <row r="19" spans="2:4" ht="15.6" x14ac:dyDescent="0.6">
      <c r="B19" s="13"/>
      <c r="C19" s="16"/>
      <c r="D19" t="s">
        <v>18</v>
      </c>
    </row>
    <row r="20" spans="2:4" ht="15.6" x14ac:dyDescent="0.6">
      <c r="B20" s="13"/>
      <c r="C20" s="16"/>
      <c r="D20" t="s">
        <v>19</v>
      </c>
    </row>
    <row r="21" spans="2:4" ht="15.6" x14ac:dyDescent="0.6">
      <c r="B21" s="13"/>
      <c r="C21" s="16"/>
      <c r="D21" t="s">
        <v>20</v>
      </c>
    </row>
    <row r="22" spans="2:4" ht="15.6" x14ac:dyDescent="0.6">
      <c r="B22" s="13"/>
      <c r="C22" s="16"/>
      <c r="D22" t="s">
        <v>21</v>
      </c>
    </row>
    <row r="23" spans="2:4" ht="15.6" x14ac:dyDescent="0.6">
      <c r="B23" s="13"/>
      <c r="C23" s="16"/>
      <c r="D23"/>
    </row>
    <row r="24" spans="2:4" ht="15.6" x14ac:dyDescent="0.6">
      <c r="B24" s="13"/>
      <c r="C24" s="16"/>
      <c r="D24" t="s">
        <v>22</v>
      </c>
    </row>
    <row r="25" spans="2:4" ht="15.6" x14ac:dyDescent="0.6">
      <c r="B25" s="13"/>
      <c r="C25" s="16"/>
      <c r="D25"/>
    </row>
    <row r="26" spans="2:4" ht="15.6" x14ac:dyDescent="0.6">
      <c r="B26" s="13"/>
      <c r="C26" s="16"/>
      <c r="D26" t="s">
        <v>23</v>
      </c>
    </row>
    <row r="27" spans="2:4" ht="15.6" x14ac:dyDescent="0.6">
      <c r="B27" s="13"/>
      <c r="C27" s="16"/>
      <c r="D27"/>
    </row>
    <row r="28" spans="2:4" ht="15.6" x14ac:dyDescent="0.6">
      <c r="B28" s="13"/>
      <c r="C28" s="16"/>
      <c r="D28" t="s">
        <v>24</v>
      </c>
    </row>
    <row r="29" spans="2:4" ht="15.6" x14ac:dyDescent="0.6">
      <c r="B29" s="13"/>
      <c r="C29" s="16"/>
      <c r="D29" s="2" t="s">
        <v>25</v>
      </c>
    </row>
    <row r="30" spans="2:4" ht="15.6" x14ac:dyDescent="0.6">
      <c r="B30" s="13"/>
      <c r="C30" s="16"/>
      <c r="D30" s="2" t="s">
        <v>26</v>
      </c>
    </row>
    <row r="31" spans="2:4" ht="15.6" x14ac:dyDescent="0.6">
      <c r="B31" s="13"/>
      <c r="C31" s="16"/>
    </row>
    <row r="32" spans="2:4" x14ac:dyDescent="0.55000000000000004">
      <c r="B32" s="11"/>
    </row>
    <row r="33" spans="2:18" x14ac:dyDescent="0.55000000000000004">
      <c r="B33" s="7" t="s">
        <v>49</v>
      </c>
    </row>
    <row r="34" spans="2:18" x14ac:dyDescent="0.55000000000000004">
      <c r="B34" s="7" t="s">
        <v>50</v>
      </c>
    </row>
    <row r="35" spans="2:18" x14ac:dyDescent="0.55000000000000004">
      <c r="B35" s="8" t="s">
        <v>51</v>
      </c>
    </row>
    <row r="36" spans="2:18" x14ac:dyDescent="0.55000000000000004">
      <c r="B36" s="8" t="s">
        <v>47</v>
      </c>
    </row>
    <row r="37" spans="2:18" x14ac:dyDescent="0.55000000000000004">
      <c r="B37" s="9" t="s">
        <v>58</v>
      </c>
    </row>
    <row r="39" spans="2:18" ht="14.7" thickBot="1" x14ac:dyDescent="0.6">
      <c r="B39" s="4"/>
      <c r="C39"/>
      <c r="H39" s="29" t="s">
        <v>3</v>
      </c>
      <c r="I39" s="30"/>
      <c r="J39" s="30"/>
      <c r="K39" s="30"/>
      <c r="L39" s="30"/>
      <c r="M39" s="30"/>
    </row>
    <row r="40" spans="2:18" ht="14.7" thickBot="1" x14ac:dyDescent="0.6">
      <c r="B40" s="5" t="s">
        <v>1</v>
      </c>
      <c r="C40" s="5" t="s">
        <v>8</v>
      </c>
      <c r="D40" s="10" t="s">
        <v>9</v>
      </c>
      <c r="E40" s="10" t="s">
        <v>59</v>
      </c>
      <c r="F40" s="5" t="s">
        <v>60</v>
      </c>
      <c r="G40" s="14"/>
      <c r="H40" s="28" t="s">
        <v>61</v>
      </c>
      <c r="I40" s="28" t="s">
        <v>11</v>
      </c>
      <c r="J40" s="28" t="s">
        <v>2</v>
      </c>
      <c r="K40" s="28" t="s">
        <v>10</v>
      </c>
      <c r="L40" s="28"/>
      <c r="M40" s="28" t="s">
        <v>0</v>
      </c>
    </row>
    <row r="41" spans="2:18" ht="12.75" customHeight="1" x14ac:dyDescent="0.55000000000000004">
      <c r="B41" s="2">
        <v>1</v>
      </c>
      <c r="C41" s="35" t="s">
        <v>63</v>
      </c>
      <c r="D41" s="12" t="s">
        <v>64</v>
      </c>
      <c r="E41" s="9" t="s">
        <v>65</v>
      </c>
      <c r="F41" s="33" t="s">
        <v>66</v>
      </c>
      <c r="G41" s="34"/>
      <c r="H41" s="37">
        <v>0.1</v>
      </c>
      <c r="I41" s="2">
        <v>50</v>
      </c>
      <c r="J41" s="2">
        <v>200</v>
      </c>
      <c r="K41" s="2">
        <v>50</v>
      </c>
      <c r="M41" s="2">
        <f>I41/K41</f>
        <v>1</v>
      </c>
      <c r="R41" s="6"/>
    </row>
    <row r="42" spans="2:18" ht="12.75" customHeight="1" x14ac:dyDescent="0.55000000000000004">
      <c r="B42" s="2">
        <v>2</v>
      </c>
      <c r="C42" s="35" t="s">
        <v>67</v>
      </c>
      <c r="D42" s="12" t="s">
        <v>64</v>
      </c>
      <c r="E42" s="36" t="s">
        <v>65</v>
      </c>
      <c r="F42" s="33" t="s">
        <v>68</v>
      </c>
      <c r="G42" s="34"/>
      <c r="H42" s="37">
        <v>0.1</v>
      </c>
      <c r="I42" s="2">
        <v>50</v>
      </c>
      <c r="J42" s="2">
        <v>200</v>
      </c>
      <c r="K42" s="2">
        <v>50</v>
      </c>
      <c r="M42" s="2">
        <f t="shared" ref="M42:M52" si="0">I42/K42</f>
        <v>1</v>
      </c>
      <c r="R42" s="6"/>
    </row>
    <row r="43" spans="2:18" ht="12.75" customHeight="1" x14ac:dyDescent="0.55000000000000004">
      <c r="B43" s="2">
        <v>3</v>
      </c>
      <c r="C43" s="35" t="s">
        <v>69</v>
      </c>
      <c r="D43" s="12" t="s">
        <v>64</v>
      </c>
      <c r="E43" s="36" t="s">
        <v>65</v>
      </c>
      <c r="F43" s="33" t="s">
        <v>70</v>
      </c>
      <c r="G43" s="34"/>
      <c r="H43" s="37">
        <v>0.1</v>
      </c>
      <c r="I43" s="2">
        <v>50</v>
      </c>
      <c r="J43" s="2">
        <v>200</v>
      </c>
      <c r="K43" s="2">
        <v>50</v>
      </c>
      <c r="M43" s="2">
        <f t="shared" si="0"/>
        <v>1</v>
      </c>
      <c r="R43" s="6"/>
    </row>
    <row r="44" spans="2:18" ht="12.75" customHeight="1" x14ac:dyDescent="0.55000000000000004">
      <c r="B44" s="2">
        <v>4</v>
      </c>
      <c r="C44" s="35" t="s">
        <v>71</v>
      </c>
      <c r="D44" s="12" t="s">
        <v>64</v>
      </c>
      <c r="E44" s="36" t="s">
        <v>72</v>
      </c>
      <c r="F44" s="33" t="s">
        <v>66</v>
      </c>
      <c r="G44" s="34"/>
      <c r="H44" s="37">
        <v>0.1</v>
      </c>
      <c r="I44" s="2">
        <v>50</v>
      </c>
      <c r="J44" s="2">
        <v>200</v>
      </c>
      <c r="K44" s="2">
        <v>50</v>
      </c>
      <c r="M44" s="2">
        <f t="shared" si="0"/>
        <v>1</v>
      </c>
      <c r="R44" s="6"/>
    </row>
    <row r="45" spans="2:18" ht="12.75" customHeight="1" x14ac:dyDescent="0.55000000000000004">
      <c r="B45" s="2">
        <v>5</v>
      </c>
      <c r="C45" s="35" t="s">
        <v>73</v>
      </c>
      <c r="D45" s="12" t="s">
        <v>64</v>
      </c>
      <c r="E45" s="36" t="s">
        <v>72</v>
      </c>
      <c r="F45" s="33" t="s">
        <v>68</v>
      </c>
      <c r="G45" s="34"/>
      <c r="H45" s="37">
        <v>0.1</v>
      </c>
      <c r="I45" s="2">
        <v>50</v>
      </c>
      <c r="J45" s="2">
        <v>200</v>
      </c>
      <c r="K45" s="2">
        <v>50</v>
      </c>
      <c r="M45" s="2">
        <f t="shared" si="0"/>
        <v>1</v>
      </c>
      <c r="R45" s="6"/>
    </row>
    <row r="46" spans="2:18" ht="12.75" customHeight="1" x14ac:dyDescent="0.55000000000000004">
      <c r="B46" s="2">
        <v>6</v>
      </c>
      <c r="C46" s="35" t="s">
        <v>74</v>
      </c>
      <c r="D46" s="12" t="s">
        <v>64</v>
      </c>
      <c r="E46" s="36" t="s">
        <v>72</v>
      </c>
      <c r="F46" s="33" t="s">
        <v>70</v>
      </c>
      <c r="G46" s="34"/>
      <c r="H46" s="37">
        <v>0.1</v>
      </c>
      <c r="I46" s="2">
        <v>50</v>
      </c>
      <c r="J46" s="2">
        <v>200</v>
      </c>
      <c r="K46" s="2">
        <v>50</v>
      </c>
      <c r="M46" s="2">
        <f t="shared" si="0"/>
        <v>1</v>
      </c>
      <c r="R46" s="6"/>
    </row>
    <row r="47" spans="2:18" ht="12.75" customHeight="1" x14ac:dyDescent="0.55000000000000004">
      <c r="B47" s="2">
        <v>7</v>
      </c>
      <c r="C47" s="35" t="s">
        <v>75</v>
      </c>
      <c r="D47" s="12" t="s">
        <v>64</v>
      </c>
      <c r="E47" s="36" t="s">
        <v>76</v>
      </c>
      <c r="F47" s="33" t="s">
        <v>66</v>
      </c>
      <c r="G47" s="34"/>
      <c r="H47" s="37">
        <v>0.1</v>
      </c>
      <c r="I47" s="2">
        <v>50</v>
      </c>
      <c r="J47" s="2">
        <v>200</v>
      </c>
      <c r="K47" s="2">
        <v>50</v>
      </c>
      <c r="M47" s="2">
        <f t="shared" si="0"/>
        <v>1</v>
      </c>
      <c r="R47" s="6"/>
    </row>
    <row r="48" spans="2:18" ht="12.75" customHeight="1" x14ac:dyDescent="0.55000000000000004">
      <c r="B48" s="2">
        <v>8</v>
      </c>
      <c r="C48" s="35" t="s">
        <v>77</v>
      </c>
      <c r="D48" s="12" t="s">
        <v>64</v>
      </c>
      <c r="E48" s="36" t="s">
        <v>76</v>
      </c>
      <c r="F48" s="33" t="s">
        <v>68</v>
      </c>
      <c r="G48" s="34"/>
      <c r="H48" s="37">
        <v>0.1</v>
      </c>
      <c r="I48" s="2">
        <v>50</v>
      </c>
      <c r="J48" s="2">
        <v>200</v>
      </c>
      <c r="K48" s="2">
        <v>50</v>
      </c>
      <c r="M48" s="2">
        <f t="shared" si="0"/>
        <v>1</v>
      </c>
      <c r="R48" s="6"/>
    </row>
    <row r="49" spans="2:18" ht="12.75" customHeight="1" x14ac:dyDescent="0.55000000000000004">
      <c r="B49" s="2">
        <v>9</v>
      </c>
      <c r="C49" s="35" t="s">
        <v>78</v>
      </c>
      <c r="D49" s="12" t="s">
        <v>64</v>
      </c>
      <c r="E49" s="36" t="s">
        <v>76</v>
      </c>
      <c r="F49" s="33" t="s">
        <v>70</v>
      </c>
      <c r="G49" s="34"/>
      <c r="H49" s="37">
        <v>0.1</v>
      </c>
      <c r="I49" s="2">
        <v>50</v>
      </c>
      <c r="J49" s="2">
        <v>200</v>
      </c>
      <c r="K49" s="2">
        <v>50</v>
      </c>
      <c r="M49" s="2">
        <f t="shared" si="0"/>
        <v>1</v>
      </c>
      <c r="R49" s="6"/>
    </row>
    <row r="50" spans="2:18" ht="12.75" customHeight="1" x14ac:dyDescent="0.55000000000000004">
      <c r="B50" s="2">
        <v>10</v>
      </c>
      <c r="C50" s="35" t="s">
        <v>79</v>
      </c>
      <c r="D50" s="12" t="s">
        <v>64</v>
      </c>
      <c r="E50" s="36" t="s">
        <v>80</v>
      </c>
      <c r="F50" s="33" t="s">
        <v>66</v>
      </c>
      <c r="G50" s="34"/>
      <c r="H50" s="37">
        <v>0.1</v>
      </c>
      <c r="I50" s="2">
        <v>50</v>
      </c>
      <c r="J50" s="2">
        <v>200</v>
      </c>
      <c r="K50" s="2">
        <v>50</v>
      </c>
      <c r="M50" s="2">
        <f t="shared" si="0"/>
        <v>1</v>
      </c>
      <c r="R50" s="6"/>
    </row>
    <row r="51" spans="2:18" ht="12.75" customHeight="1" x14ac:dyDescent="0.55000000000000004">
      <c r="B51" s="2">
        <v>11</v>
      </c>
      <c r="C51" s="35" t="s">
        <v>81</v>
      </c>
      <c r="D51" s="12" t="s">
        <v>64</v>
      </c>
      <c r="E51" s="36" t="s">
        <v>80</v>
      </c>
      <c r="F51" s="33" t="s">
        <v>68</v>
      </c>
      <c r="G51" s="34"/>
      <c r="H51" s="37">
        <v>0.1</v>
      </c>
      <c r="I51" s="2">
        <v>50</v>
      </c>
      <c r="J51" s="2">
        <v>200</v>
      </c>
      <c r="K51" s="2">
        <v>50</v>
      </c>
      <c r="M51" s="2">
        <f t="shared" si="0"/>
        <v>1</v>
      </c>
      <c r="R51" s="6"/>
    </row>
    <row r="52" spans="2:18" ht="12.75" customHeight="1" x14ac:dyDescent="0.55000000000000004">
      <c r="B52" s="2">
        <v>12</v>
      </c>
      <c r="C52" s="35" t="s">
        <v>82</v>
      </c>
      <c r="D52" s="12" t="s">
        <v>64</v>
      </c>
      <c r="E52" s="36" t="s">
        <v>80</v>
      </c>
      <c r="F52" s="33" t="s">
        <v>70</v>
      </c>
      <c r="G52" s="34"/>
      <c r="H52" s="37">
        <v>0.1</v>
      </c>
      <c r="I52" s="2">
        <v>50</v>
      </c>
      <c r="J52" s="2">
        <v>200</v>
      </c>
      <c r="K52" s="2">
        <v>50</v>
      </c>
      <c r="M52" s="2">
        <f t="shared" si="0"/>
        <v>1</v>
      </c>
      <c r="R52" s="6"/>
    </row>
    <row r="53" spans="2:18" ht="12.75" customHeight="1" x14ac:dyDescent="0.55000000000000004">
      <c r="B53" s="4"/>
      <c r="E53" s="6"/>
      <c r="F53" s="6"/>
      <c r="G53" s="6"/>
      <c r="R53" s="6"/>
    </row>
    <row r="54" spans="2:18" x14ac:dyDescent="0.55000000000000004">
      <c r="C54" s="3"/>
      <c r="H54" s="2" t="s">
        <v>6</v>
      </c>
    </row>
    <row r="55" spans="2:18" x14ac:dyDescent="0.55000000000000004">
      <c r="H55" s="2" t="s">
        <v>57</v>
      </c>
    </row>
    <row r="57" spans="2:18" x14ac:dyDescent="0.55000000000000004">
      <c r="B57" s="17" t="s">
        <v>27</v>
      </c>
    </row>
    <row r="58" spans="2:18" x14ac:dyDescent="0.55000000000000004">
      <c r="B58" s="18" t="s">
        <v>46</v>
      </c>
    </row>
    <row r="59" spans="2:18" x14ac:dyDescent="0.55000000000000004">
      <c r="B59" s="18" t="s">
        <v>28</v>
      </c>
    </row>
    <row r="60" spans="2:18" x14ac:dyDescent="0.55000000000000004">
      <c r="B60" s="17"/>
    </row>
    <row r="61" spans="2:18" x14ac:dyDescent="0.55000000000000004">
      <c r="B61" s="19" t="s">
        <v>29</v>
      </c>
    </row>
    <row r="62" spans="2:18" x14ac:dyDescent="0.55000000000000004">
      <c r="B62" s="9" t="s">
        <v>54</v>
      </c>
    </row>
    <row r="63" spans="2:18" x14ac:dyDescent="0.55000000000000004">
      <c r="B63" s="9" t="s">
        <v>30</v>
      </c>
    </row>
    <row r="64" spans="2:18" x14ac:dyDescent="0.55000000000000004">
      <c r="B64" s="9" t="s">
        <v>55</v>
      </c>
    </row>
    <row r="65" spans="2:2" x14ac:dyDescent="0.55000000000000004">
      <c r="B65" s="9"/>
    </row>
    <row r="66" spans="2:2" x14ac:dyDescent="0.55000000000000004">
      <c r="B66" s="19" t="s">
        <v>31</v>
      </c>
    </row>
    <row r="67" spans="2:2" x14ac:dyDescent="0.55000000000000004">
      <c r="B67" s="6" t="s">
        <v>32</v>
      </c>
    </row>
    <row r="68" spans="2:2" x14ac:dyDescent="0.55000000000000004">
      <c r="B68" s="9" t="s">
        <v>33</v>
      </c>
    </row>
    <row r="69" spans="2:2" x14ac:dyDescent="0.55000000000000004">
      <c r="B69" s="9" t="s">
        <v>34</v>
      </c>
    </row>
    <row r="70" spans="2:2" x14ac:dyDescent="0.55000000000000004">
      <c r="B70" s="9" t="s">
        <v>35</v>
      </c>
    </row>
    <row r="71" spans="2:2" x14ac:dyDescent="0.55000000000000004">
      <c r="B71" s="9" t="s">
        <v>36</v>
      </c>
    </row>
    <row r="72" spans="2:2" x14ac:dyDescent="0.55000000000000004">
      <c r="B72" s="9"/>
    </row>
    <row r="73" spans="2:2" x14ac:dyDescent="0.55000000000000004">
      <c r="B73" s="19" t="s">
        <v>37</v>
      </c>
    </row>
    <row r="74" spans="2:2" x14ac:dyDescent="0.55000000000000004">
      <c r="B74" s="9" t="s">
        <v>38</v>
      </c>
    </row>
    <row r="75" spans="2:2" x14ac:dyDescent="0.55000000000000004">
      <c r="B75" s="9" t="s">
        <v>39</v>
      </c>
    </row>
    <row r="76" spans="2:2" x14ac:dyDescent="0.55000000000000004">
      <c r="B76" s="9"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E473-A10C-483F-AB01-4BA6695E1214}">
  <dimension ref="B2:K25"/>
  <sheetViews>
    <sheetView zoomScale="70" zoomScaleNormal="70" workbookViewId="0"/>
  </sheetViews>
  <sheetFormatPr defaultColWidth="8.83984375" defaultRowHeight="14.4" x14ac:dyDescent="0.55000000000000004"/>
  <cols>
    <col min="1" max="1" width="5.578125" style="1" customWidth="1"/>
    <col min="2" max="2" width="20.578125" customWidth="1"/>
    <col min="3" max="3" width="5.578125" style="1" customWidth="1"/>
    <col min="4" max="11" width="28.578125" style="1" customWidth="1"/>
    <col min="12" max="16384" width="8.83984375" style="1"/>
  </cols>
  <sheetData>
    <row r="2" spans="2:11" ht="18.3" x14ac:dyDescent="0.7">
      <c r="C2" s="22" t="s">
        <v>44</v>
      </c>
    </row>
    <row r="4" spans="2:11" x14ac:dyDescent="0.55000000000000004">
      <c r="C4" s="15" t="s">
        <v>42</v>
      </c>
      <c r="D4"/>
    </row>
    <row r="5" spans="2:11" x14ac:dyDescent="0.55000000000000004">
      <c r="C5" s="15" t="s">
        <v>40</v>
      </c>
      <c r="D5"/>
    </row>
    <row r="6" spans="2:11" x14ac:dyDescent="0.55000000000000004">
      <c r="C6" s="15" t="s">
        <v>41</v>
      </c>
      <c r="D6"/>
    </row>
    <row r="7" spans="2:11" x14ac:dyDescent="0.55000000000000004">
      <c r="C7"/>
      <c r="D7"/>
    </row>
    <row r="8" spans="2:11" x14ac:dyDescent="0.55000000000000004">
      <c r="C8"/>
      <c r="D8"/>
    </row>
    <row r="9" spans="2:11" x14ac:dyDescent="0.55000000000000004">
      <c r="D9" s="20" t="s">
        <v>43</v>
      </c>
    </row>
    <row r="10" spans="2:11" ht="14.7" thickBot="1" x14ac:dyDescent="0.6">
      <c r="B10" s="5" t="s">
        <v>8</v>
      </c>
      <c r="C10" s="26" t="s">
        <v>62</v>
      </c>
      <c r="D10" s="27" t="s">
        <v>85</v>
      </c>
      <c r="E10" s="27" t="s">
        <v>86</v>
      </c>
      <c r="F10" s="27" t="s">
        <v>87</v>
      </c>
      <c r="G10" s="27" t="s">
        <v>88</v>
      </c>
      <c r="H10" s="27" t="s">
        <v>89</v>
      </c>
      <c r="I10" s="27" t="s">
        <v>90</v>
      </c>
      <c r="J10" s="27" t="s">
        <v>91</v>
      </c>
      <c r="K10" s="27" t="s">
        <v>92</v>
      </c>
    </row>
    <row r="11" spans="2:11" s="21" customFormat="1" x14ac:dyDescent="0.55000000000000004">
      <c r="B11" s="12" t="s">
        <v>63</v>
      </c>
      <c r="C11" s="24"/>
      <c r="D11" s="25">
        <v>1.1694298794241291</v>
      </c>
      <c r="E11" s="25">
        <v>2.3000469746795806</v>
      </c>
      <c r="F11" s="25">
        <v>23.013261560655604</v>
      </c>
      <c r="G11" s="25">
        <v>12.999748188785365</v>
      </c>
      <c r="H11" s="25">
        <v>29.97797263152523</v>
      </c>
      <c r="I11" s="25">
        <v>21.23842624190404</v>
      </c>
      <c r="J11" s="25">
        <v>18.737550567435346</v>
      </c>
      <c r="K11" s="25">
        <v>3.949424851601492</v>
      </c>
    </row>
    <row r="12" spans="2:11" s="21" customFormat="1" x14ac:dyDescent="0.55000000000000004">
      <c r="B12" s="12" t="s">
        <v>67</v>
      </c>
      <c r="C12" s="24"/>
      <c r="D12" s="25">
        <v>2.0528881288008618</v>
      </c>
      <c r="E12" s="25" t="s">
        <v>7</v>
      </c>
      <c r="F12" s="25">
        <v>23.726708309851077</v>
      </c>
      <c r="G12" s="25">
        <v>14.911296506410618</v>
      </c>
      <c r="H12" s="25">
        <v>33.774554406536005</v>
      </c>
      <c r="I12" s="25">
        <v>25.554565677886853</v>
      </c>
      <c r="J12" s="25">
        <v>20.75124787653272</v>
      </c>
      <c r="K12" s="25">
        <v>2.5865048767329268</v>
      </c>
    </row>
    <row r="13" spans="2:11" s="21" customFormat="1" x14ac:dyDescent="0.55000000000000004">
      <c r="B13" s="12" t="s">
        <v>69</v>
      </c>
      <c r="C13" s="24"/>
      <c r="D13" s="25" t="s">
        <v>7</v>
      </c>
      <c r="E13" s="25">
        <v>2.9202680048898486</v>
      </c>
      <c r="F13" s="25">
        <v>35.782944776574261</v>
      </c>
      <c r="G13" s="25">
        <v>13.253410482096358</v>
      </c>
      <c r="H13" s="25">
        <v>31.649663206027466</v>
      </c>
      <c r="I13" s="25">
        <v>16.647471686892754</v>
      </c>
      <c r="J13" s="25">
        <v>18.566397069833901</v>
      </c>
      <c r="K13" s="25">
        <v>2.1021680766176534</v>
      </c>
    </row>
    <row r="14" spans="2:11" s="21" customFormat="1" x14ac:dyDescent="0.55000000000000004">
      <c r="B14" s="12" t="s">
        <v>71</v>
      </c>
      <c r="C14" s="24"/>
      <c r="D14" s="25">
        <v>2.3580326332145178</v>
      </c>
      <c r="E14" s="25">
        <v>20.352532754386001</v>
      </c>
      <c r="F14" s="25" t="s">
        <v>7</v>
      </c>
      <c r="G14" s="25">
        <v>9.5008178312974909</v>
      </c>
      <c r="H14" s="25">
        <v>9.3675011993542707</v>
      </c>
      <c r="I14" s="25" t="s">
        <v>7</v>
      </c>
      <c r="J14" s="25">
        <v>10.064728813796314</v>
      </c>
      <c r="K14" s="25">
        <v>0.93250505403249873</v>
      </c>
    </row>
    <row r="15" spans="2:11" s="21" customFormat="1" x14ac:dyDescent="0.55000000000000004">
      <c r="B15" s="12" t="s">
        <v>73</v>
      </c>
      <c r="C15" s="24"/>
      <c r="D15" s="25">
        <v>1.6253134410210073</v>
      </c>
      <c r="E15" s="25" t="s">
        <v>7</v>
      </c>
      <c r="F15" s="25">
        <v>18.088567915536693</v>
      </c>
      <c r="G15" s="25">
        <v>7.5038342044255772</v>
      </c>
      <c r="H15" s="25">
        <v>6.6150233523978885</v>
      </c>
      <c r="I15" s="25">
        <v>11.529632567952929</v>
      </c>
      <c r="J15" s="25">
        <v>6.0724210552886015</v>
      </c>
      <c r="K15" s="25">
        <v>1.7043528730140869</v>
      </c>
    </row>
    <row r="16" spans="2:11" s="21" customFormat="1" x14ac:dyDescent="0.55000000000000004">
      <c r="B16" s="12" t="s">
        <v>74</v>
      </c>
      <c r="C16" s="24"/>
      <c r="D16" s="25">
        <v>2.7977974601553104</v>
      </c>
      <c r="E16" s="25">
        <v>21.666605839618562</v>
      </c>
      <c r="F16" s="25">
        <v>2.516606428706798</v>
      </c>
      <c r="G16" s="25">
        <v>12.024690888233899</v>
      </c>
      <c r="H16" s="25">
        <v>13.722025183540097</v>
      </c>
      <c r="I16" s="25">
        <v>4.6361487746033498</v>
      </c>
      <c r="J16" s="25">
        <v>11.180442859632073</v>
      </c>
      <c r="K16" s="25">
        <v>1.0281433706692449</v>
      </c>
    </row>
    <row r="17" spans="2:11" s="21" customFormat="1" x14ac:dyDescent="0.55000000000000004">
      <c r="B17" s="12" t="s">
        <v>75</v>
      </c>
      <c r="C17" s="24"/>
      <c r="D17" s="25" t="s">
        <v>7</v>
      </c>
      <c r="E17" s="25">
        <v>9.1847928010101256</v>
      </c>
      <c r="F17" s="25" t="s">
        <v>7</v>
      </c>
      <c r="G17" s="25" t="s">
        <v>7</v>
      </c>
      <c r="H17" s="25">
        <v>3.227580368302259</v>
      </c>
      <c r="I17" s="25" t="s">
        <v>7</v>
      </c>
      <c r="J17" s="25">
        <v>1.1252572396083942</v>
      </c>
      <c r="K17" s="25" t="s">
        <v>7</v>
      </c>
    </row>
    <row r="18" spans="2:11" s="21" customFormat="1" x14ac:dyDescent="0.55000000000000004">
      <c r="B18" s="12" t="s">
        <v>77</v>
      </c>
      <c r="C18" s="24"/>
      <c r="D18" s="25">
        <v>1.6766246062197387</v>
      </c>
      <c r="E18" s="25">
        <v>10.092143512436028</v>
      </c>
      <c r="F18" s="25" t="s">
        <v>7</v>
      </c>
      <c r="G18" s="25">
        <v>7.2269205047188789</v>
      </c>
      <c r="H18" s="25">
        <v>11.242526792443348</v>
      </c>
      <c r="I18" s="25">
        <v>1.0503974779973544</v>
      </c>
      <c r="J18" s="25">
        <v>3.7112453775965961</v>
      </c>
      <c r="K18" s="25" t="s">
        <v>7</v>
      </c>
    </row>
    <row r="19" spans="2:11" s="21" customFormat="1" x14ac:dyDescent="0.55000000000000004">
      <c r="B19" s="12" t="s">
        <v>78</v>
      </c>
      <c r="C19" s="24"/>
      <c r="D19" s="25">
        <v>1.0036228299817997</v>
      </c>
      <c r="E19" s="25" t="s">
        <v>7</v>
      </c>
      <c r="F19" s="25">
        <v>5.8147554458101212</v>
      </c>
      <c r="G19" s="25">
        <v>7.348130185054865</v>
      </c>
      <c r="H19" s="25">
        <v>11.133280337571799</v>
      </c>
      <c r="I19" s="25">
        <v>5.3631500655654873</v>
      </c>
      <c r="J19" s="25">
        <v>2.2184307837411654</v>
      </c>
      <c r="K19" s="25">
        <v>2.289059540264859</v>
      </c>
    </row>
    <row r="20" spans="2:11" s="21" customFormat="1" x14ac:dyDescent="0.55000000000000004">
      <c r="B20" s="12" t="s">
        <v>79</v>
      </c>
      <c r="C20" s="24"/>
      <c r="D20" s="25">
        <v>4.440954723977117</v>
      </c>
      <c r="E20" s="25" t="s">
        <v>7</v>
      </c>
      <c r="F20" s="25" t="s">
        <v>7</v>
      </c>
      <c r="G20" s="25">
        <v>4.931680024541607</v>
      </c>
      <c r="H20" s="25">
        <v>18.552617021145991</v>
      </c>
      <c r="I20" s="25" t="s">
        <v>7</v>
      </c>
      <c r="J20" s="25">
        <v>11.100471248460288</v>
      </c>
      <c r="K20" s="25" t="s">
        <v>7</v>
      </c>
    </row>
    <row r="21" spans="2:11" s="21" customFormat="1" x14ac:dyDescent="0.55000000000000004">
      <c r="B21" s="12" t="s">
        <v>81</v>
      </c>
      <c r="C21" s="24"/>
      <c r="D21" s="25">
        <v>3.3510368517589861</v>
      </c>
      <c r="E21" s="25" t="s">
        <v>7</v>
      </c>
      <c r="F21" s="25" t="s">
        <v>7</v>
      </c>
      <c r="G21" s="25">
        <v>3.7714847610822027</v>
      </c>
      <c r="H21" s="25">
        <v>19.274369159938029</v>
      </c>
      <c r="I21" s="25" t="s">
        <v>7</v>
      </c>
      <c r="J21" s="25">
        <v>12.977699160912422</v>
      </c>
      <c r="K21" s="25" t="s">
        <v>7</v>
      </c>
    </row>
    <row r="22" spans="2:11" s="21" customFormat="1" x14ac:dyDescent="0.55000000000000004">
      <c r="B22" s="12" t="s">
        <v>82</v>
      </c>
      <c r="C22" s="24"/>
      <c r="D22" s="25">
        <v>1.4220531410145356</v>
      </c>
      <c r="E22" s="25" t="s">
        <v>7</v>
      </c>
      <c r="F22" s="25" t="s">
        <v>7</v>
      </c>
      <c r="G22" s="25">
        <v>4.182713711169324</v>
      </c>
      <c r="H22" s="25">
        <v>13.1142964553948</v>
      </c>
      <c r="I22" s="25" t="s">
        <v>7</v>
      </c>
      <c r="J22" s="25">
        <v>8.482796224205865</v>
      </c>
      <c r="K22" s="25" t="s">
        <v>7</v>
      </c>
    </row>
    <row r="23" spans="2:11" s="21" customFormat="1" x14ac:dyDescent="0.55000000000000004">
      <c r="B23" s="12"/>
      <c r="C23" s="24"/>
      <c r="D23" s="25"/>
      <c r="E23" s="25"/>
      <c r="F23" s="25"/>
      <c r="G23" s="25"/>
      <c r="H23" s="25"/>
      <c r="I23" s="25"/>
      <c r="J23" s="25"/>
      <c r="K23" s="25"/>
    </row>
    <row r="24" spans="2:11" s="23" customFormat="1" x14ac:dyDescent="0.55000000000000004">
      <c r="B24" s="38" t="s">
        <v>4</v>
      </c>
      <c r="C24" s="39">
        <v>8</v>
      </c>
      <c r="D24" s="40">
        <v>1</v>
      </c>
      <c r="E24" s="40">
        <v>1</v>
      </c>
      <c r="F24" s="40">
        <v>1</v>
      </c>
      <c r="G24" s="40">
        <v>1</v>
      </c>
      <c r="H24" s="40">
        <v>1</v>
      </c>
      <c r="I24" s="40">
        <v>1</v>
      </c>
      <c r="J24" s="40">
        <v>1</v>
      </c>
      <c r="K24" s="40">
        <v>1</v>
      </c>
    </row>
    <row r="25" spans="2:11" s="23" customFormat="1" x14ac:dyDescent="0.55000000000000004">
      <c r="B25" s="38" t="s">
        <v>5</v>
      </c>
      <c r="C25" s="39">
        <v>0</v>
      </c>
      <c r="D25" s="40">
        <v>0</v>
      </c>
      <c r="E25" s="40">
        <v>0</v>
      </c>
      <c r="F25" s="40">
        <v>0</v>
      </c>
      <c r="G25" s="40">
        <v>0</v>
      </c>
      <c r="H25" s="40">
        <v>0</v>
      </c>
      <c r="I25" s="40">
        <v>0</v>
      </c>
      <c r="J25" s="40">
        <v>0</v>
      </c>
      <c r="K25" s="40">
        <v>0</v>
      </c>
    </row>
  </sheetData>
  <sortState xmlns:xlrd2="http://schemas.microsoft.com/office/spreadsheetml/2017/richdata2" columnSort="1" ref="D10:K19">
    <sortCondition descending="1" sortBy="fontColor" ref="D19:K19" dxfId="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Protocol</vt:lpstr>
      <vt:lpstr>P-PE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Aaron Armando</cp:lastModifiedBy>
  <dcterms:created xsi:type="dcterms:W3CDTF">2019-09-29T22:28:28Z</dcterms:created>
  <dcterms:modified xsi:type="dcterms:W3CDTF">2023-08-29T23:05:23Z</dcterms:modified>
</cp:coreProperties>
</file>