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filterPrivacy="1" codeName="ThisWorkbook"/>
  <xr:revisionPtr revIDLastSave="0" documentId="13_ncr:1_{341F72BB-C4C8-4940-910B-C9E31F8AC5E5}" xr6:coauthVersionLast="45" xr6:coauthVersionMax="45" xr10:uidLastSave="{00000000-0000-0000-0000-000000000000}"/>
  <bookViews>
    <workbookView xWindow="-120" yWindow="-120" windowWidth="29040" windowHeight="15840" firstSheet="1" activeTab="5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5" i="3" l="1"/>
  <c r="I33" i="7"/>
  <c r="J33" i="7"/>
  <c r="I34" i="7"/>
  <c r="J34" i="7"/>
  <c r="I35" i="7"/>
  <c r="J35" i="7"/>
  <c r="I36" i="7"/>
  <c r="J36" i="7"/>
  <c r="I37" i="7"/>
  <c r="J37" i="7"/>
  <c r="G33" i="7"/>
  <c r="G34" i="7"/>
  <c r="G35" i="7"/>
  <c r="G36" i="7"/>
  <c r="G37" i="7"/>
  <c r="G32" i="7"/>
  <c r="I32" i="7"/>
  <c r="J32" i="7"/>
  <c r="I20" i="7"/>
  <c r="J20" i="7"/>
  <c r="I21" i="7"/>
  <c r="J21" i="7"/>
  <c r="I22" i="7"/>
  <c r="J22" i="7"/>
  <c r="I23" i="7"/>
  <c r="J23" i="7"/>
  <c r="I24" i="7"/>
  <c r="J24" i="7"/>
  <c r="G20" i="7"/>
  <c r="G21" i="7"/>
  <c r="G22" i="7"/>
  <c r="G23" i="7"/>
  <c r="G24" i="7"/>
  <c r="G19" i="7"/>
  <c r="I19" i="7"/>
  <c r="J19" i="7"/>
  <c r="N70" i="7"/>
  <c r="M70" i="7"/>
  <c r="L70" i="7"/>
  <c r="J70" i="7"/>
  <c r="I70" i="7"/>
  <c r="H70" i="7"/>
  <c r="F70" i="7"/>
  <c r="E70" i="7"/>
  <c r="D70" i="7"/>
  <c r="N56" i="7"/>
  <c r="M56" i="7"/>
  <c r="L56" i="7"/>
  <c r="J56" i="7"/>
  <c r="I56" i="7"/>
  <c r="H56" i="7"/>
  <c r="F56" i="7"/>
  <c r="E56" i="7"/>
  <c r="D56" i="7"/>
  <c r="CW19" i="6"/>
  <c r="CW16" i="6"/>
  <c r="CW17" i="6"/>
  <c r="CW18" i="6"/>
  <c r="CW15" i="6"/>
  <c r="CW14" i="6"/>
  <c r="BO15" i="5"/>
  <c r="BO16" i="5"/>
  <c r="BO17" i="5"/>
  <c r="BO18" i="5"/>
  <c r="BO19" i="5"/>
  <c r="BO14" i="5"/>
  <c r="N54" i="7"/>
  <c r="M54" i="7"/>
  <c r="AH32" i="1"/>
  <c r="AH26" i="1"/>
  <c r="AH20" i="1"/>
  <c r="O16" i="3" l="1"/>
  <c r="O17" i="3"/>
  <c r="O18" i="3"/>
  <c r="O19" i="3"/>
  <c r="O20" i="3"/>
  <c r="O21" i="3"/>
  <c r="N69" i="7" l="1"/>
  <c r="N68" i="7"/>
  <c r="J69" i="7"/>
  <c r="J68" i="7"/>
  <c r="F69" i="7"/>
  <c r="F68" i="7"/>
  <c r="N55" i="7"/>
  <c r="J55" i="7"/>
  <c r="F55" i="7" l="1"/>
  <c r="M69" i="7"/>
  <c r="I69" i="7"/>
  <c r="E69" i="7"/>
  <c r="M55" i="7"/>
  <c r="I55" i="7"/>
  <c r="E55" i="7"/>
  <c r="AY23" i="5" l="1"/>
  <c r="AY22" i="5"/>
  <c r="AY27" i="5"/>
  <c r="AY26" i="5"/>
  <c r="AY25" i="5"/>
  <c r="AY21" i="5"/>
  <c r="AY17" i="5"/>
  <c r="AY13" i="5"/>
  <c r="AY9" i="5"/>
  <c r="AV27" i="5"/>
  <c r="AV26" i="5"/>
  <c r="AV25" i="5"/>
  <c r="AV21" i="5"/>
  <c r="AV17" i="5"/>
  <c r="AV13" i="5"/>
  <c r="AV9" i="5"/>
  <c r="AO19" i="5"/>
  <c r="AO18" i="5"/>
  <c r="AO27" i="5"/>
  <c r="AO26" i="5"/>
  <c r="AO28" i="5"/>
  <c r="AO25" i="5"/>
  <c r="H16" i="6" l="1"/>
  <c r="H13" i="6"/>
  <c r="DB19" i="6" l="1"/>
  <c r="DB18" i="6"/>
  <c r="DB17" i="6"/>
  <c r="DB16" i="6"/>
  <c r="DB15" i="6"/>
  <c r="DB14" i="6"/>
  <c r="BO16" i="6" l="1"/>
  <c r="BO15" i="6"/>
  <c r="BO14" i="6"/>
  <c r="BO13" i="6"/>
  <c r="BO12" i="6"/>
  <c r="BO11" i="6"/>
  <c r="BO10" i="6"/>
  <c r="BO9" i="6"/>
  <c r="BO8" i="6"/>
  <c r="BO7" i="6"/>
  <c r="BO6" i="6"/>
  <c r="BO5" i="6"/>
  <c r="E53" i="7" l="1"/>
  <c r="I53" i="7"/>
  <c r="E68" i="7"/>
  <c r="I68" i="7"/>
  <c r="M68" i="7"/>
  <c r="E186" i="4"/>
  <c r="E188" i="4"/>
  <c r="E192" i="4" l="1"/>
  <c r="O226" i="4"/>
  <c r="E193" i="4"/>
  <c r="O230" i="4"/>
  <c r="O228" i="4"/>
  <c r="E190" i="4"/>
  <c r="M233" i="4"/>
  <c r="O233" i="4" s="1"/>
  <c r="E191" i="4"/>
  <c r="O231" i="4"/>
  <c r="O229" i="4"/>
  <c r="O227" i="4"/>
  <c r="E189" i="4"/>
  <c r="N233" i="4"/>
  <c r="N27" i="5" l="1"/>
  <c r="O82" i="5"/>
  <c r="BC9" i="5" l="1"/>
  <c r="BC8" i="5"/>
  <c r="AO22" i="5" l="1"/>
  <c r="BA21" i="6" l="1"/>
  <c r="AV21" i="6"/>
  <c r="AR21" i="6"/>
  <c r="BA20" i="6"/>
  <c r="AV20" i="6"/>
  <c r="AR20" i="6"/>
  <c r="BA19" i="6"/>
  <c r="AV19" i="6"/>
  <c r="AR19" i="6"/>
  <c r="BA18" i="6"/>
  <c r="AV18" i="6"/>
  <c r="AR18" i="6"/>
  <c r="BA17" i="6"/>
  <c r="AV17" i="6"/>
  <c r="AR17" i="6"/>
  <c r="BA16" i="6"/>
  <c r="AV16" i="6"/>
  <c r="AR16" i="6"/>
  <c r="BA15" i="6"/>
  <c r="AV15" i="6"/>
  <c r="AR15" i="6"/>
  <c r="BA14" i="6"/>
  <c r="AV14" i="6"/>
  <c r="AR14" i="6"/>
  <c r="BA13" i="6"/>
  <c r="AV13" i="6"/>
  <c r="AR13" i="6"/>
  <c r="BA12" i="6"/>
  <c r="AV12" i="6"/>
  <c r="AR12" i="6"/>
  <c r="BA11" i="6"/>
  <c r="AV11" i="6"/>
  <c r="AR11" i="6"/>
  <c r="BA10" i="6"/>
  <c r="AV10" i="6"/>
  <c r="AR10" i="6"/>
  <c r="BA9" i="6"/>
  <c r="AV9" i="6"/>
  <c r="AR9" i="6"/>
  <c r="BA8" i="6"/>
  <c r="AV8" i="6"/>
  <c r="AR8" i="6"/>
  <c r="BA7" i="6"/>
  <c r="AV7" i="6"/>
  <c r="AR7" i="6"/>
  <c r="BA6" i="6"/>
  <c r="AV6" i="6"/>
  <c r="AR6" i="6"/>
  <c r="BA5" i="6"/>
  <c r="AV5" i="6"/>
  <c r="AR5" i="6"/>
  <c r="BA4" i="6"/>
  <c r="AV4" i="6"/>
  <c r="AR4" i="6"/>
  <c r="H143" i="4" l="1"/>
  <c r="O100" i="5" l="1"/>
  <c r="N100" i="5"/>
  <c r="O99" i="5"/>
  <c r="N99" i="5"/>
  <c r="O98" i="5"/>
  <c r="N98" i="5"/>
  <c r="O97" i="5"/>
  <c r="N97" i="5"/>
  <c r="O96" i="5"/>
  <c r="N96" i="5"/>
  <c r="O95" i="5"/>
  <c r="N95" i="5"/>
  <c r="O94" i="5"/>
  <c r="N94" i="5"/>
  <c r="O93" i="5"/>
  <c r="N93" i="5"/>
  <c r="O92" i="5"/>
  <c r="N92" i="5"/>
  <c r="O91" i="5"/>
  <c r="N91" i="5"/>
  <c r="O90" i="5"/>
  <c r="N90" i="5"/>
  <c r="O89" i="5"/>
  <c r="N89" i="5"/>
  <c r="O88" i="5"/>
  <c r="N88" i="5"/>
  <c r="O87" i="5"/>
  <c r="N87" i="5"/>
  <c r="O86" i="5"/>
  <c r="N86" i="5"/>
  <c r="O85" i="5"/>
  <c r="N85" i="5"/>
  <c r="O84" i="5"/>
  <c r="N84" i="5"/>
  <c r="O83" i="5"/>
  <c r="N83" i="5"/>
  <c r="N82" i="5"/>
  <c r="O81" i="5"/>
  <c r="N81" i="5"/>
  <c r="O80" i="5"/>
  <c r="N80" i="5"/>
  <c r="O79" i="5"/>
  <c r="N79" i="5"/>
  <c r="O78" i="5"/>
  <c r="N78" i="5"/>
  <c r="O77" i="5"/>
  <c r="N77" i="5"/>
  <c r="O44" i="5"/>
  <c r="N44" i="5"/>
  <c r="O43" i="5"/>
  <c r="N43" i="5"/>
  <c r="O42" i="5"/>
  <c r="N42" i="5"/>
  <c r="O41" i="5"/>
  <c r="N41" i="5"/>
  <c r="O40" i="5"/>
  <c r="N40" i="5"/>
  <c r="O39" i="5"/>
  <c r="N39" i="5"/>
  <c r="O38" i="5"/>
  <c r="N38" i="5"/>
  <c r="O37" i="5"/>
  <c r="N37" i="5"/>
  <c r="O36" i="5"/>
  <c r="N36" i="5"/>
  <c r="O35" i="5"/>
  <c r="N35" i="5"/>
  <c r="O34" i="5"/>
  <c r="N34" i="5"/>
  <c r="O33" i="5"/>
  <c r="N33" i="5"/>
  <c r="O32" i="5"/>
  <c r="N32" i="5"/>
  <c r="N29" i="5"/>
  <c r="O29" i="5"/>
  <c r="N30" i="5"/>
  <c r="O30" i="5"/>
  <c r="N31" i="5"/>
  <c r="O31" i="5"/>
  <c r="O28" i="5"/>
  <c r="N28" i="5"/>
  <c r="O27" i="5"/>
  <c r="AG6" i="5" l="1"/>
  <c r="AB6" i="5"/>
  <c r="AG5" i="5"/>
  <c r="AB5" i="5"/>
  <c r="W5" i="5"/>
  <c r="AP30" i="5"/>
  <c r="AQ30" i="5" s="1"/>
  <c r="AP32" i="5"/>
  <c r="AQ32" i="5" s="1"/>
  <c r="AU30" i="5" l="1"/>
  <c r="AX30" i="5"/>
  <c r="AU32" i="5"/>
  <c r="AX32" i="5"/>
  <c r="AP29" i="5"/>
  <c r="AQ29" i="5" s="1"/>
  <c r="W6" i="5"/>
  <c r="AU29" i="5" l="1"/>
  <c r="AX29" i="5"/>
  <c r="AG44" i="5"/>
  <c r="AB44" i="5"/>
  <c r="W44" i="5"/>
  <c r="AG43" i="5"/>
  <c r="AB43" i="5"/>
  <c r="W43" i="5"/>
  <c r="AG39" i="5"/>
  <c r="AB39" i="5"/>
  <c r="W39" i="5"/>
  <c r="AG38" i="5"/>
  <c r="AB38" i="5"/>
  <c r="W38" i="5"/>
  <c r="BB3" i="5" l="1"/>
  <c r="BC3" i="5"/>
  <c r="BG3" i="5"/>
  <c r="BH3" i="5"/>
  <c r="BI3" i="5"/>
  <c r="BJ3" i="5"/>
  <c r="BB4" i="5"/>
  <c r="BC4" i="5"/>
  <c r="BB5" i="5"/>
  <c r="BC5" i="5"/>
  <c r="BB6" i="5"/>
  <c r="BC6" i="5"/>
  <c r="BB7" i="5"/>
  <c r="BC7" i="5"/>
  <c r="BB8" i="5"/>
  <c r="BB9" i="5"/>
  <c r="CL3" i="6"/>
  <c r="CM3" i="6"/>
  <c r="CP3" i="6"/>
  <c r="CQ3" i="6"/>
  <c r="CR3" i="6"/>
  <c r="CS3" i="6"/>
  <c r="CL4" i="6"/>
  <c r="CM4" i="6"/>
  <c r="CL5" i="6"/>
  <c r="CM5" i="6"/>
  <c r="CL6" i="6"/>
  <c r="CM6" i="6"/>
  <c r="CL7" i="6"/>
  <c r="CM7" i="6"/>
  <c r="CL8" i="6"/>
  <c r="CM8" i="6"/>
  <c r="CL9" i="6"/>
  <c r="CM9" i="6"/>
  <c r="D186" i="4"/>
  <c r="C143" i="4" l="1"/>
  <c r="AC19" i="1"/>
  <c r="R244" i="4"/>
  <c r="N244" i="4"/>
  <c r="O237" i="4" l="1"/>
  <c r="O239" i="4"/>
  <c r="Q244" i="4"/>
  <c r="S244" i="4" s="1"/>
  <c r="O241" i="4"/>
  <c r="O242" i="4"/>
  <c r="O240" i="4"/>
  <c r="O238" i="4"/>
  <c r="M244" i="4"/>
  <c r="O244" i="4" s="1"/>
  <c r="J244" i="4" l="1"/>
  <c r="E194" i="4" l="1"/>
  <c r="D143" i="4"/>
  <c r="X49" i="6" l="1"/>
  <c r="X48" i="6"/>
  <c r="X47" i="6"/>
  <c r="X46" i="6"/>
  <c r="X45" i="6"/>
  <c r="X44" i="6"/>
  <c r="X43" i="6"/>
  <c r="X42" i="6"/>
  <c r="X41" i="6"/>
  <c r="X40" i="6"/>
  <c r="X39" i="6"/>
  <c r="X38" i="6"/>
  <c r="X37" i="6"/>
  <c r="X36" i="6"/>
  <c r="X35" i="6"/>
  <c r="X34" i="6"/>
  <c r="X33" i="6"/>
  <c r="X32" i="6"/>
  <c r="B130" i="4" l="1"/>
  <c r="B129" i="4" s="1"/>
  <c r="B128" i="4" s="1"/>
  <c r="B127" i="4" s="1"/>
  <c r="B126" i="4" s="1"/>
  <c r="D10" i="4"/>
  <c r="C10" i="4"/>
  <c r="D9" i="4"/>
  <c r="C9" i="4"/>
  <c r="D8" i="4"/>
  <c r="C8" i="4"/>
  <c r="D7" i="4"/>
  <c r="C7" i="4"/>
  <c r="D6" i="4"/>
  <c r="C6" i="4"/>
  <c r="D5" i="4"/>
  <c r="C5" i="4"/>
  <c r="Y63" i="3"/>
  <c r="S63" i="3"/>
  <c r="X63" i="3" s="1"/>
  <c r="Y50" i="3"/>
  <c r="S50" i="3"/>
  <c r="X50" i="3" s="1"/>
  <c r="Y37" i="3"/>
  <c r="S37" i="3"/>
  <c r="Y24" i="3"/>
  <c r="S24" i="3"/>
  <c r="X24" i="3" s="1"/>
  <c r="Y11" i="3"/>
  <c r="S11" i="3"/>
  <c r="X11" i="3" s="1"/>
  <c r="J21" i="6"/>
  <c r="F21" i="6"/>
  <c r="K21" i="6" s="1"/>
  <c r="J20" i="6"/>
  <c r="F20" i="6"/>
  <c r="K20" i="6" s="1"/>
  <c r="J19" i="6"/>
  <c r="F19" i="6"/>
  <c r="K19" i="6" s="1"/>
  <c r="J18" i="6"/>
  <c r="F18" i="6"/>
  <c r="H17" i="6"/>
  <c r="J17" i="6" s="1"/>
  <c r="F17" i="6"/>
  <c r="J16" i="6"/>
  <c r="F16" i="6"/>
  <c r="J15" i="6"/>
  <c r="F15" i="6"/>
  <c r="H14" i="6"/>
  <c r="J14" i="6" s="1"/>
  <c r="F14" i="6"/>
  <c r="E14" i="6"/>
  <c r="L14" i="6" s="1"/>
  <c r="J13" i="6"/>
  <c r="F13" i="6"/>
  <c r="J12" i="6"/>
  <c r="F12" i="6"/>
  <c r="K12" i="6" s="1"/>
  <c r="J11" i="6"/>
  <c r="F11" i="6"/>
  <c r="K11" i="6" s="1"/>
  <c r="J10" i="6"/>
  <c r="F10" i="6"/>
  <c r="K10" i="6" s="1"/>
  <c r="J9" i="6"/>
  <c r="F9" i="6"/>
  <c r="K9" i="6" s="1"/>
  <c r="J8" i="6"/>
  <c r="F8" i="6"/>
  <c r="K8" i="6" s="1"/>
  <c r="J7" i="6"/>
  <c r="F7" i="6"/>
  <c r="K7" i="6" s="1"/>
  <c r="J6" i="6"/>
  <c r="F6" i="6"/>
  <c r="K6" i="6" s="1"/>
  <c r="J5" i="6"/>
  <c r="F5" i="6"/>
  <c r="K5" i="6" s="1"/>
  <c r="J4" i="6"/>
  <c r="F4" i="6"/>
  <c r="K4" i="6" s="1"/>
  <c r="AG33" i="5"/>
  <c r="AB33" i="5"/>
  <c r="W33" i="5"/>
  <c r="AG32" i="5"/>
  <c r="AB32" i="5"/>
  <c r="W32" i="5"/>
  <c r="AO32" i="5"/>
  <c r="AO31" i="5"/>
  <c r="AO30" i="5"/>
  <c r="AO29" i="5"/>
  <c r="AG28" i="5"/>
  <c r="AB28" i="5"/>
  <c r="AG27" i="5"/>
  <c r="AB27" i="5"/>
  <c r="W27" i="5"/>
  <c r="AO24" i="5"/>
  <c r="AO23" i="5"/>
  <c r="AG22" i="5"/>
  <c r="X22" i="5"/>
  <c r="AB22" i="5" s="1"/>
  <c r="S22" i="5"/>
  <c r="W22" i="5" s="1"/>
  <c r="AO21" i="5"/>
  <c r="AG21" i="5"/>
  <c r="AB21" i="5"/>
  <c r="W21" i="5"/>
  <c r="AO20" i="5"/>
  <c r="AO17" i="5"/>
  <c r="AG17" i="5"/>
  <c r="AB17" i="5"/>
  <c r="AO16" i="5"/>
  <c r="AG16" i="5"/>
  <c r="AB16" i="5"/>
  <c r="W16" i="5"/>
  <c r="AO15" i="5"/>
  <c r="AO14" i="5"/>
  <c r="AO13" i="5"/>
  <c r="AN13" i="5"/>
  <c r="AP13" i="5" s="1"/>
  <c r="AO12" i="5"/>
  <c r="AO11" i="5"/>
  <c r="AG11" i="5"/>
  <c r="X11" i="5"/>
  <c r="W11" i="5"/>
  <c r="AO10" i="5"/>
  <c r="AG10" i="5"/>
  <c r="AB10" i="5"/>
  <c r="W10" i="5"/>
  <c r="AO9" i="5"/>
  <c r="AO8" i="5"/>
  <c r="AO7" i="5"/>
  <c r="AO6" i="5"/>
  <c r="AP31" i="5"/>
  <c r="AO5" i="5"/>
  <c r="X35" i="1"/>
  <c r="AE34" i="1"/>
  <c r="AC34" i="1"/>
  <c r="X34" i="1"/>
  <c r="X30" i="1"/>
  <c r="AE29" i="1"/>
  <c r="AC29" i="1"/>
  <c r="X29" i="1"/>
  <c r="X25" i="1"/>
  <c r="AE24" i="1"/>
  <c r="AC24" i="1"/>
  <c r="X24" i="1"/>
  <c r="X20" i="1"/>
  <c r="AE19" i="1"/>
  <c r="X19" i="1"/>
  <c r="Y40" i="6" s="1"/>
  <c r="Z12" i="1"/>
  <c r="U12" i="1"/>
  <c r="B11" i="3" s="1"/>
  <c r="Z11" i="1"/>
  <c r="U11" i="1"/>
  <c r="E21" i="6" s="1"/>
  <c r="L21" i="6" s="1"/>
  <c r="Z10" i="1"/>
  <c r="U10" i="1"/>
  <c r="Z9" i="1"/>
  <c r="U9" i="1"/>
  <c r="Z8" i="1"/>
  <c r="U8" i="1"/>
  <c r="Z7" i="1"/>
  <c r="U7" i="1"/>
  <c r="E8" i="6" s="1"/>
  <c r="L8" i="6" s="1"/>
  <c r="Z6" i="1"/>
  <c r="U6" i="1"/>
  <c r="Y34" i="6" l="1"/>
  <c r="Y203" i="4"/>
  <c r="Y170" i="4"/>
  <c r="Y126" i="4"/>
  <c r="Y115" i="4"/>
  <c r="Y192" i="4"/>
  <c r="Y148" i="4"/>
  <c r="Y214" i="4"/>
  <c r="Y181" i="4"/>
  <c r="Y159" i="4"/>
  <c r="Y137" i="4"/>
  <c r="Y44" i="3"/>
  <c r="Y18" i="3"/>
  <c r="E5" i="3"/>
  <c r="Y5" i="3"/>
  <c r="Y31" i="3"/>
  <c r="Y57" i="3"/>
  <c r="Y104" i="4"/>
  <c r="Y82" i="4"/>
  <c r="Y93" i="4"/>
  <c r="Y71" i="4"/>
  <c r="AN9" i="5"/>
  <c r="AP9" i="5" s="1"/>
  <c r="AQ9" i="5" s="1"/>
  <c r="AN12" i="5"/>
  <c r="AP12" i="5" s="1"/>
  <c r="AQ12" i="5" s="1"/>
  <c r="Y46" i="6"/>
  <c r="BQ4" i="6"/>
  <c r="BI10" i="6"/>
  <c r="BK10" i="6" s="1"/>
  <c r="BI8" i="6"/>
  <c r="BK8" i="6" s="1"/>
  <c r="BI11" i="6"/>
  <c r="BK11" i="6" s="1"/>
  <c r="BI9" i="6"/>
  <c r="BK9" i="6" s="1"/>
  <c r="K116" i="4"/>
  <c r="K138" i="4"/>
  <c r="K127" i="4"/>
  <c r="K215" i="4"/>
  <c r="K204" i="4"/>
  <c r="K193" i="4"/>
  <c r="K182" i="4"/>
  <c r="K171" i="4"/>
  <c r="K160" i="4"/>
  <c r="K149" i="4"/>
  <c r="CQ5" i="6"/>
  <c r="H33" i="7"/>
  <c r="BH5" i="5"/>
  <c r="BF15" i="5" s="1"/>
  <c r="BG15" i="5" s="1"/>
  <c r="H20" i="7"/>
  <c r="Y33" i="6"/>
  <c r="AN16" i="5"/>
  <c r="AP16" i="5" s="1"/>
  <c r="BR4" i="6"/>
  <c r="BI13" i="6"/>
  <c r="BK13" i="6" s="1"/>
  <c r="BI14" i="6"/>
  <c r="BK14" i="6" s="1"/>
  <c r="BI15" i="6"/>
  <c r="BK15" i="6" s="1"/>
  <c r="BI12" i="6"/>
  <c r="BK12" i="6" s="1"/>
  <c r="K117" i="4"/>
  <c r="K216" i="4"/>
  <c r="K205" i="4"/>
  <c r="K194" i="4"/>
  <c r="K183" i="4"/>
  <c r="K172" i="4"/>
  <c r="K161" i="4"/>
  <c r="K150" i="4"/>
  <c r="K139" i="4"/>
  <c r="K128" i="4"/>
  <c r="H21" i="7"/>
  <c r="CQ6" i="6"/>
  <c r="H34" i="7"/>
  <c r="BH6" i="5"/>
  <c r="BF16" i="5" s="1"/>
  <c r="BG16" i="5" s="1"/>
  <c r="AN14" i="5"/>
  <c r="AP14" i="5" s="1"/>
  <c r="AQ14" i="5" s="1"/>
  <c r="Y44" i="6"/>
  <c r="AN10" i="5"/>
  <c r="AP10" i="5" s="1"/>
  <c r="AR10" i="5" s="1"/>
  <c r="Y32" i="6"/>
  <c r="Y116" i="4"/>
  <c r="Y215" i="4"/>
  <c r="Y204" i="4"/>
  <c r="Y193" i="4"/>
  <c r="Y182" i="4"/>
  <c r="Y171" i="4"/>
  <c r="Y160" i="4"/>
  <c r="Y149" i="4"/>
  <c r="Y138" i="4"/>
  <c r="Y127" i="4"/>
  <c r="Y45" i="3"/>
  <c r="Y19" i="3"/>
  <c r="E6" i="3"/>
  <c r="Y6" i="3"/>
  <c r="Y32" i="3"/>
  <c r="Y58" i="3"/>
  <c r="Y72" i="4"/>
  <c r="Y105" i="4"/>
  <c r="Y83" i="4"/>
  <c r="Y94" i="4"/>
  <c r="Y45" i="6"/>
  <c r="Y217" i="4"/>
  <c r="Y206" i="4"/>
  <c r="Y195" i="4"/>
  <c r="Y184" i="4"/>
  <c r="Y173" i="4"/>
  <c r="Y162" i="4"/>
  <c r="Y151" i="4"/>
  <c r="Y140" i="4"/>
  <c r="Y129" i="4"/>
  <c r="Y118" i="4"/>
  <c r="Y8" i="3"/>
  <c r="Y21" i="3"/>
  <c r="Y34" i="3"/>
  <c r="Y47" i="3"/>
  <c r="E8" i="3"/>
  <c r="Y60" i="3"/>
  <c r="Y85" i="4"/>
  <c r="Y107" i="4"/>
  <c r="Y96" i="4"/>
  <c r="Y74" i="4"/>
  <c r="AN15" i="5"/>
  <c r="AP15" i="5" s="1"/>
  <c r="AQ15" i="5" s="1"/>
  <c r="AR29" i="5"/>
  <c r="Y49" i="6"/>
  <c r="Y43" i="6"/>
  <c r="BT4" i="6"/>
  <c r="BI22" i="6"/>
  <c r="BK22" i="6" s="1"/>
  <c r="BI20" i="6"/>
  <c r="BK20" i="6" s="1"/>
  <c r="BI23" i="6"/>
  <c r="BK23" i="6" s="1"/>
  <c r="BI21" i="6"/>
  <c r="BK21" i="6" s="1"/>
  <c r="K119" i="4"/>
  <c r="K218" i="4"/>
  <c r="K207" i="4"/>
  <c r="K196" i="4"/>
  <c r="K185" i="4"/>
  <c r="K174" i="4"/>
  <c r="K163" i="4"/>
  <c r="K152" i="4"/>
  <c r="K141" i="4"/>
  <c r="K130" i="4"/>
  <c r="H23" i="7"/>
  <c r="H36" i="7"/>
  <c r="BH8" i="5"/>
  <c r="BD18" i="5" s="1"/>
  <c r="CQ8" i="6"/>
  <c r="Y37" i="6"/>
  <c r="Y39" i="6"/>
  <c r="Y48" i="6"/>
  <c r="Y42" i="6"/>
  <c r="Y117" i="4"/>
  <c r="Y216" i="4"/>
  <c r="Y205" i="4"/>
  <c r="Y194" i="4"/>
  <c r="Y183" i="4"/>
  <c r="Y172" i="4"/>
  <c r="Y161" i="4"/>
  <c r="Y150" i="4"/>
  <c r="Y139" i="4"/>
  <c r="Y128" i="4"/>
  <c r="Y20" i="3"/>
  <c r="Y59" i="3"/>
  <c r="Y7" i="3"/>
  <c r="E7" i="3"/>
  <c r="Y46" i="3"/>
  <c r="Y33" i="3"/>
  <c r="Y73" i="4"/>
  <c r="Y84" i="4"/>
  <c r="Y106" i="4"/>
  <c r="Y95" i="4"/>
  <c r="BS4" i="6"/>
  <c r="BI17" i="6"/>
  <c r="BK17" i="6" s="1"/>
  <c r="BI18" i="6"/>
  <c r="BK18" i="6" s="1"/>
  <c r="BI19" i="6"/>
  <c r="BK19" i="6" s="1"/>
  <c r="BI16" i="6"/>
  <c r="BK16" i="6" s="1"/>
  <c r="K118" i="4"/>
  <c r="K195" i="4"/>
  <c r="K151" i="4"/>
  <c r="K217" i="4"/>
  <c r="K173" i="4"/>
  <c r="K206" i="4"/>
  <c r="K184" i="4"/>
  <c r="K140" i="4"/>
  <c r="K162" i="4"/>
  <c r="K129" i="4"/>
  <c r="BH7" i="5"/>
  <c r="BD17" i="5" s="1"/>
  <c r="H22" i="7"/>
  <c r="H35" i="7"/>
  <c r="CQ7" i="6"/>
  <c r="Y119" i="4"/>
  <c r="Y218" i="4"/>
  <c r="Y207" i="4"/>
  <c r="Y196" i="4"/>
  <c r="Y185" i="4"/>
  <c r="Y174" i="4"/>
  <c r="Y152" i="4"/>
  <c r="Y141" i="4"/>
  <c r="Y163" i="4"/>
  <c r="Y130" i="4"/>
  <c r="E9" i="3"/>
  <c r="Y48" i="3"/>
  <c r="Y61" i="3"/>
  <c r="Y35" i="3"/>
  <c r="Y9" i="3"/>
  <c r="Y22" i="3"/>
  <c r="Y108" i="4"/>
  <c r="Y86" i="4"/>
  <c r="Y97" i="4"/>
  <c r="Y75" i="4"/>
  <c r="AN28" i="5"/>
  <c r="AP28" i="5" s="1"/>
  <c r="AN27" i="5"/>
  <c r="AP27" i="5" s="1"/>
  <c r="AN26" i="5"/>
  <c r="AP26" i="5" s="1"/>
  <c r="AN25" i="5"/>
  <c r="AP25" i="5" s="1"/>
  <c r="BU4" i="6"/>
  <c r="BI24" i="6"/>
  <c r="BK24" i="6" s="1"/>
  <c r="BI26" i="6"/>
  <c r="BK26" i="6" s="1"/>
  <c r="BI27" i="6"/>
  <c r="BK27" i="6" s="1"/>
  <c r="BI25" i="6"/>
  <c r="BK25" i="6" s="1"/>
  <c r="K120" i="4"/>
  <c r="L120" i="4" s="1"/>
  <c r="L119" i="4" s="1"/>
  <c r="K219" i="4"/>
  <c r="L219" i="4" s="1"/>
  <c r="L218" i="4" s="1"/>
  <c r="L217" i="4" s="1"/>
  <c r="L216" i="4" s="1"/>
  <c r="L215" i="4" s="1"/>
  <c r="K208" i="4"/>
  <c r="L208" i="4" s="1"/>
  <c r="L207" i="4" s="1"/>
  <c r="L206" i="4" s="1"/>
  <c r="L205" i="4" s="1"/>
  <c r="L204" i="4" s="1"/>
  <c r="K197" i="4"/>
  <c r="L197" i="4" s="1"/>
  <c r="L196" i="4" s="1"/>
  <c r="K186" i="4"/>
  <c r="L186" i="4" s="1"/>
  <c r="L185" i="4" s="1"/>
  <c r="L184" i="4" s="1"/>
  <c r="L183" i="4" s="1"/>
  <c r="L182" i="4" s="1"/>
  <c r="L181" i="4" s="1"/>
  <c r="K175" i="4"/>
  <c r="L175" i="4" s="1"/>
  <c r="L174" i="4" s="1"/>
  <c r="L173" i="4" s="1"/>
  <c r="L172" i="4" s="1"/>
  <c r="K164" i="4"/>
  <c r="L164" i="4" s="1"/>
  <c r="K153" i="4"/>
  <c r="L153" i="4" s="1"/>
  <c r="L152" i="4" s="1"/>
  <c r="L151" i="4" s="1"/>
  <c r="L150" i="4" s="1"/>
  <c r="L149" i="4" s="1"/>
  <c r="L148" i="4" s="1"/>
  <c r="K142" i="4"/>
  <c r="L142" i="4" s="1"/>
  <c r="L141" i="4" s="1"/>
  <c r="L140" i="4" s="1"/>
  <c r="L139" i="4" s="1"/>
  <c r="L138" i="4" s="1"/>
  <c r="L137" i="4" s="1"/>
  <c r="K131" i="4"/>
  <c r="L131" i="4" s="1"/>
  <c r="L130" i="4" s="1"/>
  <c r="L129" i="4" s="1"/>
  <c r="L128" i="4" s="1"/>
  <c r="L127" i="4" s="1"/>
  <c r="L126" i="4" s="1"/>
  <c r="H37" i="7"/>
  <c r="CQ9" i="6"/>
  <c r="H24" i="7"/>
  <c r="BH9" i="5"/>
  <c r="Y36" i="6"/>
  <c r="Y38" i="6"/>
  <c r="AN11" i="5"/>
  <c r="AP11" i="5" s="1"/>
  <c r="AR11" i="5" s="1"/>
  <c r="Y47" i="6"/>
  <c r="Y41" i="6"/>
  <c r="Y219" i="4"/>
  <c r="Y208" i="4"/>
  <c r="Y197" i="4"/>
  <c r="Y186" i="4"/>
  <c r="Y175" i="4"/>
  <c r="Y164" i="4"/>
  <c r="Y153" i="4"/>
  <c r="Y142" i="4"/>
  <c r="Y131" i="4"/>
  <c r="Y120" i="4"/>
  <c r="Y62" i="3"/>
  <c r="Y36" i="3"/>
  <c r="Y10" i="3"/>
  <c r="Y23" i="3"/>
  <c r="Y49" i="3"/>
  <c r="E10" i="3"/>
  <c r="Y109" i="4"/>
  <c r="Y87" i="4"/>
  <c r="Y76" i="4"/>
  <c r="Y98" i="4"/>
  <c r="BP4" i="6"/>
  <c r="BI7" i="6"/>
  <c r="BK7" i="6" s="1"/>
  <c r="BI6" i="6"/>
  <c r="BK6" i="6" s="1"/>
  <c r="BI5" i="6"/>
  <c r="BK5" i="6" s="1"/>
  <c r="BI4" i="6"/>
  <c r="BK4" i="6" s="1"/>
  <c r="K115" i="4"/>
  <c r="K214" i="4"/>
  <c r="K203" i="4"/>
  <c r="K192" i="4"/>
  <c r="K181" i="4"/>
  <c r="K170" i="4"/>
  <c r="K159" i="4"/>
  <c r="K148" i="4"/>
  <c r="K137" i="4"/>
  <c r="K126" i="4"/>
  <c r="CQ4" i="6"/>
  <c r="BH4" i="5"/>
  <c r="BF14" i="5" s="1"/>
  <c r="BG14" i="5" s="1"/>
  <c r="H19" i="7"/>
  <c r="H32" i="7"/>
  <c r="Y35" i="6"/>
  <c r="AQ31" i="5"/>
  <c r="AR31" i="5"/>
  <c r="AT31" i="5" s="1"/>
  <c r="AQ16" i="5"/>
  <c r="AR16" i="5"/>
  <c r="AQ13" i="5"/>
  <c r="AR13" i="5"/>
  <c r="AQ10" i="5"/>
  <c r="AR14" i="5"/>
  <c r="E5" i="4"/>
  <c r="K18" i="6"/>
  <c r="K14" i="6"/>
  <c r="N14" i="6" s="1"/>
  <c r="BC14" i="5"/>
  <c r="AB11" i="5"/>
  <c r="AR32" i="5"/>
  <c r="BD14" i="5"/>
  <c r="BE18" i="5"/>
  <c r="E8" i="4"/>
  <c r="N8" i="6"/>
  <c r="E9" i="4"/>
  <c r="W17" i="5"/>
  <c r="BD19" i="5" s="1"/>
  <c r="E6" i="4"/>
  <c r="E7" i="4"/>
  <c r="E10" i="4"/>
  <c r="BJ11" i="6"/>
  <c r="BJ9" i="6"/>
  <c r="K15" i="6"/>
  <c r="BJ8" i="6"/>
  <c r="K16" i="6"/>
  <c r="K17" i="6"/>
  <c r="M8" i="6"/>
  <c r="N21" i="6"/>
  <c r="Y52" i="4"/>
  <c r="Y8" i="4"/>
  <c r="Y30" i="4"/>
  <c r="Y41" i="4"/>
  <c r="Y19" i="4"/>
  <c r="Y63" i="4"/>
  <c r="Y7" i="4"/>
  <c r="Y62" i="4"/>
  <c r="Y29" i="4"/>
  <c r="Y40" i="4"/>
  <c r="Y18" i="4"/>
  <c r="Y51" i="4"/>
  <c r="D9" i="7"/>
  <c r="E13" i="6"/>
  <c r="L13" i="6" s="1"/>
  <c r="E15" i="6"/>
  <c r="L15" i="6" s="1"/>
  <c r="AN20" i="5"/>
  <c r="AP20" i="5" s="1"/>
  <c r="AN19" i="5"/>
  <c r="AP19" i="5" s="1"/>
  <c r="AN18" i="5"/>
  <c r="AP18" i="5" s="1"/>
  <c r="AN17" i="5"/>
  <c r="AP17" i="5" s="1"/>
  <c r="K13" i="6"/>
  <c r="D6" i="7"/>
  <c r="E4" i="6"/>
  <c r="L4" i="6" s="1"/>
  <c r="N4" i="6" s="1"/>
  <c r="E6" i="6"/>
  <c r="L6" i="6" s="1"/>
  <c r="N6" i="6" s="1"/>
  <c r="M21" i="6"/>
  <c r="D10" i="7"/>
  <c r="E18" i="6"/>
  <c r="L18" i="6" s="1"/>
  <c r="E17" i="6"/>
  <c r="L17" i="6" s="1"/>
  <c r="AN5" i="5"/>
  <c r="AP5" i="5" s="1"/>
  <c r="AN7" i="5"/>
  <c r="AP7" i="5" s="1"/>
  <c r="AQ7" i="5" s="1"/>
  <c r="E5" i="6"/>
  <c r="L5" i="6" s="1"/>
  <c r="N5" i="6" s="1"/>
  <c r="Y27" i="4"/>
  <c r="Y16" i="4"/>
  <c r="Y60" i="4"/>
  <c r="Y38" i="4"/>
  <c r="Y49" i="4"/>
  <c r="Y5" i="4"/>
  <c r="Y64" i="4"/>
  <c r="Y31" i="4"/>
  <c r="Y42" i="4"/>
  <c r="Y20" i="4"/>
  <c r="Y53" i="4"/>
  <c r="Y9" i="4"/>
  <c r="D7" i="7"/>
  <c r="D11" i="7"/>
  <c r="E20" i="6"/>
  <c r="L20" i="6" s="1"/>
  <c r="N20" i="6" s="1"/>
  <c r="E19" i="6"/>
  <c r="L19" i="6" s="1"/>
  <c r="N19" i="6" s="1"/>
  <c r="AN29" i="5"/>
  <c r="AN30" i="5"/>
  <c r="AN31" i="5"/>
  <c r="AN32" i="5"/>
  <c r="E7" i="6"/>
  <c r="L7" i="6" s="1"/>
  <c r="Y28" i="4"/>
  <c r="Y50" i="4"/>
  <c r="Y39" i="4"/>
  <c r="Y17" i="4"/>
  <c r="Y61" i="4"/>
  <c r="Y6" i="4"/>
  <c r="AN22" i="5"/>
  <c r="AP22" i="5" s="1"/>
  <c r="AN24" i="5"/>
  <c r="AP24" i="5" s="1"/>
  <c r="W28" i="5"/>
  <c r="BE19" i="5" s="1"/>
  <c r="E9" i="6"/>
  <c r="L9" i="6" s="1"/>
  <c r="N9" i="6" s="1"/>
  <c r="E16" i="6"/>
  <c r="L16" i="6" s="1"/>
  <c r="Y32" i="4"/>
  <c r="Y54" i="4"/>
  <c r="Y10" i="4"/>
  <c r="Y65" i="4"/>
  <c r="Y43" i="4"/>
  <c r="Y21" i="4"/>
  <c r="AN23" i="5"/>
  <c r="AP23" i="5" s="1"/>
  <c r="D8" i="7"/>
  <c r="E12" i="6"/>
  <c r="L12" i="6" s="1"/>
  <c r="N12" i="6" s="1"/>
  <c r="E11" i="6"/>
  <c r="L11" i="6" s="1"/>
  <c r="N11" i="6" s="1"/>
  <c r="E10" i="6"/>
  <c r="L10" i="6" s="1"/>
  <c r="B10" i="3"/>
  <c r="V11" i="3"/>
  <c r="AN6" i="5"/>
  <c r="AP6" i="5" s="1"/>
  <c r="AQ6" i="5" s="1"/>
  <c r="AN8" i="5"/>
  <c r="AP8" i="5" s="1"/>
  <c r="AN21" i="5"/>
  <c r="AP21" i="5" s="1"/>
  <c r="X37" i="3"/>
  <c r="BJ10" i="6" l="1"/>
  <c r="AR15" i="5"/>
  <c r="AT15" i="5" s="1"/>
  <c r="AU15" i="5"/>
  <c r="AX15" i="5"/>
  <c r="AU14" i="5"/>
  <c r="AX14" i="5"/>
  <c r="AU31" i="5"/>
  <c r="AX31" i="5"/>
  <c r="AU12" i="5"/>
  <c r="AX12" i="5"/>
  <c r="AU7" i="5"/>
  <c r="AX7" i="5"/>
  <c r="AX6" i="5"/>
  <c r="AU6" i="5"/>
  <c r="AR9" i="5"/>
  <c r="AX16" i="5"/>
  <c r="AU16" i="5"/>
  <c r="AQ11" i="5"/>
  <c r="AU10" i="5"/>
  <c r="AW10" i="5" s="1"/>
  <c r="AX10" i="5"/>
  <c r="BD15" i="5"/>
  <c r="BC15" i="5"/>
  <c r="BE15" i="5"/>
  <c r="BE16" i="5"/>
  <c r="BE17" i="5"/>
  <c r="BC16" i="5"/>
  <c r="BG6" i="5" s="1"/>
  <c r="BD16" i="5"/>
  <c r="BP5" i="6"/>
  <c r="BP13" i="6"/>
  <c r="BP7" i="6"/>
  <c r="BP11" i="6"/>
  <c r="BP15" i="6"/>
  <c r="BP9" i="6"/>
  <c r="L163" i="4"/>
  <c r="L162" i="4" s="1"/>
  <c r="L161" i="4" s="1"/>
  <c r="L160" i="4" s="1"/>
  <c r="L159" i="4" s="1"/>
  <c r="L171" i="4"/>
  <c r="L170" i="4" s="1"/>
  <c r="BC17" i="5"/>
  <c r="BF17" i="5"/>
  <c r="BG17" i="5" s="1"/>
  <c r="BT5" i="6"/>
  <c r="BT9" i="6"/>
  <c r="BT15" i="6"/>
  <c r="BT13" i="6"/>
  <c r="BT11" i="6"/>
  <c r="BT7" i="6"/>
  <c r="AR12" i="5"/>
  <c r="AT12" i="5" s="1"/>
  <c r="CD4" i="6"/>
  <c r="BQ7" i="6"/>
  <c r="BQ15" i="6"/>
  <c r="BQ9" i="6"/>
  <c r="BQ13" i="6"/>
  <c r="BQ5" i="6"/>
  <c r="BQ11" i="6"/>
  <c r="L195" i="4"/>
  <c r="L194" i="4" s="1"/>
  <c r="L193" i="4" s="1"/>
  <c r="L192" i="4" s="1"/>
  <c r="BU5" i="6"/>
  <c r="BU6" i="6" s="1"/>
  <c r="BT6" i="6" s="1"/>
  <c r="BS6" i="6" s="1"/>
  <c r="BU7" i="6"/>
  <c r="BU8" i="6" s="1"/>
  <c r="BU15" i="6"/>
  <c r="BU16" i="6" s="1"/>
  <c r="BT16" i="6" s="1"/>
  <c r="BS16" i="6" s="1"/>
  <c r="BU9" i="6"/>
  <c r="BU10" i="6" s="1"/>
  <c r="BT10" i="6" s="1"/>
  <c r="BU13" i="6"/>
  <c r="BU14" i="6" s="1"/>
  <c r="BT14" i="6" s="1"/>
  <c r="BS14" i="6" s="1"/>
  <c r="BU11" i="6"/>
  <c r="BU12" i="6" s="1"/>
  <c r="BT12" i="6" s="1"/>
  <c r="BS12" i="6" s="1"/>
  <c r="BR12" i="6" s="1"/>
  <c r="BQ12" i="6" s="1"/>
  <c r="BP12" i="6" s="1"/>
  <c r="AT29" i="5"/>
  <c r="L203" i="4"/>
  <c r="AQ25" i="5"/>
  <c r="AR25" i="5"/>
  <c r="BC18" i="5"/>
  <c r="N10" i="7" s="1"/>
  <c r="F30" i="4" s="1"/>
  <c r="BF18" i="5"/>
  <c r="BG18" i="5" s="1"/>
  <c r="BF19" i="5"/>
  <c r="BG19" i="5" s="1"/>
  <c r="BC19" i="5"/>
  <c r="N11" i="7" s="1"/>
  <c r="F31" i="4" s="1"/>
  <c r="L214" i="4"/>
  <c r="AQ26" i="5"/>
  <c r="AR26" i="5"/>
  <c r="BE14" i="5"/>
  <c r="AQ27" i="5"/>
  <c r="AR27" i="5"/>
  <c r="AQ28" i="5"/>
  <c r="AR28" i="5"/>
  <c r="BR11" i="6"/>
  <c r="BR7" i="6"/>
  <c r="BR15" i="6"/>
  <c r="BR13" i="6"/>
  <c r="BR9" i="6"/>
  <c r="BR5" i="6"/>
  <c r="L118" i="4"/>
  <c r="L117" i="4" s="1"/>
  <c r="L116" i="4" s="1"/>
  <c r="L115" i="4" s="1"/>
  <c r="BS5" i="6"/>
  <c r="BS13" i="6"/>
  <c r="BS7" i="6"/>
  <c r="BS15" i="6"/>
  <c r="BS11" i="6"/>
  <c r="BS9" i="6"/>
  <c r="M14" i="6"/>
  <c r="AX9" i="5"/>
  <c r="AU9" i="5"/>
  <c r="AW9" i="5" s="1"/>
  <c r="AX13" i="5"/>
  <c r="AU13" i="5"/>
  <c r="AW13" i="5" s="1"/>
  <c r="AR24" i="5"/>
  <c r="AQ24" i="5"/>
  <c r="AR22" i="5"/>
  <c r="AQ22" i="5"/>
  <c r="AU22" i="5" s="1"/>
  <c r="AQ18" i="5"/>
  <c r="AR18" i="5"/>
  <c r="AQ5" i="5"/>
  <c r="AR5" i="5"/>
  <c r="AR21" i="5"/>
  <c r="AQ21" i="5"/>
  <c r="AR23" i="5"/>
  <c r="AQ23" i="5"/>
  <c r="AU23" i="5" s="1"/>
  <c r="AQ20" i="5"/>
  <c r="AR20" i="5"/>
  <c r="AQ8" i="5"/>
  <c r="AR8" i="5"/>
  <c r="AQ17" i="5"/>
  <c r="AR17" i="5"/>
  <c r="AQ19" i="5"/>
  <c r="AR19" i="5"/>
  <c r="X5" i="6"/>
  <c r="X8" i="6"/>
  <c r="X14" i="6"/>
  <c r="X21" i="6"/>
  <c r="X9" i="6"/>
  <c r="X20" i="6"/>
  <c r="X19" i="6"/>
  <c r="X4" i="6"/>
  <c r="X11" i="6"/>
  <c r="X12" i="6"/>
  <c r="X6" i="6"/>
  <c r="AW14" i="5"/>
  <c r="AW16" i="5"/>
  <c r="AZ10" i="5"/>
  <c r="AW12" i="5"/>
  <c r="AW15" i="5"/>
  <c r="AW31" i="5"/>
  <c r="AT9" i="5"/>
  <c r="AT11" i="5"/>
  <c r="AT10" i="5"/>
  <c r="AT16" i="5"/>
  <c r="AT13" i="5"/>
  <c r="AT32" i="5"/>
  <c r="AT14" i="5"/>
  <c r="AR30" i="5"/>
  <c r="E6" i="7"/>
  <c r="AW29" i="5"/>
  <c r="N15" i="6"/>
  <c r="BJ20" i="6"/>
  <c r="BJ23" i="6"/>
  <c r="BJ22" i="6"/>
  <c r="BJ21" i="6"/>
  <c r="BJ24" i="6"/>
  <c r="BJ27" i="6"/>
  <c r="BJ26" i="6"/>
  <c r="BJ25" i="6"/>
  <c r="BJ12" i="6"/>
  <c r="BJ15" i="6"/>
  <c r="BJ14" i="6"/>
  <c r="BJ13" i="6"/>
  <c r="BJ7" i="6"/>
  <c r="BJ5" i="6"/>
  <c r="BJ4" i="6"/>
  <c r="BJ6" i="6"/>
  <c r="BJ19" i="6"/>
  <c r="BJ16" i="6"/>
  <c r="BJ18" i="6"/>
  <c r="BJ17" i="6"/>
  <c r="N17" i="6"/>
  <c r="M11" i="6"/>
  <c r="N13" i="6"/>
  <c r="M4" i="6"/>
  <c r="M5" i="6"/>
  <c r="M20" i="6"/>
  <c r="M15" i="6"/>
  <c r="N10" i="6"/>
  <c r="M10" i="6"/>
  <c r="M12" i="6"/>
  <c r="N16" i="6"/>
  <c r="M16" i="6"/>
  <c r="M9" i="6"/>
  <c r="M6" i="6"/>
  <c r="M17" i="6"/>
  <c r="N7" i="6"/>
  <c r="M7" i="6"/>
  <c r="N18" i="6"/>
  <c r="M18" i="6"/>
  <c r="M13" i="6"/>
  <c r="V63" i="3"/>
  <c r="V50" i="3"/>
  <c r="V37" i="3"/>
  <c r="V24" i="3"/>
  <c r="V10" i="3"/>
  <c r="B9" i="3"/>
  <c r="M19" i="6"/>
  <c r="BT8" i="6" l="1"/>
  <c r="BS8" i="6" s="1"/>
  <c r="AU8" i="5"/>
  <c r="AW8" i="5" s="1"/>
  <c r="AX8" i="5"/>
  <c r="AX19" i="5"/>
  <c r="AU19" i="5"/>
  <c r="AX5" i="5"/>
  <c r="AU5" i="5"/>
  <c r="AU11" i="5"/>
  <c r="AW11" i="5" s="1"/>
  <c r="BR15" i="5" s="1"/>
  <c r="AX11" i="5"/>
  <c r="AU24" i="5"/>
  <c r="AW24" i="5" s="1"/>
  <c r="AX24" i="5"/>
  <c r="AU20" i="5"/>
  <c r="AW20" i="5" s="1"/>
  <c r="AX20" i="5"/>
  <c r="AZ20" i="5" s="1"/>
  <c r="AX18" i="5"/>
  <c r="AZ18" i="5" s="1"/>
  <c r="AU18" i="5"/>
  <c r="AW18" i="5" s="1"/>
  <c r="AU28" i="5"/>
  <c r="AW28" i="5" s="1"/>
  <c r="AX28" i="5"/>
  <c r="AZ28" i="5" s="1"/>
  <c r="N8" i="7"/>
  <c r="F28" i="4" s="1"/>
  <c r="E8" i="7"/>
  <c r="BG7" i="5"/>
  <c r="E9" i="7"/>
  <c r="N9" i="7"/>
  <c r="AX26" i="5"/>
  <c r="AZ26" i="5" s="1"/>
  <c r="AU26" i="5"/>
  <c r="AW26" i="5" s="1"/>
  <c r="AT26" i="5"/>
  <c r="BR14" i="6"/>
  <c r="BQ14" i="6" s="1"/>
  <c r="BP14" i="6" s="1"/>
  <c r="BS10" i="6"/>
  <c r="BR10" i="6" s="1"/>
  <c r="BQ10" i="6" s="1"/>
  <c r="BP10" i="6" s="1"/>
  <c r="BR16" i="6"/>
  <c r="BQ16" i="6" s="1"/>
  <c r="BP16" i="6" s="1"/>
  <c r="BG9" i="5"/>
  <c r="E11" i="7"/>
  <c r="BR8" i="6"/>
  <c r="BQ8" i="6" s="1"/>
  <c r="BP8" i="6" s="1"/>
  <c r="AT28" i="5"/>
  <c r="BR6" i="6"/>
  <c r="BQ6" i="6" s="1"/>
  <c r="BP6" i="6" s="1"/>
  <c r="AX22" i="5"/>
  <c r="E10" i="7"/>
  <c r="BG8" i="5"/>
  <c r="AT25" i="5"/>
  <c r="AU25" i="5"/>
  <c r="AW25" i="5" s="1"/>
  <c r="AX25" i="5"/>
  <c r="AZ25" i="5" s="1"/>
  <c r="AX27" i="5"/>
  <c r="AZ27" i="5" s="1"/>
  <c r="AU27" i="5"/>
  <c r="AW27" i="5" s="1"/>
  <c r="AT27" i="5"/>
  <c r="AX17" i="5"/>
  <c r="AZ17" i="5" s="1"/>
  <c r="AU17" i="5"/>
  <c r="AW17" i="5" s="1"/>
  <c r="AU21" i="5"/>
  <c r="AW21" i="5" s="1"/>
  <c r="AX21" i="5"/>
  <c r="AW5" i="5"/>
  <c r="AZ5" i="5"/>
  <c r="X7" i="6"/>
  <c r="X16" i="6"/>
  <c r="X13" i="6"/>
  <c r="X15" i="6"/>
  <c r="X18" i="6"/>
  <c r="X10" i="6"/>
  <c r="X17" i="6"/>
  <c r="Y6" i="6"/>
  <c r="Z6" i="6" s="1"/>
  <c r="Y11" i="6"/>
  <c r="Z11" i="6" s="1"/>
  <c r="Y19" i="6"/>
  <c r="Z19" i="6" s="1"/>
  <c r="Y12" i="6"/>
  <c r="Z12" i="6" s="1"/>
  <c r="Y4" i="6"/>
  <c r="Z4" i="6" s="1"/>
  <c r="Y20" i="6"/>
  <c r="Z20" i="6" s="1"/>
  <c r="Y9" i="6"/>
  <c r="Z9" i="6" s="1"/>
  <c r="Y21" i="6"/>
  <c r="Z21" i="6" s="1"/>
  <c r="Y14" i="6"/>
  <c r="Z14" i="6" s="1"/>
  <c r="Y8" i="6"/>
  <c r="Z8" i="6" s="1"/>
  <c r="Y5" i="6"/>
  <c r="Z5" i="6" s="1"/>
  <c r="AZ31" i="5"/>
  <c r="AW19" i="5"/>
  <c r="AT5" i="5"/>
  <c r="AR6" i="5"/>
  <c r="AR7" i="5"/>
  <c r="AT7" i="5" s="1"/>
  <c r="AW32" i="5"/>
  <c r="BQ15" i="5"/>
  <c r="AZ16" i="5"/>
  <c r="AT8" i="5"/>
  <c r="E7" i="7"/>
  <c r="AZ32" i="5"/>
  <c r="AZ12" i="5"/>
  <c r="AZ14" i="5"/>
  <c r="AZ11" i="5"/>
  <c r="AT20" i="5"/>
  <c r="AT21" i="5"/>
  <c r="AZ13" i="5"/>
  <c r="AT30" i="5"/>
  <c r="AT23" i="5"/>
  <c r="AT17" i="5"/>
  <c r="AZ9" i="5"/>
  <c r="AT18" i="5"/>
  <c r="AT19" i="5"/>
  <c r="AT22" i="5"/>
  <c r="AW22" i="5"/>
  <c r="AZ15" i="5"/>
  <c r="AT24" i="5"/>
  <c r="N7" i="7"/>
  <c r="BG5" i="5"/>
  <c r="N6" i="7"/>
  <c r="BG4" i="5"/>
  <c r="AZ29" i="5"/>
  <c r="C21" i="3"/>
  <c r="V9" i="3"/>
  <c r="B8" i="3"/>
  <c r="C20" i="3"/>
  <c r="V23" i="3"/>
  <c r="V62" i="3"/>
  <c r="V49" i="3"/>
  <c r="V36" i="3"/>
  <c r="BQ19" i="5" l="1"/>
  <c r="BJ19" i="5" s="1"/>
  <c r="C18" i="3"/>
  <c r="D18" i="4" s="1"/>
  <c r="BI5" i="5"/>
  <c r="BU25" i="5"/>
  <c r="F29" i="4"/>
  <c r="C19" i="3"/>
  <c r="D19" i="4" s="1"/>
  <c r="AW23" i="5"/>
  <c r="BR18" i="5" s="1"/>
  <c r="I64" i="7" s="1"/>
  <c r="AX23" i="5"/>
  <c r="AZ23" i="5" s="1"/>
  <c r="I51" i="7"/>
  <c r="BK15" i="5"/>
  <c r="I49" i="7"/>
  <c r="BJ15" i="5"/>
  <c r="AT6" i="5"/>
  <c r="BQ14" i="5" s="1"/>
  <c r="AZ6" i="5"/>
  <c r="AA5" i="6"/>
  <c r="AB5" i="6"/>
  <c r="AA21" i="6"/>
  <c r="AB21" i="6"/>
  <c r="AA12" i="6"/>
  <c r="AB12" i="6"/>
  <c r="AA11" i="6"/>
  <c r="AB11" i="6"/>
  <c r="Y10" i="6"/>
  <c r="Z10" i="6" s="1"/>
  <c r="Y15" i="6"/>
  <c r="Z15" i="6" s="1"/>
  <c r="Y7" i="6"/>
  <c r="Z7" i="6" s="1"/>
  <c r="Y13" i="6"/>
  <c r="Z13" i="6" s="1"/>
  <c r="Y16" i="6"/>
  <c r="Z16" i="6" s="1"/>
  <c r="Y17" i="6"/>
  <c r="Z17" i="6" s="1"/>
  <c r="AA9" i="6"/>
  <c r="AB9" i="6"/>
  <c r="AB8" i="6"/>
  <c r="AA8" i="6"/>
  <c r="AB20" i="6"/>
  <c r="AA20" i="6"/>
  <c r="AA19" i="6"/>
  <c r="AB19" i="6"/>
  <c r="AB6" i="6"/>
  <c r="AA6" i="6"/>
  <c r="Y18" i="6"/>
  <c r="Z18" i="6" s="1"/>
  <c r="AA14" i="6"/>
  <c r="AB14" i="6"/>
  <c r="AA4" i="6"/>
  <c r="AB4" i="6"/>
  <c r="BQ17" i="5"/>
  <c r="BQ18" i="5"/>
  <c r="M63" i="7"/>
  <c r="BQ16" i="5"/>
  <c r="C27" i="4"/>
  <c r="AZ7" i="5"/>
  <c r="AW7" i="5"/>
  <c r="BR25" i="5"/>
  <c r="AW6" i="5"/>
  <c r="AZ19" i="5"/>
  <c r="BS16" i="5" s="1"/>
  <c r="M52" i="7" s="1"/>
  <c r="BQ25" i="5"/>
  <c r="AZ21" i="5"/>
  <c r="AW30" i="5"/>
  <c r="BR19" i="5" s="1"/>
  <c r="BK19" i="5" s="1"/>
  <c r="AZ24" i="5"/>
  <c r="AZ8" i="5"/>
  <c r="AZ22" i="5"/>
  <c r="BS15" i="5"/>
  <c r="I52" i="7" s="1"/>
  <c r="BR16" i="5"/>
  <c r="BQ29" i="5"/>
  <c r="F27" i="4"/>
  <c r="C17" i="3"/>
  <c r="D17" i="4" s="1"/>
  <c r="F26" i="4"/>
  <c r="C16" i="3"/>
  <c r="D16" i="4" s="1"/>
  <c r="D20" i="4"/>
  <c r="V22" i="3"/>
  <c r="V48" i="3"/>
  <c r="V61" i="3"/>
  <c r="V35" i="3"/>
  <c r="V8" i="3"/>
  <c r="B7" i="3"/>
  <c r="D21" i="4"/>
  <c r="BU29" i="5" l="1"/>
  <c r="F11" i="7"/>
  <c r="G11" i="7" s="1"/>
  <c r="C31" i="4"/>
  <c r="BR17" i="5"/>
  <c r="E65" i="7" s="1"/>
  <c r="BU26" i="5"/>
  <c r="F10" i="7"/>
  <c r="G10" i="7" s="1"/>
  <c r="BU28" i="5"/>
  <c r="BJ17" i="5"/>
  <c r="BU27" i="5"/>
  <c r="F6" i="7"/>
  <c r="G6" i="7" s="1"/>
  <c r="BU24" i="5"/>
  <c r="V33" i="7"/>
  <c r="N65" i="7"/>
  <c r="J51" i="7"/>
  <c r="BS14" i="5"/>
  <c r="M49" i="7"/>
  <c r="BJ16" i="5"/>
  <c r="E49" i="7"/>
  <c r="BJ14" i="5"/>
  <c r="M51" i="7"/>
  <c r="BK16" i="5"/>
  <c r="I63" i="7"/>
  <c r="BJ18" i="5"/>
  <c r="BK18" i="5"/>
  <c r="AB7" i="6"/>
  <c r="AA7" i="6"/>
  <c r="AC21" i="6"/>
  <c r="AG21" i="6"/>
  <c r="AF21" i="6"/>
  <c r="AA10" i="6"/>
  <c r="AB10" i="6"/>
  <c r="AC4" i="6"/>
  <c r="AF4" i="6"/>
  <c r="AG4" i="6"/>
  <c r="AC19" i="6"/>
  <c r="AG19" i="6"/>
  <c r="AF19" i="6"/>
  <c r="AC9" i="6"/>
  <c r="AF9" i="6"/>
  <c r="AG9" i="6"/>
  <c r="AB16" i="6"/>
  <c r="AA16" i="6"/>
  <c r="AC11" i="6"/>
  <c r="AG11" i="6"/>
  <c r="AF11" i="6"/>
  <c r="AC8" i="6"/>
  <c r="AF8" i="6"/>
  <c r="AG8" i="6"/>
  <c r="AC6" i="6"/>
  <c r="AG6" i="6"/>
  <c r="AF6" i="6"/>
  <c r="AC20" i="6"/>
  <c r="AG20" i="6"/>
  <c r="AF20" i="6"/>
  <c r="AC14" i="6"/>
  <c r="AG14" i="6"/>
  <c r="AF14" i="6"/>
  <c r="AA18" i="6"/>
  <c r="AB18" i="6"/>
  <c r="AA17" i="6"/>
  <c r="AB17" i="6"/>
  <c r="AA13" i="6"/>
  <c r="AB13" i="6"/>
  <c r="AA15" i="6"/>
  <c r="AB15" i="6"/>
  <c r="AC12" i="6"/>
  <c r="AF12" i="6"/>
  <c r="AG12" i="6"/>
  <c r="AC5" i="6"/>
  <c r="AG5" i="6"/>
  <c r="AF5" i="6"/>
  <c r="BR14" i="5"/>
  <c r="C30" i="4"/>
  <c r="BS18" i="5"/>
  <c r="P116" i="4"/>
  <c r="P120" i="4"/>
  <c r="E63" i="7"/>
  <c r="BQ28" i="5"/>
  <c r="P219" i="4"/>
  <c r="P208" i="4"/>
  <c r="P197" i="4"/>
  <c r="P186" i="4"/>
  <c r="P142" i="4"/>
  <c r="P164" i="4"/>
  <c r="P131" i="4"/>
  <c r="P175" i="4"/>
  <c r="P153" i="4"/>
  <c r="P215" i="4"/>
  <c r="P160" i="4"/>
  <c r="P149" i="4"/>
  <c r="P204" i="4"/>
  <c r="P138" i="4"/>
  <c r="P171" i="4"/>
  <c r="P127" i="4"/>
  <c r="P182" i="4"/>
  <c r="P193" i="4"/>
  <c r="V37" i="7"/>
  <c r="BS17" i="5"/>
  <c r="BQ24" i="5"/>
  <c r="C26" i="4"/>
  <c r="F7" i="7"/>
  <c r="G7" i="7" s="1"/>
  <c r="AZ30" i="5"/>
  <c r="BS19" i="5" s="1"/>
  <c r="BR26" i="5"/>
  <c r="BS25" i="5"/>
  <c r="BL15" i="5"/>
  <c r="BR28" i="5"/>
  <c r="C29" i="4"/>
  <c r="BQ27" i="5"/>
  <c r="M65" i="7"/>
  <c r="BS26" i="5"/>
  <c r="BL16" i="5"/>
  <c r="C28" i="4"/>
  <c r="BQ26" i="5"/>
  <c r="V34" i="3"/>
  <c r="V60" i="3"/>
  <c r="V21" i="3"/>
  <c r="V47" i="3"/>
  <c r="V7" i="3"/>
  <c r="B6" i="3"/>
  <c r="BI9" i="5" l="1"/>
  <c r="BR27" i="5"/>
  <c r="BK17" i="5"/>
  <c r="V32" i="7"/>
  <c r="N51" i="7"/>
  <c r="F65" i="7"/>
  <c r="J52" i="7"/>
  <c r="BM15" i="5"/>
  <c r="BT15" i="5"/>
  <c r="N52" i="7"/>
  <c r="BM16" i="5"/>
  <c r="BT16" i="5"/>
  <c r="M53" i="7" s="1"/>
  <c r="BR24" i="5"/>
  <c r="BK14" i="5"/>
  <c r="BI8" i="5"/>
  <c r="AD19" i="6"/>
  <c r="AE19" i="6"/>
  <c r="AD8" i="6"/>
  <c r="AE8" i="6"/>
  <c r="AC16" i="6"/>
  <c r="AG16" i="6"/>
  <c r="AF16" i="6"/>
  <c r="AD21" i="6"/>
  <c r="AE21" i="6"/>
  <c r="AC18" i="6"/>
  <c r="AF18" i="6"/>
  <c r="AG18" i="6"/>
  <c r="AC15" i="6"/>
  <c r="AF15" i="6"/>
  <c r="AG15" i="6"/>
  <c r="AD14" i="6"/>
  <c r="AE14" i="6"/>
  <c r="AD5" i="6"/>
  <c r="AE5" i="6"/>
  <c r="AC13" i="6"/>
  <c r="AG13" i="6"/>
  <c r="AF13" i="6"/>
  <c r="AD11" i="6"/>
  <c r="AE11" i="6"/>
  <c r="AD12" i="6"/>
  <c r="AE12" i="6"/>
  <c r="AD9" i="6"/>
  <c r="AE9" i="6"/>
  <c r="AD4" i="6"/>
  <c r="AE4" i="6"/>
  <c r="AC17" i="6"/>
  <c r="AG17" i="6"/>
  <c r="AF17" i="6"/>
  <c r="AD20" i="6"/>
  <c r="AE20" i="6"/>
  <c r="AD6" i="6"/>
  <c r="AE6" i="6"/>
  <c r="AC10" i="6"/>
  <c r="AF10" i="6"/>
  <c r="AG10" i="6"/>
  <c r="AC7" i="6"/>
  <c r="AG7" i="6"/>
  <c r="AF7" i="6"/>
  <c r="E51" i="7"/>
  <c r="P185" i="4"/>
  <c r="P141" i="4"/>
  <c r="P174" i="4"/>
  <c r="P207" i="4"/>
  <c r="P218" i="4"/>
  <c r="P163" i="4"/>
  <c r="P152" i="4"/>
  <c r="P130" i="4"/>
  <c r="P196" i="4"/>
  <c r="P119" i="4"/>
  <c r="P118" i="4"/>
  <c r="P117" i="4"/>
  <c r="P115" i="4"/>
  <c r="BJ8" i="5"/>
  <c r="BS29" i="5"/>
  <c r="M66" i="7"/>
  <c r="P172" i="4"/>
  <c r="P161" i="4"/>
  <c r="P194" i="4"/>
  <c r="P183" i="4"/>
  <c r="P205" i="4"/>
  <c r="P150" i="4"/>
  <c r="P128" i="4"/>
  <c r="P216" i="4"/>
  <c r="P139" i="4"/>
  <c r="P184" i="4"/>
  <c r="P173" i="4"/>
  <c r="P162" i="4"/>
  <c r="P151" i="4"/>
  <c r="P140" i="4"/>
  <c r="P206" i="4"/>
  <c r="P129" i="4"/>
  <c r="P217" i="4"/>
  <c r="P195" i="4"/>
  <c r="BS27" i="5"/>
  <c r="E66" i="7"/>
  <c r="BS28" i="5"/>
  <c r="I66" i="7"/>
  <c r="P170" i="4"/>
  <c r="P126" i="4"/>
  <c r="P214" i="4"/>
  <c r="P159" i="4"/>
  <c r="P181" i="4"/>
  <c r="P148" i="4"/>
  <c r="P192" i="4"/>
  <c r="P203" i="4"/>
  <c r="P137" i="4"/>
  <c r="BS24" i="5"/>
  <c r="E52" i="7"/>
  <c r="BJ9" i="5"/>
  <c r="BJ6" i="5"/>
  <c r="BJ7" i="5"/>
  <c r="BJ5" i="5"/>
  <c r="BL18" i="5"/>
  <c r="BR29" i="5"/>
  <c r="BL17" i="5"/>
  <c r="BL19" i="5"/>
  <c r="BI4" i="5"/>
  <c r="BL14" i="5"/>
  <c r="BT14" i="5" s="1"/>
  <c r="F9" i="7"/>
  <c r="G9" i="7" s="1"/>
  <c r="BI7" i="5"/>
  <c r="F8" i="7"/>
  <c r="G8" i="7" s="1"/>
  <c r="BI6" i="5"/>
  <c r="V6" i="3"/>
  <c r="B5" i="3"/>
  <c r="V20" i="3"/>
  <c r="V46" i="3"/>
  <c r="V59" i="3"/>
  <c r="V33" i="3"/>
  <c r="AH6" i="6" l="1"/>
  <c r="AI6" i="6" s="1"/>
  <c r="AK6" i="6" s="1"/>
  <c r="N53" i="7"/>
  <c r="J53" i="7"/>
  <c r="J54" i="7"/>
  <c r="BJ4" i="5"/>
  <c r="BT25" i="5"/>
  <c r="I54" i="7"/>
  <c r="BT26" i="5"/>
  <c r="F51" i="7"/>
  <c r="N66" i="7"/>
  <c r="BM19" i="5"/>
  <c r="N67" i="7" s="1"/>
  <c r="BT19" i="5"/>
  <c r="F66" i="7"/>
  <c r="BM17" i="5"/>
  <c r="F67" i="7" s="1"/>
  <c r="BT17" i="5"/>
  <c r="F52" i="7"/>
  <c r="BM14" i="5"/>
  <c r="J66" i="7"/>
  <c r="BM18" i="5"/>
  <c r="J67" i="7" s="1"/>
  <c r="BT18" i="5"/>
  <c r="AH14" i="6"/>
  <c r="AI14" i="6" s="1"/>
  <c r="AU14" i="6" s="1"/>
  <c r="AH19" i="6"/>
  <c r="AI19" i="6" s="1"/>
  <c r="AJ19" i="6" s="1"/>
  <c r="BY4" i="6"/>
  <c r="AH21" i="6"/>
  <c r="AI21" i="6" s="1"/>
  <c r="AU21" i="6" s="1"/>
  <c r="AH11" i="6"/>
  <c r="AI11" i="6" s="1"/>
  <c r="AK11" i="6" s="1"/>
  <c r="AH8" i="6"/>
  <c r="AI8" i="6" s="1"/>
  <c r="AU8" i="6" s="1"/>
  <c r="AH4" i="6"/>
  <c r="AI4" i="6" s="1"/>
  <c r="AD16" i="6"/>
  <c r="AE16" i="6"/>
  <c r="AH9" i="6"/>
  <c r="AI9" i="6" s="1"/>
  <c r="AD7" i="6"/>
  <c r="AE7" i="6"/>
  <c r="AH20" i="6"/>
  <c r="AI20" i="6" s="1"/>
  <c r="AD15" i="6"/>
  <c r="AE15" i="6"/>
  <c r="AH12" i="6"/>
  <c r="AI12" i="6" s="1"/>
  <c r="AD13" i="6"/>
  <c r="AE13" i="6"/>
  <c r="AH5" i="6"/>
  <c r="AI5" i="6" s="1"/>
  <c r="AD10" i="6"/>
  <c r="AE10" i="6"/>
  <c r="AD17" i="6"/>
  <c r="AE17" i="6"/>
  <c r="AD18" i="6"/>
  <c r="AE18" i="6"/>
  <c r="D5" i="3"/>
  <c r="D11" i="3"/>
  <c r="D10" i="3"/>
  <c r="D9" i="3"/>
  <c r="D8" i="3"/>
  <c r="D7" i="3"/>
  <c r="D6" i="3"/>
  <c r="V36" i="7"/>
  <c r="V34" i="7"/>
  <c r="V35" i="7"/>
  <c r="V5" i="3"/>
  <c r="V18" i="3" s="1"/>
  <c r="CB4" i="6"/>
  <c r="BZ4" i="6"/>
  <c r="CC18" i="6"/>
  <c r="CB18" i="6"/>
  <c r="CA18" i="6"/>
  <c r="CA4" i="6"/>
  <c r="BY18" i="6"/>
  <c r="BZ18" i="6"/>
  <c r="CD18" i="6"/>
  <c r="CC4" i="6"/>
  <c r="V58" i="3"/>
  <c r="V45" i="3"/>
  <c r="V32" i="3"/>
  <c r="V19" i="3"/>
  <c r="AJ6" i="6" l="1"/>
  <c r="F53" i="7"/>
  <c r="F54" i="7"/>
  <c r="BT29" i="5"/>
  <c r="M67" i="7"/>
  <c r="BT28" i="5"/>
  <c r="I67" i="7"/>
  <c r="BT27" i="5"/>
  <c r="E67" i="7"/>
  <c r="BT24" i="5"/>
  <c r="E54" i="7"/>
  <c r="AJ14" i="6"/>
  <c r="AQ14" i="6" s="1"/>
  <c r="AS14" i="6" s="1"/>
  <c r="AT14" i="6" s="1"/>
  <c r="CB10" i="6" s="1"/>
  <c r="AK14" i="6"/>
  <c r="AZ14" i="6" s="1"/>
  <c r="AJ21" i="6"/>
  <c r="AQ21" i="6" s="1"/>
  <c r="AS21" i="6" s="1"/>
  <c r="AT21" i="6" s="1"/>
  <c r="CD15" i="6" s="1"/>
  <c r="AK21" i="6"/>
  <c r="AZ21" i="6" s="1"/>
  <c r="AK19" i="6"/>
  <c r="AZ19" i="6" s="1"/>
  <c r="AU19" i="6"/>
  <c r="AW19" i="6" s="1"/>
  <c r="BY9" i="6"/>
  <c r="BY8" i="6"/>
  <c r="BY13" i="6"/>
  <c r="BY14" i="6"/>
  <c r="CA14" i="6"/>
  <c r="CA13" i="6"/>
  <c r="CC8" i="6"/>
  <c r="CC9" i="6"/>
  <c r="CD8" i="6"/>
  <c r="CD9" i="6"/>
  <c r="CB13" i="6"/>
  <c r="CB14" i="6"/>
  <c r="CC13" i="6"/>
  <c r="CC14" i="6"/>
  <c r="BZ8" i="6"/>
  <c r="BZ9" i="6"/>
  <c r="BZ14" i="6"/>
  <c r="BZ13" i="6"/>
  <c r="CD13" i="6"/>
  <c r="CD14" i="6"/>
  <c r="CA8" i="6"/>
  <c r="CA9" i="6"/>
  <c r="CB8" i="6"/>
  <c r="CB9" i="6"/>
  <c r="AW21" i="6"/>
  <c r="AW8" i="6"/>
  <c r="AW14" i="6"/>
  <c r="AJ11" i="6"/>
  <c r="AQ11" i="6" s="1"/>
  <c r="AS11" i="6" s="1"/>
  <c r="AT11" i="6" s="1"/>
  <c r="CA10" i="6" s="1"/>
  <c r="AH17" i="6"/>
  <c r="AI17" i="6" s="1"/>
  <c r="AJ17" i="6" s="1"/>
  <c r="AQ17" i="6" s="1"/>
  <c r="AS17" i="6" s="1"/>
  <c r="AT17" i="6" s="1"/>
  <c r="CC10" i="6" s="1"/>
  <c r="AH13" i="6"/>
  <c r="AI13" i="6" s="1"/>
  <c r="AU13" i="6" s="1"/>
  <c r="AH7" i="6"/>
  <c r="AI7" i="6" s="1"/>
  <c r="AJ7" i="6" s="1"/>
  <c r="AH16" i="6"/>
  <c r="AI16" i="6" s="1"/>
  <c r="AJ16" i="6" s="1"/>
  <c r="AJ5" i="6"/>
  <c r="AQ5" i="6" s="1"/>
  <c r="AS5" i="6" s="1"/>
  <c r="AK5" i="6"/>
  <c r="AH18" i="6"/>
  <c r="AI18" i="6" s="1"/>
  <c r="AJ12" i="6"/>
  <c r="AQ12" i="6" s="1"/>
  <c r="AS12" i="6" s="1"/>
  <c r="AT12" i="6" s="1"/>
  <c r="CA15" i="6" s="1"/>
  <c r="AK12" i="6"/>
  <c r="AU4" i="6"/>
  <c r="AJ4" i="6"/>
  <c r="AK4" i="6"/>
  <c r="AK20" i="6"/>
  <c r="AJ20" i="6"/>
  <c r="AQ20" i="6" s="1"/>
  <c r="AS20" i="6" s="1"/>
  <c r="AT20" i="6" s="1"/>
  <c r="CD10" i="6" s="1"/>
  <c r="AH10" i="6"/>
  <c r="AI10" i="6" s="1"/>
  <c r="AU10" i="6" s="1"/>
  <c r="AK8" i="6"/>
  <c r="AZ8" i="6" s="1"/>
  <c r="AJ8" i="6"/>
  <c r="AQ8" i="6" s="1"/>
  <c r="AS8" i="6" s="1"/>
  <c r="AT8" i="6" s="1"/>
  <c r="BZ10" i="6" s="1"/>
  <c r="AH15" i="6"/>
  <c r="AI15" i="6" s="1"/>
  <c r="AJ9" i="6"/>
  <c r="AQ9" i="6" s="1"/>
  <c r="AS9" i="6" s="1"/>
  <c r="AT9" i="6" s="1"/>
  <c r="BZ15" i="6" s="1"/>
  <c r="AK9" i="6"/>
  <c r="C6" i="3"/>
  <c r="C10" i="3"/>
  <c r="C8" i="3"/>
  <c r="C7" i="3"/>
  <c r="V31" i="3"/>
  <c r="C9" i="3"/>
  <c r="C5" i="3"/>
  <c r="AU6" i="6"/>
  <c r="AU5" i="6"/>
  <c r="AU9" i="6"/>
  <c r="AU20" i="6"/>
  <c r="AU11" i="6"/>
  <c r="AU12" i="6"/>
  <c r="V57" i="3"/>
  <c r="V44" i="3"/>
  <c r="AQ6" i="6"/>
  <c r="AS6" i="6" s="1"/>
  <c r="AT6" i="6" s="1"/>
  <c r="BY15" i="6" s="1"/>
  <c r="AQ19" i="6"/>
  <c r="L5" i="3" l="1"/>
  <c r="K5" i="3"/>
  <c r="L9" i="3"/>
  <c r="K9" i="3"/>
  <c r="L8" i="3"/>
  <c r="K8" i="3"/>
  <c r="L6" i="3"/>
  <c r="K6" i="3"/>
  <c r="L7" i="3"/>
  <c r="K7" i="3"/>
  <c r="L10" i="3"/>
  <c r="K10" i="3"/>
  <c r="BB19" i="6"/>
  <c r="BC19" i="6" s="1"/>
  <c r="BB21" i="6"/>
  <c r="BC21" i="6" s="1"/>
  <c r="CD17" i="6" s="1"/>
  <c r="BB8" i="6"/>
  <c r="BC8" i="6" s="1"/>
  <c r="BZ12" i="6" s="1"/>
  <c r="BB14" i="6"/>
  <c r="BC14" i="6" s="1"/>
  <c r="CB12" i="6" s="1"/>
  <c r="AX14" i="6"/>
  <c r="AY14" i="6" s="1"/>
  <c r="CB11" i="6" s="1"/>
  <c r="CN16" i="6"/>
  <c r="AX21" i="6"/>
  <c r="AY21" i="6" s="1"/>
  <c r="CD16" i="6" s="1"/>
  <c r="CN19" i="6"/>
  <c r="AX19" i="6"/>
  <c r="AY19" i="6" s="1"/>
  <c r="CD6" i="6" s="1"/>
  <c r="CM19" i="6"/>
  <c r="AX8" i="6"/>
  <c r="AY8" i="6" s="1"/>
  <c r="BZ11" i="6" s="1"/>
  <c r="CN14" i="6"/>
  <c r="AW11" i="6"/>
  <c r="AX11" i="6"/>
  <c r="AY11" i="6" s="1"/>
  <c r="CA11" i="6" s="1"/>
  <c r="AW5" i="6"/>
  <c r="AX5" i="6"/>
  <c r="AY5" i="6" s="1"/>
  <c r="BY11" i="6" s="1"/>
  <c r="AW4" i="6"/>
  <c r="AW6" i="6"/>
  <c r="AX6" i="6"/>
  <c r="AY6" i="6" s="1"/>
  <c r="BY16" i="6" s="1"/>
  <c r="AW10" i="6"/>
  <c r="AW9" i="6"/>
  <c r="AX9" i="6"/>
  <c r="AY9" i="6" s="1"/>
  <c r="BZ16" i="6" s="1"/>
  <c r="AW12" i="6"/>
  <c r="AX12" i="6"/>
  <c r="AY12" i="6" s="1"/>
  <c r="CA16" i="6" s="1"/>
  <c r="AW20" i="6"/>
  <c r="AX20" i="6"/>
  <c r="AY20" i="6" s="1"/>
  <c r="CD11" i="6" s="1"/>
  <c r="AW13" i="6"/>
  <c r="AT5" i="6"/>
  <c r="BY10" i="6" s="1"/>
  <c r="AK17" i="6"/>
  <c r="AZ17" i="6" s="1"/>
  <c r="AU17" i="6"/>
  <c r="AK13" i="6"/>
  <c r="AZ13" i="6" s="1"/>
  <c r="BB13" i="6" s="1"/>
  <c r="BC13" i="6" s="1"/>
  <c r="AJ13" i="6"/>
  <c r="AQ13" i="6" s="1"/>
  <c r="AU7" i="6"/>
  <c r="CN15" i="6" s="1"/>
  <c r="AK7" i="6"/>
  <c r="AZ7" i="6" s="1"/>
  <c r="BB7" i="6" s="1"/>
  <c r="BC7" i="6" s="1"/>
  <c r="AU16" i="6"/>
  <c r="AK16" i="6"/>
  <c r="AZ16" i="6" s="1"/>
  <c r="BB16" i="6" s="1"/>
  <c r="BC16" i="6" s="1"/>
  <c r="AJ18" i="6"/>
  <c r="AQ18" i="6" s="1"/>
  <c r="AS18" i="6" s="1"/>
  <c r="AT18" i="6" s="1"/>
  <c r="CC15" i="6" s="1"/>
  <c r="AK18" i="6"/>
  <c r="AJ15" i="6"/>
  <c r="AQ15" i="6" s="1"/>
  <c r="AS15" i="6" s="1"/>
  <c r="AT15" i="6" s="1"/>
  <c r="CB15" i="6" s="1"/>
  <c r="AK15" i="6"/>
  <c r="AZ15" i="6" s="1"/>
  <c r="AK10" i="6"/>
  <c r="AZ10" i="6" s="1"/>
  <c r="BB10" i="6" s="1"/>
  <c r="BC10" i="6" s="1"/>
  <c r="AJ10" i="6"/>
  <c r="AQ10" i="6" s="1"/>
  <c r="CD7" i="6"/>
  <c r="AU15" i="6"/>
  <c r="CN17" i="6" s="1"/>
  <c r="AZ5" i="6"/>
  <c r="AZ9" i="6"/>
  <c r="AZ6" i="6"/>
  <c r="AS19" i="6"/>
  <c r="AT19" i="6" s="1"/>
  <c r="CD5" i="6" s="1"/>
  <c r="AZ20" i="6"/>
  <c r="AZ12" i="6"/>
  <c r="AU18" i="6"/>
  <c r="AZ11" i="6"/>
  <c r="AQ4" i="6"/>
  <c r="AQ16" i="6"/>
  <c r="AQ7" i="6"/>
  <c r="BB17" i="6" l="1"/>
  <c r="BC17" i="6" s="1"/>
  <c r="BB5" i="6"/>
  <c r="BC5" i="6" s="1"/>
  <c r="BY12" i="6" s="1"/>
  <c r="BB15" i="6"/>
  <c r="BC15" i="6" s="1"/>
  <c r="CB17" i="6" s="1"/>
  <c r="BB11" i="6"/>
  <c r="BC11" i="6" s="1"/>
  <c r="CA12" i="6" s="1"/>
  <c r="BB12" i="6"/>
  <c r="BC12" i="6" s="1"/>
  <c r="CA17" i="6" s="1"/>
  <c r="BB20" i="6"/>
  <c r="BC20" i="6" s="1"/>
  <c r="CD12" i="6" s="1"/>
  <c r="CJ19" i="6" s="1"/>
  <c r="CU19" i="6" s="1"/>
  <c r="BB6" i="6"/>
  <c r="BC6" i="6" s="1"/>
  <c r="BY17" i="6" s="1"/>
  <c r="BB9" i="6"/>
  <c r="BC9" i="6" s="1"/>
  <c r="BZ17" i="6" s="1"/>
  <c r="CH19" i="6"/>
  <c r="CS19" i="6" s="1"/>
  <c r="CY19" i="6" s="1"/>
  <c r="CO19" i="6"/>
  <c r="CI19" i="6"/>
  <c r="CT19" i="6" s="1"/>
  <c r="CP19" i="6"/>
  <c r="CN18" i="6"/>
  <c r="AS16" i="6"/>
  <c r="AT16" i="6" s="1"/>
  <c r="CC5" i="6" s="1"/>
  <c r="CH16" i="6" s="1"/>
  <c r="CS18" i="6" s="1"/>
  <c r="CM18" i="6"/>
  <c r="CB7" i="6"/>
  <c r="CO17" i="6"/>
  <c r="CP17" i="6"/>
  <c r="AS13" i="6"/>
  <c r="AT13" i="6" s="1"/>
  <c r="CB5" i="6" s="1"/>
  <c r="CH13" i="6" s="1"/>
  <c r="CS17" i="6" s="1"/>
  <c r="CM17" i="6"/>
  <c r="AX10" i="6"/>
  <c r="AY10" i="6" s="1"/>
  <c r="CA6" i="6" s="1"/>
  <c r="CI10" i="6" s="1"/>
  <c r="CT16" i="6" s="1"/>
  <c r="CM16" i="6"/>
  <c r="CP16" i="6"/>
  <c r="CO16" i="6"/>
  <c r="CP15" i="6"/>
  <c r="CO15" i="6"/>
  <c r="AS7" i="6"/>
  <c r="AT7" i="6" s="1"/>
  <c r="BZ5" i="6" s="1"/>
  <c r="CH7" i="6" s="1"/>
  <c r="CS15" i="6" s="1"/>
  <c r="J47" i="7" s="1"/>
  <c r="R7" i="7" s="1"/>
  <c r="G17" i="3" s="1"/>
  <c r="CM15" i="6"/>
  <c r="AS4" i="6"/>
  <c r="AT4" i="6" s="1"/>
  <c r="BY5" i="6" s="1"/>
  <c r="CM14" i="6"/>
  <c r="AW17" i="6"/>
  <c r="AX17" i="6"/>
  <c r="AY17" i="6" s="1"/>
  <c r="CC11" i="6" s="1"/>
  <c r="AW18" i="6"/>
  <c r="AX18" i="6"/>
  <c r="AY18" i="6" s="1"/>
  <c r="CC16" i="6" s="1"/>
  <c r="AW7" i="6"/>
  <c r="AX7" i="6"/>
  <c r="AY7" i="6" s="1"/>
  <c r="BZ6" i="6" s="1"/>
  <c r="CI7" i="6" s="1"/>
  <c r="CT15" i="6" s="1"/>
  <c r="AX4" i="6"/>
  <c r="AY4" i="6" s="1"/>
  <c r="BY6" i="6" s="1"/>
  <c r="CI4" i="6" s="1"/>
  <c r="CT14" i="6" s="1"/>
  <c r="AW15" i="6"/>
  <c r="AX15" i="6"/>
  <c r="AY15" i="6" s="1"/>
  <c r="CB16" i="6" s="1"/>
  <c r="AX13" i="6"/>
  <c r="AY13" i="6" s="1"/>
  <c r="CB6" i="6" s="1"/>
  <c r="AW16" i="6"/>
  <c r="AX16" i="6"/>
  <c r="AY16" i="6" s="1"/>
  <c r="CC6" i="6" s="1"/>
  <c r="CA7" i="6"/>
  <c r="CC7" i="6"/>
  <c r="BZ7" i="6"/>
  <c r="AS10" i="6"/>
  <c r="AT10" i="6" s="1"/>
  <c r="CA5" i="6" s="1"/>
  <c r="CH10" i="6" s="1"/>
  <c r="CS16" i="6" s="1"/>
  <c r="AZ4" i="6"/>
  <c r="BB4" i="6" s="1"/>
  <c r="BC4" i="6" s="1"/>
  <c r="AZ18" i="6"/>
  <c r="BB18" i="6" l="1"/>
  <c r="BC18" i="6" s="1"/>
  <c r="CC17" i="6" s="1"/>
  <c r="CJ7" i="6"/>
  <c r="CU15" i="6" s="1"/>
  <c r="CJ10" i="6"/>
  <c r="CU16" i="6" s="1"/>
  <c r="CH4" i="6"/>
  <c r="CS14" i="6" s="1"/>
  <c r="CC12" i="6"/>
  <c r="CZ19" i="6"/>
  <c r="DA19" i="6" s="1"/>
  <c r="CO18" i="6"/>
  <c r="CI16" i="6"/>
  <c r="CT18" i="6" s="1"/>
  <c r="CP18" i="6"/>
  <c r="CY18" i="6"/>
  <c r="CI13" i="6"/>
  <c r="CT17" i="6" s="1"/>
  <c r="CJ13" i="6"/>
  <c r="CU17" i="6" s="1"/>
  <c r="CY17" i="6"/>
  <c r="CY16" i="6"/>
  <c r="CZ16" i="6" s="1"/>
  <c r="CY15" i="6"/>
  <c r="CZ15" i="6" s="1"/>
  <c r="DA15" i="6" s="1"/>
  <c r="CP14" i="6"/>
  <c r="CO14" i="6"/>
  <c r="H6" i="7"/>
  <c r="N61" i="7"/>
  <c r="R11" i="7" s="1"/>
  <c r="G21" i="3" s="1"/>
  <c r="CP9" i="6"/>
  <c r="H11" i="7"/>
  <c r="CP7" i="6"/>
  <c r="H9" i="7"/>
  <c r="DA16" i="6" l="1"/>
  <c r="CJ16" i="6"/>
  <c r="CU18" i="6" s="1"/>
  <c r="J64" i="7"/>
  <c r="J65" i="7"/>
  <c r="CY14" i="6"/>
  <c r="CZ14" i="6" s="1"/>
  <c r="E48" i="7" s="1"/>
  <c r="F47" i="7"/>
  <c r="R6" i="7" s="1"/>
  <c r="G16" i="3" s="1"/>
  <c r="M62" i="7"/>
  <c r="CZ18" i="6"/>
  <c r="DA18" i="6" s="1"/>
  <c r="I65" i="7" s="1"/>
  <c r="CZ17" i="6"/>
  <c r="DA17" i="6" s="1"/>
  <c r="E64" i="7" s="1"/>
  <c r="BY7" i="6"/>
  <c r="CJ4" i="6" s="1"/>
  <c r="CU14" i="6" s="1"/>
  <c r="DA14" i="6" s="1"/>
  <c r="I48" i="7"/>
  <c r="M48" i="7"/>
  <c r="F61" i="7"/>
  <c r="R9" i="7" s="1"/>
  <c r="G19" i="3" s="1"/>
  <c r="M50" i="7"/>
  <c r="N49" i="7"/>
  <c r="N50" i="7"/>
  <c r="F64" i="7"/>
  <c r="F63" i="7"/>
  <c r="I50" i="7"/>
  <c r="J50" i="7"/>
  <c r="J49" i="7"/>
  <c r="M64" i="7"/>
  <c r="N64" i="7"/>
  <c r="N63" i="7"/>
  <c r="N62" i="7"/>
  <c r="M61" i="7"/>
  <c r="CP4" i="6"/>
  <c r="CP5" i="6"/>
  <c r="H7" i="7"/>
  <c r="CP6" i="6"/>
  <c r="H8" i="7"/>
  <c r="CP8" i="6"/>
  <c r="H10" i="7"/>
  <c r="L61" i="7" l="1"/>
  <c r="P11" i="7" s="1"/>
  <c r="E21" i="3" s="1"/>
  <c r="Q11" i="7"/>
  <c r="F21" i="3" s="1"/>
  <c r="I62" i="7"/>
  <c r="E62" i="7"/>
  <c r="F48" i="7"/>
  <c r="F62" i="7"/>
  <c r="E61" i="7"/>
  <c r="Q9" i="7" s="1"/>
  <c r="F19" i="3" s="1"/>
  <c r="J63" i="7"/>
  <c r="CR4" i="6"/>
  <c r="E47" i="7"/>
  <c r="N47" i="7"/>
  <c r="R8" i="7" s="1"/>
  <c r="G18" i="3" s="1"/>
  <c r="J61" i="7"/>
  <c r="R10" i="7" s="1"/>
  <c r="G20" i="3" s="1"/>
  <c r="CR9" i="6"/>
  <c r="CS4" i="6"/>
  <c r="CY29" i="6"/>
  <c r="DB29" i="6"/>
  <c r="CZ29" i="6"/>
  <c r="CZ24" i="6"/>
  <c r="DB24" i="6"/>
  <c r="CY24" i="6"/>
  <c r="D26" i="4"/>
  <c r="D31" i="4"/>
  <c r="O9" i="7"/>
  <c r="G29" i="4" s="1"/>
  <c r="O11" i="7"/>
  <c r="G31" i="4" s="1"/>
  <c r="D47" i="7" l="1"/>
  <c r="P6" i="7" s="1"/>
  <c r="E16" i="3" s="1"/>
  <c r="Q6" i="7"/>
  <c r="F16" i="3" s="1"/>
  <c r="F49" i="7"/>
  <c r="F50" i="7"/>
  <c r="J62" i="7"/>
  <c r="I61" i="7"/>
  <c r="Q10" i="7" s="1"/>
  <c r="F20" i="3" s="1"/>
  <c r="N48" i="7"/>
  <c r="M47" i="7"/>
  <c r="Q8" i="7" s="1"/>
  <c r="F18" i="3" s="1"/>
  <c r="J48" i="7"/>
  <c r="I47" i="7"/>
  <c r="Q7" i="7" s="1"/>
  <c r="F17" i="3" s="1"/>
  <c r="L62" i="7"/>
  <c r="L63" i="7" s="1"/>
  <c r="L64" i="7" s="1"/>
  <c r="L65" i="7" s="1"/>
  <c r="L66" i="7" s="1"/>
  <c r="L67" i="7" s="1"/>
  <c r="L68" i="7" s="1"/>
  <c r="L69" i="7" s="1"/>
  <c r="D61" i="7"/>
  <c r="P9" i="7" s="1"/>
  <c r="E19" i="3" s="1"/>
  <c r="CR7" i="6"/>
  <c r="Q120" i="4"/>
  <c r="Q115" i="4"/>
  <c r="Q153" i="4"/>
  <c r="Q208" i="4"/>
  <c r="Q131" i="4"/>
  <c r="Q164" i="4"/>
  <c r="Q186" i="4"/>
  <c r="Q219" i="4"/>
  <c r="Q197" i="4"/>
  <c r="Q175" i="4"/>
  <c r="Q142" i="4"/>
  <c r="Q159" i="4"/>
  <c r="Q148" i="4"/>
  <c r="Q137" i="4"/>
  <c r="Q126" i="4"/>
  <c r="Q214" i="4"/>
  <c r="Q203" i="4"/>
  <c r="Q192" i="4"/>
  <c r="Q181" i="4"/>
  <c r="Q170" i="4"/>
  <c r="CZ27" i="6"/>
  <c r="CY27" i="6"/>
  <c r="DB27" i="6"/>
  <c r="D29" i="4"/>
  <c r="S227" i="4"/>
  <c r="I11" i="7"/>
  <c r="J11" i="7" s="1"/>
  <c r="D21" i="3"/>
  <c r="D19" i="3"/>
  <c r="O7" i="7"/>
  <c r="G27" i="4" s="1"/>
  <c r="O8" i="7"/>
  <c r="D48" i="7" l="1"/>
  <c r="D49" i="7" s="1"/>
  <c r="E50" i="7"/>
  <c r="O5" i="3"/>
  <c r="DA29" i="6"/>
  <c r="CR6" i="6"/>
  <c r="CR5" i="6"/>
  <c r="Q118" i="4"/>
  <c r="H61" i="7"/>
  <c r="P10" i="7" s="1"/>
  <c r="E20" i="3" s="1"/>
  <c r="CZ25" i="6"/>
  <c r="DB25" i="6"/>
  <c r="CY25" i="6"/>
  <c r="H47" i="7"/>
  <c r="P7" i="7" s="1"/>
  <c r="E17" i="3" s="1"/>
  <c r="D27" i="4"/>
  <c r="Q184" i="4"/>
  <c r="Q173" i="4"/>
  <c r="Q206" i="4"/>
  <c r="Q195" i="4"/>
  <c r="Q162" i="4"/>
  <c r="Q151" i="4"/>
  <c r="Q140" i="4"/>
  <c r="Q129" i="4"/>
  <c r="Q217" i="4"/>
  <c r="DB28" i="6"/>
  <c r="D30" i="4"/>
  <c r="CY28" i="6"/>
  <c r="I9" i="7"/>
  <c r="J9" i="7" s="1"/>
  <c r="CY26" i="6"/>
  <c r="D28" i="4"/>
  <c r="CR8" i="6"/>
  <c r="L47" i="7"/>
  <c r="P8" i="7" s="1"/>
  <c r="E18" i="3" s="1"/>
  <c r="CZ26" i="6"/>
  <c r="DB26" i="6"/>
  <c r="CS5" i="6"/>
  <c r="D62" i="7"/>
  <c r="D63" i="7" s="1"/>
  <c r="D64" i="7" s="1"/>
  <c r="D65" i="7" s="1"/>
  <c r="D66" i="7" s="1"/>
  <c r="D67" i="7" s="1"/>
  <c r="D68" i="7" s="1"/>
  <c r="D69" i="7" s="1"/>
  <c r="CZ28" i="6"/>
  <c r="CS7" i="6"/>
  <c r="S231" i="4"/>
  <c r="P242" i="4" s="1"/>
  <c r="S229" i="4"/>
  <c r="T240" i="4" s="1"/>
  <c r="CS9" i="6"/>
  <c r="S230" i="4"/>
  <c r="P241" i="4" s="1"/>
  <c r="D18" i="3"/>
  <c r="G28" i="4"/>
  <c r="T238" i="4"/>
  <c r="P238" i="4"/>
  <c r="E31" i="4"/>
  <c r="E29" i="4"/>
  <c r="D17" i="3"/>
  <c r="D50" i="7" l="1"/>
  <c r="D51" i="7" s="1"/>
  <c r="D52" i="7" s="1"/>
  <c r="D53" i="7" s="1"/>
  <c r="D54" i="7" s="1"/>
  <c r="D55" i="7" s="1"/>
  <c r="H48" i="7"/>
  <c r="H49" i="7" s="1"/>
  <c r="H50" i="7" s="1"/>
  <c r="H51" i="7" s="1"/>
  <c r="H52" i="7" s="1"/>
  <c r="H53" i="7" s="1"/>
  <c r="H54" i="7" s="1"/>
  <c r="H55" i="7" s="1"/>
  <c r="H62" i="7"/>
  <c r="H63" i="7" s="1"/>
  <c r="H64" i="7" s="1"/>
  <c r="H65" i="7" s="1"/>
  <c r="H66" i="7" s="1"/>
  <c r="H67" i="7" s="1"/>
  <c r="H68" i="7" s="1"/>
  <c r="H69" i="7" s="1"/>
  <c r="DA27" i="6"/>
  <c r="S228" i="4"/>
  <c r="P239" i="4" s="1"/>
  <c r="Q119" i="4"/>
  <c r="Q117" i="4"/>
  <c r="Q116" i="4"/>
  <c r="E27" i="4"/>
  <c r="Q215" i="4"/>
  <c r="I7" i="7"/>
  <c r="J7" i="7" s="1"/>
  <c r="Q193" i="4"/>
  <c r="Q149" i="4"/>
  <c r="Q182" i="4"/>
  <c r="Q127" i="4"/>
  <c r="Q138" i="4"/>
  <c r="Q160" i="4"/>
  <c r="Q204" i="4"/>
  <c r="Q171" i="4"/>
  <c r="T242" i="4"/>
  <c r="Q163" i="4"/>
  <c r="Q152" i="4"/>
  <c r="Q141" i="4"/>
  <c r="Q130" i="4"/>
  <c r="Q218" i="4"/>
  <c r="Q207" i="4"/>
  <c r="Q196" i="4"/>
  <c r="Q185" i="4"/>
  <c r="Q174" i="4"/>
  <c r="Q161" i="4"/>
  <c r="Q150" i="4"/>
  <c r="Q139" i="4"/>
  <c r="Q128" i="4"/>
  <c r="Q216" i="4"/>
  <c r="Q205" i="4"/>
  <c r="Q194" i="4"/>
  <c r="Q183" i="4"/>
  <c r="Q172" i="4"/>
  <c r="I8" i="7"/>
  <c r="J8" i="7" s="1"/>
  <c r="P240" i="4"/>
  <c r="CS6" i="6"/>
  <c r="CS8" i="6"/>
  <c r="T241" i="4"/>
  <c r="E28" i="4"/>
  <c r="T239" i="4" l="1"/>
  <c r="DA28" i="6"/>
  <c r="DA25" i="6"/>
  <c r="DA26" i="6"/>
  <c r="L48" i="7"/>
  <c r="L49" i="7" s="1"/>
  <c r="L50" i="7" s="1"/>
  <c r="L51" i="7" s="1"/>
  <c r="L52" i="7" s="1"/>
  <c r="L53" i="7" s="1"/>
  <c r="L54" i="7" s="1"/>
  <c r="L55" i="7" s="1"/>
  <c r="O10" i="7"/>
  <c r="G30" i="4" s="1"/>
  <c r="I10" i="7"/>
  <c r="J10" i="7" l="1"/>
  <c r="D20" i="3"/>
  <c r="E30" i="4" l="1"/>
  <c r="S226" i="4" l="1"/>
  <c r="I6" i="7"/>
  <c r="O6" i="7"/>
  <c r="G26" i="4" s="1"/>
  <c r="DA24" i="6" l="1"/>
  <c r="T237" i="4"/>
  <c r="P237" i="4"/>
  <c r="J6" i="7"/>
  <c r="D16" i="3"/>
  <c r="E26" i="4" l="1"/>
  <c r="Q226" i="4" l="1"/>
  <c r="U6" i="7"/>
  <c r="V6" i="7" s="1"/>
  <c r="T226" i="4" l="1"/>
  <c r="U19" i="7"/>
  <c r="V19" i="7" s="1"/>
  <c r="Q227" i="4"/>
  <c r="U7" i="7"/>
  <c r="V7" i="7" s="1"/>
  <c r="T227" i="4" l="1"/>
  <c r="U20" i="7"/>
  <c r="V20" i="7" s="1"/>
  <c r="Q228" i="4"/>
  <c r="U8" i="7"/>
  <c r="V8" i="7" s="1"/>
  <c r="T228" i="4" l="1"/>
  <c r="U21" i="7"/>
  <c r="V21" i="7" s="1"/>
  <c r="Q229" i="4"/>
  <c r="U9" i="7"/>
  <c r="V9" i="7" s="1"/>
  <c r="T229" i="4" l="1"/>
  <c r="U22" i="7"/>
  <c r="V22" i="7" s="1"/>
  <c r="Q230" i="4"/>
  <c r="U10" i="7"/>
  <c r="V10" i="7" s="1"/>
  <c r="T230" i="4" l="1"/>
  <c r="U23" i="7"/>
  <c r="V23" i="7" s="1"/>
  <c r="Q231" i="4"/>
  <c r="U11" i="7"/>
  <c r="V11" i="7" s="1"/>
  <c r="H29" i="4"/>
  <c r="H26" i="4"/>
  <c r="T231" i="4" l="1"/>
  <c r="U24" i="7"/>
  <c r="V24" i="7" s="1"/>
  <c r="H28" i="4"/>
  <c r="H31" i="4"/>
  <c r="H30" i="4"/>
  <c r="H27" i="4"/>
  <c r="N9" i="3" l="1"/>
  <c r="N6" i="3"/>
  <c r="M6" i="3" l="1"/>
  <c r="O6" i="3"/>
  <c r="M9" i="3"/>
  <c r="O9" i="3"/>
  <c r="N8" i="3"/>
  <c r="N10" i="3"/>
  <c r="N7" i="3"/>
  <c r="F9" i="3"/>
  <c r="F6" i="3"/>
  <c r="M8" i="3" l="1"/>
  <c r="O8" i="3"/>
  <c r="M7" i="3"/>
  <c r="O7" i="3"/>
  <c r="M10" i="3"/>
  <c r="O10" i="3"/>
  <c r="F8" i="3"/>
  <c r="F7" i="3"/>
  <c r="F10" i="3"/>
  <c r="F5" i="3" l="1"/>
  <c r="F12" i="3" s="1"/>
  <c r="G5" i="3" l="1"/>
  <c r="I5" i="3" s="1"/>
  <c r="J5" i="3" s="1"/>
  <c r="R5" i="3" s="1"/>
  <c r="G9" i="3"/>
  <c r="G6" i="3"/>
  <c r="N5" i="3"/>
  <c r="G7" i="3"/>
  <c r="G8" i="3"/>
  <c r="G10" i="3"/>
  <c r="I6" i="3" l="1"/>
  <c r="J6" i="3" s="1"/>
  <c r="R6" i="3" s="1"/>
  <c r="P5" i="3"/>
  <c r="H5" i="3"/>
  <c r="M5" i="3"/>
  <c r="I7" i="3" l="1"/>
  <c r="J7" i="3" s="1"/>
  <c r="R7" i="3" s="1"/>
  <c r="W5" i="3"/>
  <c r="AF5" i="3" s="1"/>
  <c r="AH5" i="3" l="1"/>
  <c r="AE5" i="3"/>
  <c r="I8" i="3"/>
  <c r="J8" i="3" s="1"/>
  <c r="R8" i="3" s="1"/>
  <c r="H6" i="3"/>
  <c r="P6" i="3"/>
  <c r="I9" i="3" l="1"/>
  <c r="J9" i="3" s="1"/>
  <c r="R9" i="3" s="1"/>
  <c r="AI5" i="3"/>
  <c r="AG5" i="3"/>
  <c r="W6" i="3"/>
  <c r="AF6" i="3" s="1"/>
  <c r="AH6" i="3" l="1"/>
  <c r="AE6" i="3"/>
  <c r="I10" i="3"/>
  <c r="J10" i="3" s="1"/>
  <c r="R10" i="3" s="1"/>
  <c r="H7" i="3"/>
  <c r="P7" i="3"/>
  <c r="AI6" i="3" l="1"/>
  <c r="AG6" i="3"/>
  <c r="W7" i="3"/>
  <c r="AF7" i="3" s="1"/>
  <c r="AH7" i="3" l="1"/>
  <c r="AE7" i="3"/>
  <c r="H8" i="3"/>
  <c r="P8" i="3"/>
  <c r="W8" i="3" l="1"/>
  <c r="AF8" i="3" s="1"/>
  <c r="AG7" i="3"/>
  <c r="AI7" i="3"/>
  <c r="AE8" i="3" l="1"/>
  <c r="AH8" i="3"/>
  <c r="H9" i="3"/>
  <c r="P9" i="3"/>
  <c r="W9" i="3" l="1"/>
  <c r="AF9" i="3" s="1"/>
  <c r="AI8" i="3"/>
  <c r="AG8" i="3"/>
  <c r="AH9" i="3" l="1"/>
  <c r="AE9" i="3"/>
  <c r="P10" i="3"/>
  <c r="H10" i="3"/>
  <c r="W10" i="3" l="1"/>
  <c r="AF10" i="3" s="1"/>
  <c r="S10" i="3"/>
  <c r="AG9" i="3"/>
  <c r="AI9" i="3"/>
  <c r="AH10" i="3" l="1"/>
  <c r="AE10" i="3"/>
  <c r="X10" i="3"/>
  <c r="Z10" i="3" s="1"/>
  <c r="S9" i="3"/>
  <c r="AG10" i="3" l="1"/>
  <c r="AI10" i="3"/>
  <c r="X9" i="3"/>
  <c r="S8" i="3"/>
  <c r="S7" i="3" l="1"/>
  <c r="X8" i="3"/>
  <c r="Z9" i="3"/>
  <c r="Z8" i="3" l="1"/>
  <c r="S6" i="3"/>
  <c r="X7" i="3"/>
  <c r="X6" i="3" l="1"/>
  <c r="S5" i="3"/>
  <c r="X5" i="3" s="1"/>
  <c r="Z7" i="3"/>
  <c r="Z5" i="3" l="1"/>
  <c r="Z6" i="3"/>
  <c r="Z12" i="3" l="1"/>
  <c r="AA10" i="3" l="1"/>
  <c r="AA9" i="3"/>
  <c r="AA8" i="3"/>
  <c r="AA7" i="3"/>
  <c r="AA6" i="3"/>
  <c r="AA5" i="3"/>
  <c r="AC5" i="3" s="1"/>
  <c r="AD5" i="3" s="1"/>
  <c r="R18" i="3" s="1"/>
  <c r="AK5" i="3" l="1"/>
  <c r="AC6" i="3"/>
  <c r="AD6" i="3" s="1"/>
  <c r="R19" i="3" s="1"/>
  <c r="AC7" i="3" l="1"/>
  <c r="AD7" i="3" s="1"/>
  <c r="R20" i="3" s="1"/>
  <c r="AB5" i="3"/>
  <c r="AJ5" i="3"/>
  <c r="AK6" i="3" s="1"/>
  <c r="W18" i="3" l="1"/>
  <c r="AF18" i="3" s="1"/>
  <c r="AJ6" i="3"/>
  <c r="W19" i="3" s="1"/>
  <c r="AF19" i="3" s="1"/>
  <c r="AB6" i="3"/>
  <c r="AC8" i="3"/>
  <c r="AD8" i="3" s="1"/>
  <c r="R21" i="3" s="1"/>
  <c r="AH19" i="3" l="1"/>
  <c r="AE19" i="3"/>
  <c r="AH18" i="3"/>
  <c r="AE18" i="3"/>
  <c r="AG18" i="3" s="1"/>
  <c r="AC9" i="3"/>
  <c r="AD9" i="3" s="1"/>
  <c r="R22" i="3" s="1"/>
  <c r="AB7" i="3" l="1"/>
  <c r="AK7" i="3"/>
  <c r="AJ7" i="3"/>
  <c r="W20" i="3" s="1"/>
  <c r="AF20" i="3" s="1"/>
  <c r="AI18" i="3"/>
  <c r="AG19" i="3"/>
  <c r="AI19" i="3"/>
  <c r="AC10" i="3"/>
  <c r="AD10" i="3" s="1"/>
  <c r="R23" i="3" s="1"/>
  <c r="AH20" i="3" l="1"/>
  <c r="AE20" i="3"/>
  <c r="AB8" i="3"/>
  <c r="AK8" i="3"/>
  <c r="AJ8" i="3"/>
  <c r="W21" i="3" l="1"/>
  <c r="AF21" i="3" s="1"/>
  <c r="AJ9" i="3"/>
  <c r="AG20" i="3"/>
  <c r="AI20" i="3"/>
  <c r="AH21" i="3" l="1"/>
  <c r="AE21" i="3"/>
  <c r="AG21" i="3" s="1"/>
  <c r="AB9" i="3"/>
  <c r="AK9" i="3"/>
  <c r="W22" i="3"/>
  <c r="AF22" i="3" s="1"/>
  <c r="AJ10" i="3"/>
  <c r="W23" i="3" s="1"/>
  <c r="AF23" i="3" s="1"/>
  <c r="AH23" i="3" l="1"/>
  <c r="AE23" i="3"/>
  <c r="AH22" i="3"/>
  <c r="AE22" i="3"/>
  <c r="AG22" i="3" s="1"/>
  <c r="AI21" i="3"/>
  <c r="AB10" i="3"/>
  <c r="AK10" i="3"/>
  <c r="S23" i="3"/>
  <c r="X23" i="3" s="1"/>
  <c r="AI22" i="3" l="1"/>
  <c r="S22" i="3"/>
  <c r="X22" i="3" s="1"/>
  <c r="AI23" i="3"/>
  <c r="AG23" i="3"/>
  <c r="Z23" i="3"/>
  <c r="S21" i="3" l="1"/>
  <c r="X21" i="3" s="1"/>
  <c r="Z22" i="3"/>
  <c r="S20" i="3" l="1"/>
  <c r="X20" i="3" s="1"/>
  <c r="Z21" i="3"/>
  <c r="S19" i="3" l="1"/>
  <c r="X19" i="3" s="1"/>
  <c r="Z20" i="3"/>
  <c r="S18" i="3" l="1"/>
  <c r="X18" i="3" s="1"/>
  <c r="Z18" i="3" s="1"/>
  <c r="Z19" i="3"/>
  <c r="Z25" i="3" l="1"/>
  <c r="AA23" i="3" l="1"/>
  <c r="AA22" i="3"/>
  <c r="AA21" i="3"/>
  <c r="AA20" i="3"/>
  <c r="AA19" i="3"/>
  <c r="AA18" i="3"/>
  <c r="AC18" i="3" s="1"/>
  <c r="AD18" i="3" s="1"/>
  <c r="R31" i="3" s="1"/>
  <c r="AC19" i="3" l="1"/>
  <c r="AD19" i="3" s="1"/>
  <c r="R32" i="3" s="1"/>
  <c r="AK18" i="3"/>
  <c r="AJ18" i="3" l="1"/>
  <c r="AK19" i="3" s="1"/>
  <c r="AB18" i="3"/>
  <c r="AC20" i="3"/>
  <c r="AD20" i="3" s="1"/>
  <c r="R33" i="3" s="1"/>
  <c r="W31" i="3" l="1"/>
  <c r="AF31" i="3" s="1"/>
  <c r="AC21" i="3"/>
  <c r="AD21" i="3" s="1"/>
  <c r="R34" i="3" s="1"/>
  <c r="AB19" i="3"/>
  <c r="AJ19" i="3"/>
  <c r="AK20" i="3" s="1"/>
  <c r="AH31" i="3" l="1"/>
  <c r="AE31" i="3"/>
  <c r="AG31" i="3" s="1"/>
  <c r="W32" i="3"/>
  <c r="AF32" i="3" s="1"/>
  <c r="AJ20" i="3"/>
  <c r="AK21" i="3" s="1"/>
  <c r="AB20" i="3"/>
  <c r="AC22" i="3"/>
  <c r="AD22" i="3" s="1"/>
  <c r="R35" i="3" s="1"/>
  <c r="AH32" i="3" l="1"/>
  <c r="AE32" i="3"/>
  <c r="AG32" i="3" s="1"/>
  <c r="AI31" i="3"/>
  <c r="W33" i="3"/>
  <c r="AF33" i="3" s="1"/>
  <c r="AJ21" i="3"/>
  <c r="W34" i="3" s="1"/>
  <c r="AF34" i="3" s="1"/>
  <c r="AB21" i="3"/>
  <c r="AC23" i="3"/>
  <c r="AD23" i="3" s="1"/>
  <c r="R36" i="3" s="1"/>
  <c r="AH34" i="3" l="1"/>
  <c r="AE34" i="3"/>
  <c r="AH33" i="3"/>
  <c r="AE33" i="3"/>
  <c r="AG33" i="3" s="1"/>
  <c r="AK22" i="3"/>
  <c r="AI32" i="3"/>
  <c r="AJ22" i="3" l="1"/>
  <c r="AB22" i="3"/>
  <c r="AI33" i="3"/>
  <c r="AG34" i="3"/>
  <c r="AI34" i="3"/>
  <c r="AK23" i="3" l="1"/>
  <c r="W35" i="3"/>
  <c r="AF35" i="3" s="1"/>
  <c r="AE35" i="3" l="1"/>
  <c r="AG35" i="3" s="1"/>
  <c r="AH35" i="3"/>
  <c r="AB23" i="3"/>
  <c r="AJ23" i="3"/>
  <c r="W36" i="3" s="1"/>
  <c r="AF36" i="3" s="1"/>
  <c r="AE36" i="3" l="1"/>
  <c r="AG36" i="3" s="1"/>
  <c r="AH36" i="3"/>
  <c r="S36" i="3"/>
  <c r="X36" i="3" s="1"/>
  <c r="Z36" i="3" s="1"/>
  <c r="AI35" i="3"/>
  <c r="S35" i="3" l="1"/>
  <c r="X35" i="3" s="1"/>
  <c r="Z35" i="3" s="1"/>
  <c r="AI36" i="3"/>
  <c r="S34" i="3" l="1"/>
  <c r="S33" i="3" s="1"/>
  <c r="S32" i="3" s="1"/>
  <c r="X33" i="3" l="1"/>
  <c r="Z33" i="3" s="1"/>
  <c r="X34" i="3"/>
  <c r="Z34" i="3" s="1"/>
  <c r="X32" i="3"/>
  <c r="S31" i="3"/>
  <c r="X31" i="3" s="1"/>
  <c r="Z31" i="3" l="1"/>
  <c r="Z32" i="3"/>
  <c r="Z38" i="3" l="1"/>
  <c r="AA36" i="3" s="1"/>
  <c r="AA32" i="3" l="1"/>
  <c r="AA31" i="3"/>
  <c r="AC31" i="3" s="1"/>
  <c r="AD31" i="3" s="1"/>
  <c r="R44" i="3" s="1"/>
  <c r="AA33" i="3"/>
  <c r="AA35" i="3"/>
  <c r="AA34" i="3"/>
  <c r="AC32" i="3" l="1"/>
  <c r="AD32" i="3" s="1"/>
  <c r="R45" i="3" s="1"/>
  <c r="AB31" i="3" l="1"/>
  <c r="AK31" i="3"/>
  <c r="AJ31" i="3"/>
  <c r="AC33" i="3"/>
  <c r="AD33" i="3" s="1"/>
  <c r="R46" i="3" s="1"/>
  <c r="AB32" i="3" l="1"/>
  <c r="AK32" i="3"/>
  <c r="AC34" i="3"/>
  <c r="AD34" i="3" s="1"/>
  <c r="R47" i="3" s="1"/>
  <c r="AJ32" i="3"/>
  <c r="AK33" i="3" s="1"/>
  <c r="W44" i="3"/>
  <c r="AF44" i="3" s="1"/>
  <c r="AH44" i="3" l="1"/>
  <c r="AE44" i="3"/>
  <c r="AG44" i="3" s="1"/>
  <c r="AC35" i="3"/>
  <c r="AD35" i="3" s="1"/>
  <c r="R48" i="3" s="1"/>
  <c r="W45" i="3"/>
  <c r="AF45" i="3" s="1"/>
  <c r="AJ33" i="3"/>
  <c r="AB33" i="3"/>
  <c r="AH45" i="3" l="1"/>
  <c r="AE45" i="3"/>
  <c r="AG45" i="3" s="1"/>
  <c r="AC36" i="3"/>
  <c r="AD36" i="3" s="1"/>
  <c r="R49" i="3" s="1"/>
  <c r="W46" i="3"/>
  <c r="AF46" i="3" s="1"/>
  <c r="AJ34" i="3"/>
  <c r="AK34" i="3"/>
  <c r="AB34" i="3"/>
  <c r="AI44" i="3"/>
  <c r="AH46" i="3" l="1"/>
  <c r="AE46" i="3"/>
  <c r="AG46" i="3" s="1"/>
  <c r="AK35" i="3"/>
  <c r="W47" i="3"/>
  <c r="AF47" i="3" s="1"/>
  <c r="AI45" i="3"/>
  <c r="AH47" i="3" l="1"/>
  <c r="AE47" i="3"/>
  <c r="AG47" i="3" s="1"/>
  <c r="AB35" i="3"/>
  <c r="AJ35" i="3"/>
  <c r="W48" i="3" s="1"/>
  <c r="AF48" i="3" s="1"/>
  <c r="AK36" i="3"/>
  <c r="AI46" i="3"/>
  <c r="AH48" i="3" l="1"/>
  <c r="AE48" i="3"/>
  <c r="AG48" i="3" s="1"/>
  <c r="AJ36" i="3"/>
  <c r="S49" i="3" s="1"/>
  <c r="X49" i="3" s="1"/>
  <c r="AB36" i="3"/>
  <c r="AI47" i="3"/>
  <c r="S48" i="3" l="1"/>
  <c r="S47" i="3" s="1"/>
  <c r="W49" i="3"/>
  <c r="AF49" i="3" s="1"/>
  <c r="AI48" i="3"/>
  <c r="Z49" i="3"/>
  <c r="AE49" i="3" l="1"/>
  <c r="AG49" i="3" s="1"/>
  <c r="AH49" i="3"/>
  <c r="X48" i="3"/>
  <c r="Z48" i="3" s="1"/>
  <c r="X47" i="3"/>
  <c r="S46" i="3"/>
  <c r="AI49" i="3" l="1"/>
  <c r="S45" i="3"/>
  <c r="X46" i="3"/>
  <c r="Z47" i="3"/>
  <c r="Z46" i="3" l="1"/>
  <c r="X45" i="3"/>
  <c r="S44" i="3"/>
  <c r="X44" i="3" s="1"/>
  <c r="Z44" i="3" l="1"/>
  <c r="Z45" i="3"/>
  <c r="Z51" i="3" l="1"/>
  <c r="AA49" i="3" l="1"/>
  <c r="AA48" i="3"/>
  <c r="AA47" i="3"/>
  <c r="AA46" i="3"/>
  <c r="AA44" i="3"/>
  <c r="AC44" i="3" s="1"/>
  <c r="AD44" i="3" s="1"/>
  <c r="R57" i="3" s="1"/>
  <c r="AA45" i="3"/>
  <c r="AK44" i="3" l="1"/>
  <c r="AC45" i="3"/>
  <c r="AD45" i="3" s="1"/>
  <c r="R58" i="3" s="1"/>
  <c r="AC46" i="3" l="1"/>
  <c r="AD46" i="3" s="1"/>
  <c r="R59" i="3" s="1"/>
  <c r="AB44" i="3"/>
  <c r="AJ44" i="3"/>
  <c r="AK45" i="3" s="1"/>
  <c r="W57" i="3" l="1"/>
  <c r="AF57" i="3" s="1"/>
  <c r="AB45" i="3"/>
  <c r="AJ45" i="3"/>
  <c r="AK46" i="3" s="1"/>
  <c r="AC47" i="3"/>
  <c r="AD47" i="3" s="1"/>
  <c r="R60" i="3" s="1"/>
  <c r="AH57" i="3" l="1"/>
  <c r="AE57" i="3"/>
  <c r="AG57" i="3" s="1"/>
  <c r="AC48" i="3"/>
  <c r="AD48" i="3" s="1"/>
  <c r="R61" i="3" s="1"/>
  <c r="W58" i="3"/>
  <c r="AF58" i="3" s="1"/>
  <c r="AB46" i="3"/>
  <c r="AJ46" i="3"/>
  <c r="AK47" i="3" s="1"/>
  <c r="AH58" i="3" l="1"/>
  <c r="AE58" i="3"/>
  <c r="AI57" i="3"/>
  <c r="C16" i="4"/>
  <c r="E16" i="4" s="1"/>
  <c r="AJ47" i="3"/>
  <c r="W60" i="3" s="1"/>
  <c r="AF60" i="3" s="1"/>
  <c r="AB47" i="3"/>
  <c r="W59" i="3"/>
  <c r="AF59" i="3" s="1"/>
  <c r="AC49" i="3"/>
  <c r="AD49" i="3" s="1"/>
  <c r="R62" i="3" s="1"/>
  <c r="T192" i="4" l="1"/>
  <c r="T170" i="4"/>
  <c r="T148" i="4"/>
  <c r="T126" i="4"/>
  <c r="T214" i="4"/>
  <c r="T203" i="4"/>
  <c r="T181" i="4"/>
  <c r="T159" i="4"/>
  <c r="T137" i="4"/>
  <c r="T115" i="4"/>
  <c r="AH60" i="3"/>
  <c r="AE60" i="3"/>
  <c r="AH59" i="3"/>
  <c r="AE59" i="3"/>
  <c r="AK48" i="3"/>
  <c r="AI58" i="3"/>
  <c r="C17" i="4"/>
  <c r="E17" i="4" s="1"/>
  <c r="AG58" i="3"/>
  <c r="T193" i="4" l="1"/>
  <c r="T171" i="4"/>
  <c r="T149" i="4"/>
  <c r="T127" i="4"/>
  <c r="T182" i="4"/>
  <c r="T160" i="4"/>
  <c r="T138" i="4"/>
  <c r="T215" i="4"/>
  <c r="T204" i="4"/>
  <c r="T116" i="4"/>
  <c r="AJ48" i="3"/>
  <c r="W61" i="3" s="1"/>
  <c r="AF61" i="3" s="1"/>
  <c r="AB48" i="3"/>
  <c r="AG59" i="3"/>
  <c r="AI59" i="3"/>
  <c r="C18" i="4"/>
  <c r="E18" i="4" s="1"/>
  <c r="AG60" i="3"/>
  <c r="C19" i="4"/>
  <c r="E19" i="4" s="1"/>
  <c r="AI60" i="3"/>
  <c r="T194" i="4" l="1"/>
  <c r="T172" i="4"/>
  <c r="T150" i="4"/>
  <c r="T128" i="4"/>
  <c r="T183" i="4"/>
  <c r="T161" i="4"/>
  <c r="T139" i="4"/>
  <c r="T117" i="4"/>
  <c r="T216" i="4"/>
  <c r="T205" i="4"/>
  <c r="T195" i="4"/>
  <c r="T173" i="4"/>
  <c r="T151" i="4"/>
  <c r="T129" i="4"/>
  <c r="T184" i="4"/>
  <c r="T162" i="4"/>
  <c r="T140" i="4"/>
  <c r="T118" i="4"/>
  <c r="T217" i="4"/>
  <c r="T206" i="4"/>
  <c r="AH61" i="3"/>
  <c r="AA73" i="3" s="1"/>
  <c r="AE61" i="3"/>
  <c r="AG61" i="3" s="1"/>
  <c r="Z73" i="3" s="1"/>
  <c r="AB49" i="3"/>
  <c r="C20" i="4" l="1"/>
  <c r="E20" i="4" s="1"/>
  <c r="AJ49" i="3"/>
  <c r="W62" i="3" s="1"/>
  <c r="AF62" i="3" s="1"/>
  <c r="AK49" i="3"/>
  <c r="AI61" i="3"/>
  <c r="T218" i="4" l="1"/>
  <c r="T196" i="4"/>
  <c r="T174" i="4"/>
  <c r="T152" i="4"/>
  <c r="T130" i="4"/>
  <c r="T185" i="4"/>
  <c r="T163" i="4"/>
  <c r="T141" i="4"/>
  <c r="T119" i="4"/>
  <c r="T207" i="4"/>
  <c r="AH62" i="3"/>
  <c r="AE62" i="3"/>
  <c r="AG62" i="3" s="1"/>
  <c r="S62" i="3"/>
  <c r="X62" i="3" s="1"/>
  <c r="C21" i="4" l="1"/>
  <c r="E21" i="4" s="1"/>
  <c r="M175" i="4"/>
  <c r="N175" i="4" s="1"/>
  <c r="O175" i="4" s="1"/>
  <c r="Z109" i="4"/>
  <c r="AA109" i="4" s="1"/>
  <c r="M219" i="4"/>
  <c r="N219" i="4" s="1"/>
  <c r="O219" i="4" s="1"/>
  <c r="M186" i="4"/>
  <c r="N186" i="4" s="1"/>
  <c r="O186" i="4" s="1"/>
  <c r="M153" i="4"/>
  <c r="Z153" i="4" s="1"/>
  <c r="AA153" i="4" s="1"/>
  <c r="M164" i="4"/>
  <c r="Z164" i="4" s="1"/>
  <c r="AA164" i="4" s="1"/>
  <c r="Z62" i="3"/>
  <c r="M197" i="4"/>
  <c r="Z197" i="4" s="1"/>
  <c r="AA197" i="4" s="1"/>
  <c r="M208" i="4"/>
  <c r="Z208" i="4" s="1"/>
  <c r="AA208" i="4" s="1"/>
  <c r="M142" i="4"/>
  <c r="Z142" i="4" s="1"/>
  <c r="AA142" i="4" s="1"/>
  <c r="M120" i="4"/>
  <c r="N120" i="4" s="1"/>
  <c r="O120" i="4" s="1"/>
  <c r="M131" i="4"/>
  <c r="N131" i="4" s="1"/>
  <c r="O131" i="4" s="1"/>
  <c r="S61" i="3"/>
  <c r="X61" i="3" s="1"/>
  <c r="AI62" i="3"/>
  <c r="T219" i="4" l="1"/>
  <c r="T186" i="4"/>
  <c r="T164" i="4"/>
  <c r="T142" i="4"/>
  <c r="T120" i="4"/>
  <c r="T208" i="4"/>
  <c r="T175" i="4"/>
  <c r="T153" i="4"/>
  <c r="T131" i="4"/>
  <c r="T197" i="4"/>
  <c r="Z175" i="4"/>
  <c r="AA175" i="4" s="1"/>
  <c r="Z76" i="4"/>
  <c r="AA76" i="4" s="1"/>
  <c r="N197" i="4"/>
  <c r="O197" i="4" s="1"/>
  <c r="S197" i="4" s="1"/>
  <c r="C142" i="4"/>
  <c r="H142" i="4"/>
  <c r="Z10" i="4"/>
  <c r="AA10" i="4" s="1"/>
  <c r="Z43" i="4"/>
  <c r="AA43" i="4" s="1"/>
  <c r="Z21" i="4"/>
  <c r="AA21" i="4" s="1"/>
  <c r="D142" i="4"/>
  <c r="F142" i="4"/>
  <c r="Z219" i="4"/>
  <c r="AA219" i="4" s="1"/>
  <c r="Z186" i="4"/>
  <c r="AA186" i="4" s="1"/>
  <c r="G142" i="4"/>
  <c r="Z54" i="4"/>
  <c r="AA54" i="4" s="1"/>
  <c r="Z32" i="4"/>
  <c r="AA32" i="4" s="1"/>
  <c r="E142" i="4"/>
  <c r="M196" i="4"/>
  <c r="N196" i="4" s="1"/>
  <c r="O196" i="4" s="1"/>
  <c r="N164" i="4"/>
  <c r="O164" i="4" s="1"/>
  <c r="Z65" i="4"/>
  <c r="AA65" i="4" s="1"/>
  <c r="N153" i="4"/>
  <c r="O153" i="4" s="1"/>
  <c r="Z87" i="4"/>
  <c r="AA87" i="4" s="1"/>
  <c r="Z131" i="4"/>
  <c r="AA131" i="4" s="1"/>
  <c r="N142" i="4"/>
  <c r="O142" i="4" s="1"/>
  <c r="N208" i="4"/>
  <c r="O208" i="4" s="1"/>
  <c r="Z120" i="4"/>
  <c r="AA120" i="4" s="1"/>
  <c r="Z98" i="4"/>
  <c r="AA98" i="4" s="1"/>
  <c r="Z97" i="4"/>
  <c r="AA97" i="4" s="1"/>
  <c r="M130" i="4"/>
  <c r="Z130" i="4" s="1"/>
  <c r="AA130" i="4" s="1"/>
  <c r="M141" i="4"/>
  <c r="Z141" i="4" s="1"/>
  <c r="AA141" i="4" s="1"/>
  <c r="M119" i="4"/>
  <c r="N119" i="4" s="1"/>
  <c r="O119" i="4" s="1"/>
  <c r="M152" i="4"/>
  <c r="N152" i="4" s="1"/>
  <c r="O152" i="4" s="1"/>
  <c r="Z61" i="3"/>
  <c r="M207" i="4"/>
  <c r="N207" i="4" s="1"/>
  <c r="O207" i="4" s="1"/>
  <c r="M185" i="4"/>
  <c r="N185" i="4" s="1"/>
  <c r="O185" i="4" s="1"/>
  <c r="M163" i="4"/>
  <c r="Z163" i="4" s="1"/>
  <c r="AA163" i="4" s="1"/>
  <c r="M174" i="4"/>
  <c r="Z174" i="4" s="1"/>
  <c r="AA174" i="4" s="1"/>
  <c r="M218" i="4"/>
  <c r="Z218" i="4" s="1"/>
  <c r="AA218" i="4" s="1"/>
  <c r="S60" i="3"/>
  <c r="X60" i="3" s="1"/>
  <c r="S175" i="4"/>
  <c r="R175" i="4"/>
  <c r="S219" i="4"/>
  <c r="R219" i="4"/>
  <c r="S186" i="4"/>
  <c r="R186" i="4"/>
  <c r="R131" i="4"/>
  <c r="S131" i="4"/>
  <c r="S120" i="4"/>
  <c r="R120" i="4"/>
  <c r="R197" i="4" l="1"/>
  <c r="Z207" i="4"/>
  <c r="AA207" i="4" s="1"/>
  <c r="D141" i="4"/>
  <c r="S153" i="4"/>
  <c r="S142" i="4"/>
  <c r="R142" i="4"/>
  <c r="Z64" i="4"/>
  <c r="AA64" i="4" s="1"/>
  <c r="R153" i="4"/>
  <c r="Z20" i="4"/>
  <c r="AA20" i="4" s="1"/>
  <c r="E141" i="4"/>
  <c r="F141" i="4"/>
  <c r="N130" i="4"/>
  <c r="O130" i="4" s="1"/>
  <c r="R164" i="4"/>
  <c r="Z42" i="4"/>
  <c r="AA42" i="4" s="1"/>
  <c r="S208" i="4"/>
  <c r="Z196" i="4"/>
  <c r="AA196" i="4" s="1"/>
  <c r="S164" i="4"/>
  <c r="C141" i="4"/>
  <c r="Z9" i="4"/>
  <c r="AA9" i="4" s="1"/>
  <c r="R208" i="4"/>
  <c r="Z31" i="4"/>
  <c r="AA31" i="4" s="1"/>
  <c r="Z53" i="4"/>
  <c r="AA53" i="4" s="1"/>
  <c r="G141" i="4"/>
  <c r="N141" i="4"/>
  <c r="O141" i="4" s="1"/>
  <c r="M195" i="4"/>
  <c r="Z195" i="4" s="1"/>
  <c r="AA195" i="4" s="1"/>
  <c r="Z119" i="4"/>
  <c r="AA119" i="4" s="1"/>
  <c r="Z152" i="4"/>
  <c r="AA152" i="4" s="1"/>
  <c r="Z185" i="4"/>
  <c r="AA185" i="4" s="1"/>
  <c r="Z75" i="4"/>
  <c r="AA75" i="4" s="1"/>
  <c r="Z108" i="4"/>
  <c r="AA108" i="4" s="1"/>
  <c r="N218" i="4"/>
  <c r="O218" i="4" s="1"/>
  <c r="M217" i="4"/>
  <c r="Z217" i="4" s="1"/>
  <c r="AA217" i="4" s="1"/>
  <c r="M151" i="4"/>
  <c r="Z151" i="4" s="1"/>
  <c r="AA151" i="4" s="1"/>
  <c r="Z60" i="3"/>
  <c r="Z86" i="4"/>
  <c r="AA86" i="4" s="1"/>
  <c r="Z96" i="4"/>
  <c r="AA96" i="4" s="1"/>
  <c r="N163" i="4"/>
  <c r="O163" i="4" s="1"/>
  <c r="M140" i="4"/>
  <c r="Z140" i="4" s="1"/>
  <c r="AA140" i="4" s="1"/>
  <c r="M184" i="4"/>
  <c r="Z184" i="4" s="1"/>
  <c r="AA184" i="4" s="1"/>
  <c r="N174" i="4"/>
  <c r="O174" i="4" s="1"/>
  <c r="M162" i="4"/>
  <c r="N162" i="4" s="1"/>
  <c r="O162" i="4" s="1"/>
  <c r="M173" i="4"/>
  <c r="Z173" i="4" s="1"/>
  <c r="AA173" i="4" s="1"/>
  <c r="H141" i="4"/>
  <c r="M118" i="4"/>
  <c r="Z118" i="4" s="1"/>
  <c r="AA118" i="4" s="1"/>
  <c r="M206" i="4"/>
  <c r="Z206" i="4" s="1"/>
  <c r="AA206" i="4" s="1"/>
  <c r="S59" i="3"/>
  <c r="S58" i="3" s="1"/>
  <c r="X58" i="3" s="1"/>
  <c r="M129" i="4"/>
  <c r="Z129" i="4" s="1"/>
  <c r="AA129" i="4" s="1"/>
  <c r="Z85" i="4"/>
  <c r="AA85" i="4" s="1"/>
  <c r="H140" i="4"/>
  <c r="S207" i="4"/>
  <c r="R207" i="4"/>
  <c r="S119" i="4"/>
  <c r="R119" i="4"/>
  <c r="S185" i="4"/>
  <c r="R185" i="4"/>
  <c r="R196" i="4"/>
  <c r="S196" i="4"/>
  <c r="R152" i="4"/>
  <c r="S152" i="4"/>
  <c r="E140" i="4" l="1"/>
  <c r="Z30" i="4"/>
  <c r="AA30" i="4" s="1"/>
  <c r="R130" i="4"/>
  <c r="R141" i="4"/>
  <c r="S130" i="4"/>
  <c r="C140" i="4"/>
  <c r="Z41" i="4"/>
  <c r="AA41" i="4" s="1"/>
  <c r="N118" i="4"/>
  <c r="O118" i="4" s="1"/>
  <c r="S118" i="4" s="1"/>
  <c r="Z63" i="4"/>
  <c r="AA63" i="4" s="1"/>
  <c r="S141" i="4"/>
  <c r="F140" i="4"/>
  <c r="D140" i="4"/>
  <c r="N195" i="4"/>
  <c r="O195" i="4" s="1"/>
  <c r="R218" i="4"/>
  <c r="N217" i="4"/>
  <c r="O217" i="4" s="1"/>
  <c r="Z19" i="4"/>
  <c r="AA19" i="4" s="1"/>
  <c r="S218" i="4"/>
  <c r="Z8" i="4"/>
  <c r="AA8" i="4" s="1"/>
  <c r="G140" i="4"/>
  <c r="Z52" i="4"/>
  <c r="AA52" i="4" s="1"/>
  <c r="N206" i="4"/>
  <c r="O206" i="4" s="1"/>
  <c r="N151" i="4"/>
  <c r="O151" i="4" s="1"/>
  <c r="N140" i="4"/>
  <c r="O140" i="4" s="1"/>
  <c r="S163" i="4"/>
  <c r="R163" i="4"/>
  <c r="N173" i="4"/>
  <c r="O173" i="4" s="1"/>
  <c r="S174" i="4"/>
  <c r="N184" i="4"/>
  <c r="O184" i="4" s="1"/>
  <c r="R174" i="4"/>
  <c r="X59" i="3"/>
  <c r="Z162" i="4"/>
  <c r="AA162" i="4" s="1"/>
  <c r="S57" i="3"/>
  <c r="X57" i="3" s="1"/>
  <c r="Y73" i="3" s="1"/>
  <c r="N129" i="4"/>
  <c r="O129" i="4" s="1"/>
  <c r="Z74" i="4"/>
  <c r="AA74" i="4" s="1"/>
  <c r="Z107" i="4"/>
  <c r="AA107" i="4" s="1"/>
  <c r="R162" i="4"/>
  <c r="S162" i="4"/>
  <c r="M204" i="4"/>
  <c r="M127" i="4"/>
  <c r="M138" i="4"/>
  <c r="M193" i="4"/>
  <c r="M116" i="4"/>
  <c r="M149" i="4"/>
  <c r="Z58" i="3"/>
  <c r="M160" i="4"/>
  <c r="M171" i="4"/>
  <c r="M215" i="4"/>
  <c r="M182" i="4"/>
  <c r="R118" i="4" l="1"/>
  <c r="R195" i="4"/>
  <c r="R217" i="4"/>
  <c r="S217" i="4"/>
  <c r="S140" i="4"/>
  <c r="R140" i="4"/>
  <c r="S195" i="4"/>
  <c r="S206" i="4"/>
  <c r="R206" i="4"/>
  <c r="M115" i="4"/>
  <c r="AB117" i="4" s="1"/>
  <c r="R151" i="4"/>
  <c r="M216" i="4"/>
  <c r="N216" i="4" s="1"/>
  <c r="O216" i="4" s="1"/>
  <c r="S151" i="4"/>
  <c r="S173" i="4"/>
  <c r="R184" i="4"/>
  <c r="S184" i="4"/>
  <c r="R173" i="4"/>
  <c r="Z73" i="4"/>
  <c r="AA73" i="4" s="1"/>
  <c r="M148" i="4"/>
  <c r="D51" i="4" s="1"/>
  <c r="M203" i="4"/>
  <c r="D56" i="4" s="1"/>
  <c r="M137" i="4"/>
  <c r="AB139" i="4" s="1"/>
  <c r="M214" i="4"/>
  <c r="N214" i="4" s="1"/>
  <c r="O214" i="4" s="1"/>
  <c r="M161" i="4"/>
  <c r="N161" i="4" s="1"/>
  <c r="O161" i="4" s="1"/>
  <c r="M128" i="4"/>
  <c r="N128" i="4" s="1"/>
  <c r="O128" i="4" s="1"/>
  <c r="S69" i="3"/>
  <c r="M159" i="4"/>
  <c r="N159" i="4" s="1"/>
  <c r="O159" i="4" s="1"/>
  <c r="M192" i="4"/>
  <c r="Z192" i="4" s="1"/>
  <c r="M139" i="4"/>
  <c r="Z139" i="4" s="1"/>
  <c r="AA139" i="4" s="1"/>
  <c r="Z57" i="3"/>
  <c r="M117" i="4"/>
  <c r="N117" i="4" s="1"/>
  <c r="O117" i="4" s="1"/>
  <c r="M126" i="4"/>
  <c r="AB128" i="4" s="1"/>
  <c r="M194" i="4"/>
  <c r="N194" i="4" s="1"/>
  <c r="O194" i="4" s="1"/>
  <c r="M181" i="4"/>
  <c r="Z181" i="4" s="1"/>
  <c r="S129" i="4"/>
  <c r="D44" i="4"/>
  <c r="Z59" i="3"/>
  <c r="M170" i="4"/>
  <c r="AB172" i="4" s="1"/>
  <c r="M183" i="4"/>
  <c r="Z183" i="4" s="1"/>
  <c r="AA183" i="4" s="1"/>
  <c r="M150" i="4"/>
  <c r="N150" i="4" s="1"/>
  <c r="O150" i="4" s="1"/>
  <c r="D45" i="4"/>
  <c r="M205" i="4"/>
  <c r="Z205" i="4" s="1"/>
  <c r="AA205" i="4" s="1"/>
  <c r="M172" i="4"/>
  <c r="N172" i="4" s="1"/>
  <c r="O172" i="4" s="1"/>
  <c r="R129" i="4"/>
  <c r="Z138" i="4"/>
  <c r="AA138" i="4" s="1"/>
  <c r="H138" i="4"/>
  <c r="Z105" i="4"/>
  <c r="AA105" i="4" s="1"/>
  <c r="E138" i="4"/>
  <c r="Z28" i="4"/>
  <c r="AA28" i="4" s="1"/>
  <c r="Z83" i="4"/>
  <c r="AA83" i="4" s="1"/>
  <c r="D138" i="4"/>
  <c r="Z17" i="4"/>
  <c r="AA17" i="4" s="1"/>
  <c r="Z61" i="4"/>
  <c r="AA61" i="4" s="1"/>
  <c r="Z182" i="4"/>
  <c r="AA182" i="4" s="1"/>
  <c r="Z193" i="4"/>
  <c r="AA193" i="4" s="1"/>
  <c r="Z160" i="4"/>
  <c r="AA160" i="4" s="1"/>
  <c r="C138" i="4"/>
  <c r="Z6" i="4"/>
  <c r="AA6" i="4" s="1"/>
  <c r="G138" i="4"/>
  <c r="Z50" i="4"/>
  <c r="AA50" i="4" s="1"/>
  <c r="Z171" i="4"/>
  <c r="AA171" i="4" s="1"/>
  <c r="Z204" i="4"/>
  <c r="AA204" i="4" s="1"/>
  <c r="Z72" i="4"/>
  <c r="AA72" i="4" s="1"/>
  <c r="Z215" i="4"/>
  <c r="AA215" i="4" s="1"/>
  <c r="Z127" i="4"/>
  <c r="AA127" i="4" s="1"/>
  <c r="Z94" i="4"/>
  <c r="AA94" i="4" s="1"/>
  <c r="F138" i="4"/>
  <c r="Z39" i="4"/>
  <c r="AA39" i="4" s="1"/>
  <c r="Z116" i="4"/>
  <c r="AA116" i="4" s="1"/>
  <c r="Z149" i="4"/>
  <c r="AA149" i="4" s="1"/>
  <c r="G139" i="4" l="1"/>
  <c r="Z18" i="4"/>
  <c r="AA18" i="4" s="1"/>
  <c r="Z40" i="4"/>
  <c r="AA40" i="4" s="1"/>
  <c r="D52" i="4"/>
  <c r="Z29" i="4"/>
  <c r="AA29" i="4" s="1"/>
  <c r="AB161" i="4"/>
  <c r="N181" i="4"/>
  <c r="O181" i="4" s="1"/>
  <c r="U181" i="4" s="1"/>
  <c r="Z49" i="4"/>
  <c r="AA49" i="4" s="1"/>
  <c r="N115" i="4"/>
  <c r="O115" i="4" s="1"/>
  <c r="U115" i="4" s="1"/>
  <c r="Z115" i="4"/>
  <c r="AA115" i="4" s="1"/>
  <c r="D48" i="4"/>
  <c r="D139" i="4"/>
  <c r="R216" i="4"/>
  <c r="S216" i="4"/>
  <c r="E137" i="4"/>
  <c r="Z27" i="4"/>
  <c r="AA27" i="4" s="1"/>
  <c r="D40" i="4"/>
  <c r="Z16" i="4"/>
  <c r="AA16" i="4" s="1"/>
  <c r="Z216" i="4"/>
  <c r="AA216" i="4" s="1"/>
  <c r="N215" i="4"/>
  <c r="O215" i="4" s="1"/>
  <c r="AB18" i="4"/>
  <c r="D39" i="4"/>
  <c r="Z60" i="4"/>
  <c r="AB20" i="4"/>
  <c r="AB42" i="4"/>
  <c r="D137" i="4"/>
  <c r="Z38" i="4"/>
  <c r="AA38" i="4" s="1"/>
  <c r="D41" i="4"/>
  <c r="Z5" i="4"/>
  <c r="Z62" i="4"/>
  <c r="AA62" i="4" s="1"/>
  <c r="AB7" i="4"/>
  <c r="AB62" i="4"/>
  <c r="C137" i="4"/>
  <c r="F137" i="4"/>
  <c r="AB9" i="4"/>
  <c r="AB40" i="4"/>
  <c r="AB31" i="4"/>
  <c r="D38" i="4"/>
  <c r="AB64" i="4"/>
  <c r="AB29" i="4"/>
  <c r="D43" i="4"/>
  <c r="R128" i="4"/>
  <c r="S128" i="4"/>
  <c r="AB51" i="4"/>
  <c r="D42" i="4"/>
  <c r="AB53" i="4"/>
  <c r="G137" i="4"/>
  <c r="Z51" i="4"/>
  <c r="AA51" i="4" s="1"/>
  <c r="Z7" i="4"/>
  <c r="AA7" i="4" s="1"/>
  <c r="C139" i="4"/>
  <c r="F139" i="4"/>
  <c r="E139" i="4"/>
  <c r="D55" i="4"/>
  <c r="Z159" i="4"/>
  <c r="AA159" i="4" s="1"/>
  <c r="D54" i="4"/>
  <c r="S194" i="4"/>
  <c r="AB150" i="4"/>
  <c r="N148" i="4"/>
  <c r="O148" i="4" s="1"/>
  <c r="U148" i="4" s="1"/>
  <c r="Z148" i="4"/>
  <c r="AA148" i="4" s="1"/>
  <c r="R117" i="4"/>
  <c r="AB108" i="4"/>
  <c r="AB185" i="4"/>
  <c r="AB97" i="4"/>
  <c r="AB119" i="4"/>
  <c r="AB121" i="4" s="1"/>
  <c r="AB205" i="4"/>
  <c r="N203" i="4"/>
  <c r="O203" i="4" s="1"/>
  <c r="U203" i="4" s="1"/>
  <c r="Z203" i="4"/>
  <c r="AA203" i="4" s="1"/>
  <c r="AA209" i="4" s="1"/>
  <c r="AB194" i="4"/>
  <c r="N192" i="4"/>
  <c r="O192" i="4" s="1"/>
  <c r="U192" i="4" s="1"/>
  <c r="S117" i="4"/>
  <c r="N116" i="4"/>
  <c r="O116" i="4" s="1"/>
  <c r="N182" i="4"/>
  <c r="O182" i="4" s="1"/>
  <c r="Z170" i="4"/>
  <c r="AA170" i="4" s="1"/>
  <c r="AB218" i="4"/>
  <c r="D57" i="4"/>
  <c r="Z214" i="4"/>
  <c r="AB163" i="4"/>
  <c r="N137" i="4"/>
  <c r="O137" i="4" s="1"/>
  <c r="U137" i="4" s="1"/>
  <c r="Z82" i="4"/>
  <c r="AA82" i="4" s="1"/>
  <c r="Z137" i="4"/>
  <c r="AA137" i="4" s="1"/>
  <c r="AA143" i="4" s="1"/>
  <c r="D50" i="4"/>
  <c r="AB141" i="4"/>
  <c r="AB143" i="4" s="1"/>
  <c r="Z161" i="4"/>
  <c r="AA161" i="4" s="1"/>
  <c r="N170" i="4"/>
  <c r="O170" i="4" s="1"/>
  <c r="U170" i="4" s="1"/>
  <c r="S161" i="4"/>
  <c r="N183" i="4"/>
  <c r="O183" i="4" s="1"/>
  <c r="D53" i="4"/>
  <c r="R161" i="4"/>
  <c r="Z126" i="4"/>
  <c r="AA126" i="4" s="1"/>
  <c r="AB130" i="4"/>
  <c r="AB132" i="4" s="1"/>
  <c r="D49" i="4"/>
  <c r="AB196" i="4"/>
  <c r="N160" i="4"/>
  <c r="O160" i="4" s="1"/>
  <c r="N193" i="4"/>
  <c r="O193" i="4" s="1"/>
  <c r="AB86" i="4"/>
  <c r="R172" i="4"/>
  <c r="Z95" i="4"/>
  <c r="AA95" i="4" s="1"/>
  <c r="Z117" i="4"/>
  <c r="AA117" i="4" s="1"/>
  <c r="N127" i="4"/>
  <c r="O127" i="4" s="1"/>
  <c r="S172" i="4"/>
  <c r="Z128" i="4"/>
  <c r="AA128" i="4" s="1"/>
  <c r="AB174" i="4"/>
  <c r="AB176" i="4" s="1"/>
  <c r="Z71" i="4"/>
  <c r="Z77" i="4" s="1"/>
  <c r="AB152" i="4"/>
  <c r="N171" i="4"/>
  <c r="O171" i="4" s="1"/>
  <c r="D46" i="4"/>
  <c r="AB216" i="4"/>
  <c r="Z84" i="4"/>
  <c r="AA84" i="4" s="1"/>
  <c r="Z172" i="4"/>
  <c r="AA172" i="4" s="1"/>
  <c r="Z64" i="3"/>
  <c r="AA61" i="3" s="1"/>
  <c r="G60" i="3" s="1"/>
  <c r="N204" i="4"/>
  <c r="O204" i="4" s="1"/>
  <c r="N126" i="4"/>
  <c r="O126" i="4" s="1"/>
  <c r="U126" i="4" s="1"/>
  <c r="N139" i="4"/>
  <c r="O139" i="4" s="1"/>
  <c r="AB106" i="4"/>
  <c r="AB75" i="4"/>
  <c r="N138" i="4"/>
  <c r="O138" i="4" s="1"/>
  <c r="Z104" i="4"/>
  <c r="AA104" i="4" s="1"/>
  <c r="N205" i="4"/>
  <c r="O205" i="4" s="1"/>
  <c r="Z150" i="4"/>
  <c r="AA150" i="4" s="1"/>
  <c r="AB183" i="4"/>
  <c r="AB95" i="4"/>
  <c r="R194" i="4"/>
  <c r="D47" i="4"/>
  <c r="AB84" i="4"/>
  <c r="Z93" i="4"/>
  <c r="AA93" i="4" s="1"/>
  <c r="R150" i="4"/>
  <c r="H137" i="4"/>
  <c r="Z194" i="4"/>
  <c r="AA194" i="4" s="1"/>
  <c r="AB207" i="4"/>
  <c r="AB73" i="4"/>
  <c r="H139" i="4"/>
  <c r="S150" i="4"/>
  <c r="N149" i="4"/>
  <c r="O149" i="4" s="1"/>
  <c r="Z106" i="4"/>
  <c r="AA106" i="4" s="1"/>
  <c r="R159" i="4"/>
  <c r="U159" i="4"/>
  <c r="S159" i="4"/>
  <c r="AA192" i="4"/>
  <c r="S214" i="4"/>
  <c r="R214" i="4"/>
  <c r="U214" i="4"/>
  <c r="Z187" i="4"/>
  <c r="AA181" i="4"/>
  <c r="AA187" i="4" s="1"/>
  <c r="AA22" i="4" l="1"/>
  <c r="R181" i="4"/>
  <c r="AA44" i="4"/>
  <c r="AA33" i="4"/>
  <c r="S115" i="4"/>
  <c r="R115" i="4"/>
  <c r="AB165" i="4"/>
  <c r="Z44" i="4"/>
  <c r="S181" i="4"/>
  <c r="Z33" i="4"/>
  <c r="Z22" i="4"/>
  <c r="S215" i="4"/>
  <c r="R215" i="4"/>
  <c r="Z220" i="4"/>
  <c r="AB55" i="4"/>
  <c r="AB11" i="4"/>
  <c r="Z66" i="4"/>
  <c r="AB44" i="4"/>
  <c r="AB22" i="4"/>
  <c r="AA60" i="4"/>
  <c r="AA66" i="4" s="1"/>
  <c r="AB209" i="4"/>
  <c r="AB33" i="4"/>
  <c r="Z11" i="4"/>
  <c r="AA5" i="4"/>
  <c r="AA11" i="4" s="1"/>
  <c r="AB66" i="4"/>
  <c r="AB110" i="4"/>
  <c r="Z55" i="4"/>
  <c r="AA55" i="4"/>
  <c r="S148" i="4"/>
  <c r="R148" i="4"/>
  <c r="AB154" i="4"/>
  <c r="R116" i="4"/>
  <c r="S192" i="4"/>
  <c r="Z143" i="4"/>
  <c r="AB137" i="4" s="1"/>
  <c r="R192" i="4"/>
  <c r="R183" i="4"/>
  <c r="S183" i="4"/>
  <c r="AA99" i="4"/>
  <c r="Z209" i="4"/>
  <c r="AB203" i="4" s="1"/>
  <c r="R203" i="4"/>
  <c r="S203" i="4"/>
  <c r="S170" i="4"/>
  <c r="AB88" i="4"/>
  <c r="AB99" i="4"/>
  <c r="AA214" i="4"/>
  <c r="AA220" i="4" s="1"/>
  <c r="AB187" i="4"/>
  <c r="R137" i="4"/>
  <c r="S182" i="4"/>
  <c r="Z165" i="4"/>
  <c r="AB198" i="4"/>
  <c r="AB220" i="4"/>
  <c r="R182" i="4"/>
  <c r="AA132" i="4"/>
  <c r="R160" i="4"/>
  <c r="S116" i="4"/>
  <c r="S139" i="4"/>
  <c r="S160" i="4"/>
  <c r="Z132" i="4"/>
  <c r="S137" i="4"/>
  <c r="AA71" i="4"/>
  <c r="AA77" i="4" s="1"/>
  <c r="AB71" i="4" s="1"/>
  <c r="AA88" i="4"/>
  <c r="S127" i="4"/>
  <c r="AA165" i="4"/>
  <c r="R139" i="4"/>
  <c r="Z99" i="4"/>
  <c r="S171" i="4"/>
  <c r="S193" i="4"/>
  <c r="S138" i="4"/>
  <c r="R193" i="4"/>
  <c r="R171" i="4"/>
  <c r="R170" i="4"/>
  <c r="Z121" i="4"/>
  <c r="AA59" i="3"/>
  <c r="G58" i="3" s="1"/>
  <c r="AA62" i="3"/>
  <c r="G61" i="3" s="1"/>
  <c r="AA58" i="3"/>
  <c r="G57" i="3" s="1"/>
  <c r="R127" i="4"/>
  <c r="AA57" i="3"/>
  <c r="AC57" i="3" s="1"/>
  <c r="AD57" i="3" s="1"/>
  <c r="AA121" i="4"/>
  <c r="Z88" i="4"/>
  <c r="AB77" i="4"/>
  <c r="R138" i="4"/>
  <c r="S204" i="4"/>
  <c r="AA110" i="4"/>
  <c r="Z154" i="4"/>
  <c r="R204" i="4"/>
  <c r="S205" i="4"/>
  <c r="Z110" i="4"/>
  <c r="AA154" i="4"/>
  <c r="S126" i="4"/>
  <c r="S149" i="4"/>
  <c r="Z198" i="4"/>
  <c r="R126" i="4"/>
  <c r="Z176" i="4"/>
  <c r="R149" i="4"/>
  <c r="AA176" i="4"/>
  <c r="AA60" i="3"/>
  <c r="G59" i="3" s="1"/>
  <c r="AA198" i="4"/>
  <c r="D190" i="4"/>
  <c r="F190" i="4" s="1"/>
  <c r="R205" i="4"/>
  <c r="D193" i="4"/>
  <c r="F193" i="4" s="1"/>
  <c r="D194" i="4"/>
  <c r="D192" i="4"/>
  <c r="F192" i="4" s="1"/>
  <c r="D188" i="4"/>
  <c r="F188" i="4" s="1"/>
  <c r="D191" i="4"/>
  <c r="F191" i="4" s="1"/>
  <c r="D189" i="4"/>
  <c r="F189" i="4" s="1"/>
  <c r="U138" i="4"/>
  <c r="U139" i="4" s="1"/>
  <c r="U140" i="4" s="1"/>
  <c r="U141" i="4" s="1"/>
  <c r="U142" i="4" s="1"/>
  <c r="U127" i="4"/>
  <c r="U128" i="4" s="1"/>
  <c r="U129" i="4" s="1"/>
  <c r="U130" i="4" s="1"/>
  <c r="U131" i="4" s="1"/>
  <c r="U116" i="4"/>
  <c r="U117" i="4" s="1"/>
  <c r="U118" i="4" s="1"/>
  <c r="U119" i="4" s="1"/>
  <c r="U120" i="4" s="1"/>
  <c r="U171" i="4"/>
  <c r="U172" i="4" s="1"/>
  <c r="U173" i="4" s="1"/>
  <c r="U174" i="4" s="1"/>
  <c r="U175" i="4" s="1"/>
  <c r="U204" i="4"/>
  <c r="U205" i="4" s="1"/>
  <c r="U206" i="4" s="1"/>
  <c r="U207" i="4" s="1"/>
  <c r="U208" i="4" s="1"/>
  <c r="U149" i="4"/>
  <c r="U150" i="4" s="1"/>
  <c r="U151" i="4" s="1"/>
  <c r="U152" i="4" s="1"/>
  <c r="U153" i="4" s="1"/>
  <c r="AB181" i="4"/>
  <c r="U193" i="4"/>
  <c r="U194" i="4" s="1"/>
  <c r="U195" i="4" s="1"/>
  <c r="U196" i="4" s="1"/>
  <c r="U197" i="4" s="1"/>
  <c r="U182" i="4"/>
  <c r="U183" i="4" s="1"/>
  <c r="U184" i="4" s="1"/>
  <c r="U185" i="4" s="1"/>
  <c r="U186" i="4" s="1"/>
  <c r="U215" i="4"/>
  <c r="U216" i="4" s="1"/>
  <c r="U217" i="4" s="1"/>
  <c r="U218" i="4" s="1"/>
  <c r="U219" i="4" s="1"/>
  <c r="U160" i="4"/>
  <c r="U161" i="4" s="1"/>
  <c r="U162" i="4" s="1"/>
  <c r="U163" i="4" s="1"/>
  <c r="U164" i="4" s="1"/>
  <c r="AB16" i="4" l="1"/>
  <c r="AB38" i="4"/>
  <c r="AB27" i="4"/>
  <c r="AB214" i="4"/>
  <c r="V214" i="4" s="1"/>
  <c r="C57" i="4" s="1"/>
  <c r="AB60" i="4"/>
  <c r="AB5" i="4"/>
  <c r="AB49" i="4"/>
  <c r="AB93" i="4"/>
  <c r="AB159" i="4"/>
  <c r="V159" i="4" s="1"/>
  <c r="C52" i="4" s="1"/>
  <c r="AB126" i="4"/>
  <c r="V126" i="4" s="1"/>
  <c r="C49" i="4" s="1"/>
  <c r="AB82" i="4"/>
  <c r="C45" i="4" s="1"/>
  <c r="AB115" i="4"/>
  <c r="V115" i="4" s="1"/>
  <c r="C48" i="4" s="1"/>
  <c r="AB192" i="4"/>
  <c r="V192" i="4" s="1"/>
  <c r="C55" i="4" s="1"/>
  <c r="AB148" i="4"/>
  <c r="V148" i="4" s="1"/>
  <c r="C51" i="4" s="1"/>
  <c r="G56" i="3"/>
  <c r="AB104" i="4"/>
  <c r="AB170" i="4"/>
  <c r="V170" i="4" s="1"/>
  <c r="C53" i="4" s="1"/>
  <c r="C44" i="4"/>
  <c r="V137" i="4"/>
  <c r="C50" i="4" s="1"/>
  <c r="V181" i="4"/>
  <c r="C54" i="4" s="1"/>
  <c r="AK57" i="3"/>
  <c r="AC58" i="3"/>
  <c r="AD58" i="3" s="1"/>
  <c r="V203" i="4"/>
  <c r="C56" i="4" s="1"/>
  <c r="C47" i="4" l="1"/>
  <c r="E48" i="4" s="1"/>
  <c r="C46" i="4"/>
  <c r="C39" i="4"/>
  <c r="C40" i="4"/>
  <c r="C41" i="4"/>
  <c r="C43" i="4"/>
  <c r="E44" i="4" s="1"/>
  <c r="C42" i="4"/>
  <c r="C38" i="4"/>
  <c r="E38" i="4" s="1"/>
  <c r="G38" i="4" s="1"/>
  <c r="E45" i="4"/>
  <c r="E51" i="4"/>
  <c r="E55" i="4"/>
  <c r="E56" i="4"/>
  <c r="E54" i="4"/>
  <c r="E49" i="4"/>
  <c r="E52" i="4"/>
  <c r="E50" i="4"/>
  <c r="E53" i="4"/>
  <c r="AC59" i="3"/>
  <c r="AD59" i="3" s="1"/>
  <c r="AB57" i="3"/>
  <c r="AJ57" i="3"/>
  <c r="AK58" i="3" s="1"/>
  <c r="E57" i="4"/>
  <c r="E47" i="4" l="1"/>
  <c r="E46" i="4"/>
  <c r="E40" i="4"/>
  <c r="E43" i="4"/>
  <c r="E41" i="4"/>
  <c r="G41" i="4" s="1"/>
  <c r="E39" i="4"/>
  <c r="AC60" i="3"/>
  <c r="AD60" i="3" s="1"/>
  <c r="AB58" i="3"/>
  <c r="AJ58" i="3"/>
  <c r="AK59" i="3" s="1"/>
  <c r="AB59" i="3" l="1"/>
  <c r="AJ59" i="3"/>
  <c r="AK60" i="3" s="1"/>
  <c r="AC61" i="3"/>
  <c r="AD61" i="3" s="1"/>
  <c r="AB60" i="3" l="1"/>
  <c r="AJ60" i="3"/>
  <c r="AC62" i="3"/>
  <c r="AD62" i="3" s="1"/>
  <c r="AK61" i="3" l="1"/>
  <c r="H59" i="3"/>
  <c r="H61" i="3"/>
  <c r="H62" i="3"/>
  <c r="H57" i="3"/>
  <c r="H60" i="3"/>
  <c r="H56" i="3"/>
  <c r="H58" i="3"/>
  <c r="AB61" i="3"/>
  <c r="AJ61" i="3"/>
  <c r="AK62" i="3" l="1"/>
  <c r="I58" i="3"/>
  <c r="I56" i="3"/>
  <c r="I57" i="3"/>
  <c r="I61" i="3"/>
  <c r="I60" i="3"/>
  <c r="I62" i="3"/>
  <c r="I59" i="3"/>
  <c r="AJ62" i="3" l="1"/>
  <c r="AB62" i="3"/>
</calcChain>
</file>

<file path=xl/sharedStrings.xml><?xml version="1.0" encoding="utf-8"?>
<sst xmlns="http://schemas.openxmlformats.org/spreadsheetml/2006/main" count="1772" uniqueCount="473">
  <si>
    <t>No. of Storey</t>
  </si>
  <si>
    <t>Base</t>
  </si>
  <si>
    <t>Elevation (m)</t>
  </si>
  <si>
    <t>Storey Height (m)</t>
  </si>
  <si>
    <t>Model Configuration</t>
  </si>
  <si>
    <t>Bay 1</t>
  </si>
  <si>
    <t>Bay 2</t>
  </si>
  <si>
    <t>Bay 3</t>
  </si>
  <si>
    <t>Bay 4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</si>
  <si>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</si>
  <si>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</si>
  <si>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</si>
  <si>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</si>
  <si>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</si>
  <si>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</si>
  <si>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</si>
  <si>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</si>
  <si>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</si>
  <si>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</si>
  <si>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</si>
  <si>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</si>
  <si>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</si>
  <si>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</si>
  <si>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</si>
  <si>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</si>
  <si>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</si>
  <si>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</si>
  <si>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</si>
  <si>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</si>
  <si>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</si>
  <si>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</si>
  <si>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</si>
  <si>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</si>
  <si>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</si>
  <si>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</si>
  <si>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</si>
  <si>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</si>
  <si>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</si>
  <si>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</si>
  <si>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</si>
  <si>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</si>
  <si>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</si>
  <si>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</si>
  <si>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</si>
  <si>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</si>
  <si>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</si>
  <si>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</si>
  <si>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</si>
  <si>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</si>
  <si>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</si>
  <si>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</si>
  <si>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</si>
  <si>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</si>
  <si>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</si>
  <si>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</si>
  <si>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4-1</t>
  </si>
  <si>
    <t>4-2</t>
  </si>
  <si>
    <t>4-3</t>
  </si>
  <si>
    <t>4-4</t>
  </si>
  <si>
    <t>Mcol,i [kNm]</t>
  </si>
  <si>
    <t>Mcol,i-1  [kNm]</t>
  </si>
  <si>
    <t>Mcol,i  [kNm]</t>
  </si>
  <si>
    <t>Sum</t>
  </si>
  <si>
    <t>Bay</t>
  </si>
  <si>
    <t>Set</t>
  </si>
  <si>
    <t>5-1</t>
  </si>
  <si>
    <t>5-2</t>
  </si>
  <si>
    <t>5-3</t>
  </si>
  <si>
    <t>5-4</t>
  </si>
  <si>
    <t>6-1</t>
  </si>
  <si>
    <t>6-2</t>
  </si>
  <si>
    <t>6-3</t>
  </si>
  <si>
    <t>6-4</t>
  </si>
  <si>
    <t>Cont.'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</si>
  <si>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</si>
  <si>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</si>
  <si>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</si>
  <si>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</si>
  <si>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</si>
  <si>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</si>
  <si>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</si>
  <si>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</si>
  <si>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</si>
  <si>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</si>
  <si>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</si>
  <si>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</si>
  <si>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</si>
  <si>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</si>
  <si>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</si>
  <si>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</si>
  <si>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</si>
  <si>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</si>
  <si>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</si>
  <si>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</si>
  <si>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</si>
  <si>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</si>
  <si>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</si>
  <si>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</si>
  <si>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</si>
  <si>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</si>
  <si>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</si>
  <si>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</si>
  <si>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</si>
  <si>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</si>
  <si>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</si>
  <si>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</si>
  <si>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</si>
  <si>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</si>
  <si>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</si>
  <si>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</si>
  <si>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</si>
  <si>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</si>
  <si>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</si>
  <si>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</si>
  <si>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</si>
  <si>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</si>
  <si>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</si>
  <si>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</si>
  <si>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= 1.00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</si>
  <si>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</si>
  <si>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</si>
  <si>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</si>
  <si>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</si>
  <si>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</si>
  <si>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</si>
  <si>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</si>
  <si>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</si>
  <si>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</si>
  <si>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</si>
  <si>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</si>
  <si>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Stepsize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</si>
  <si>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</si>
  <si>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</si>
  <si>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</si>
  <si>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</si>
  <si>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</si>
  <si>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</si>
  <si>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</si>
  <si>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</si>
  <si>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</si>
  <si>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</si>
  <si>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</si>
  <si>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</si>
  <si>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</si>
  <si>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</si>
  <si>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</si>
  <si>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</si>
  <si>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</si>
  <si>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</si>
  <si>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</si>
  <si>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</si>
  <si>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</si>
  <si>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</si>
  <si>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</si>
  <si>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</si>
  <si>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</si>
  <si>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</si>
  <si>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</si>
  <si>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</si>
  <si>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</si>
  <si>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</si>
  <si>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</si>
  <si>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</si>
  <si>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</si>
  <si>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</si>
  <si>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</si>
  <si>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</si>
  <si>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</si>
  <si>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</si>
  <si>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</si>
  <si>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</si>
  <si>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</si>
  <si>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</si>
  <si>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</si>
  <si>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</si>
  <si>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</si>
  <si>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</si>
  <si>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</si>
  <si>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</si>
  <si>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</si>
  <si>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</si>
  <si>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</si>
  <si>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</si>
  <si>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</si>
  <si>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</si>
  <si>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</si>
  <si>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</si>
  <si>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</si>
  <si>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</si>
  <si>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</si>
  <si>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</si>
  <si>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</si>
  <si>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</si>
  <si>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</si>
  <si>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</si>
  <si>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</si>
  <si>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Infill Strut Capacities (Weak) (Bertoldi et al., 1993)</t>
  </si>
  <si>
    <t>ksys,i [kN/m]</t>
  </si>
  <si>
    <t>Corner crushing / Column</t>
  </si>
  <si>
    <t>Diagonal failure / Column</t>
  </si>
  <si>
    <t>Diagonal failure / Mixed</t>
  </si>
  <si>
    <t>VRin,6 [kN]</t>
  </si>
  <si>
    <t>VRin,5 [kN]</t>
  </si>
  <si>
    <t>VRin,4 [kN]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</si>
  <si>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</si>
  <si>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</si>
  <si>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</si>
  <si>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</si>
  <si>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</si>
  <si>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</si>
  <si>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</si>
  <si>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</si>
  <si>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</si>
  <si>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</si>
  <si>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</si>
  <si>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</si>
  <si>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</si>
  <si>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</si>
  <si>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</si>
  <si>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</si>
  <si>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</si>
  <si>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Sullivan et al. , 2018</t>
  </si>
  <si>
    <t>Horizontal Yield Drift and Flexural Capacities (Weak)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</si>
  <si>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</si>
  <si>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</si>
  <si>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</si>
  <si>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</si>
  <si>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</si>
  <si>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</si>
  <si>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</si>
  <si>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</si>
  <si>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</si>
  <si>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</si>
  <si>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</si>
  <si>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</si>
  <si>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</si>
  <si>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</si>
  <si>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</si>
  <si>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</si>
  <si>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</si>
  <si>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</si>
  <si>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</si>
  <si>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</si>
  <si>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</si>
  <si>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</si>
  <si>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</si>
  <si>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</si>
  <si>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</si>
  <si>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Kp-yc [kN/m]</t>
  </si>
  <si>
    <t>Stiffness</t>
  </si>
  <si>
    <t>Kin,6 [kN/m]</t>
  </si>
  <si>
    <t>Kin,5 [kN/m]</t>
  </si>
  <si>
    <t>Kin,4 [kN/m]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</si>
  <si>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</si>
  <si>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</si>
  <si>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</si>
  <si>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</si>
  <si>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</si>
  <si>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</si>
  <si>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</si>
  <si>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</si>
  <si>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</si>
  <si>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</si>
  <si>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</si>
  <si>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</si>
  <si>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</si>
  <si>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</si>
  <si>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</si>
  <si>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</si>
  <si>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</si>
  <si>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</si>
  <si>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</si>
  <si>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</si>
  <si>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</si>
  <si>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</si>
  <si>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</si>
  <si>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Column 4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</si>
  <si>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</si>
  <si>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</si>
  <si>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</si>
  <si>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</si>
  <si>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</si>
  <si>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</si>
  <si>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</si>
  <si>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</si>
  <si>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</si>
  <si>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</si>
  <si>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</si>
  <si>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</si>
  <si>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</si>
  <si>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</si>
  <si>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</si>
  <si>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</si>
  <si>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</si>
  <si>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</si>
  <si>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</si>
  <si>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</si>
  <si>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</si>
  <si>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</si>
  <si>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</si>
  <si>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</si>
  <si>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</si>
  <si>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</si>
  <si>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</si>
  <si>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</si>
  <si>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</si>
  <si>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</si>
  <si>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</si>
  <si>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</si>
  <si>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</si>
  <si>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</si>
  <si>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</si>
  <si>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</si>
  <si>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Residual Moments at the end of Column Sections</t>
  </si>
  <si>
    <t>θc,i [rad]</t>
  </si>
  <si>
    <t>θu,i [rad]</t>
  </si>
  <si>
    <t>Normalized Shapes</t>
  </si>
  <si>
    <t>K, 6 [kN/m]</t>
  </si>
  <si>
    <t>K, 5 [kN/m]</t>
  </si>
  <si>
    <t>K, 4 [kN/m]</t>
  </si>
  <si>
    <t>K, 3 [kN/m]</t>
  </si>
  <si>
    <t>K, 2 [kN/m]</t>
  </si>
  <si>
    <t>K, 1 [kN/m]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</si>
  <si>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</si>
  <si>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</si>
  <si>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</si>
  <si>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</si>
  <si>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</si>
  <si>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</si>
  <si>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</si>
  <si>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</si>
  <si>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</si>
  <si>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</si>
  <si>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</si>
  <si>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</si>
  <si>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</si>
  <si>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</si>
  <si>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</si>
  <si>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 xml:space="preserve">θin,4 </t>
  </si>
  <si>
    <t xml:space="preserve">θin,5 </t>
  </si>
  <si>
    <t xml:space="preserve">θin,6 </t>
  </si>
  <si>
    <t>Linear</t>
  </si>
  <si>
    <t>Shear Frame</t>
  </si>
  <si>
    <t>Pick:</t>
  </si>
  <si>
    <t>Guessed Shape Control</t>
  </si>
  <si>
    <t>θD1fr,i [rad]</t>
  </si>
  <si>
    <t>Lp (m)</t>
  </si>
  <si>
    <t>VR,6 [kN]</t>
  </si>
  <si>
    <t>VR,5 [kN]</t>
  </si>
  <si>
    <t>VR,4 [kN]</t>
  </si>
  <si>
    <t>VR,3 [kN]</t>
  </si>
  <si>
    <t>VR,2 [kN]</t>
  </si>
  <si>
    <t>VR,1 [kN]</t>
  </si>
  <si>
    <t xml:space="preserve">θ,6 </t>
  </si>
  <si>
    <t xml:space="preserve">θ,5 </t>
  </si>
  <si>
    <t xml:space="preserve">θ,4 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</si>
  <si>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</si>
  <si>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</si>
  <si>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</si>
  <si>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</si>
  <si>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</si>
  <si>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</si>
  <si>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</si>
  <si>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</si>
  <si>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</si>
  <si>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</si>
  <si>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</si>
  <si>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</si>
  <si>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</si>
  <si>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</si>
  <si>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</si>
  <si>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</si>
  <si>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</si>
  <si>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</si>
  <si>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</si>
  <si>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</si>
  <si>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Storey 4</t>
  </si>
  <si>
    <t>Storey 5</t>
  </si>
  <si>
    <t>Storey 6</t>
  </si>
  <si>
    <t>Table of Behavior Hierarchy</t>
  </si>
  <si>
    <t>Table of Behavior Hierarchy (cont')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</si>
  <si>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</si>
  <si>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</si>
  <si>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</si>
  <si>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</si>
  <si>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</si>
  <si>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</si>
  <si>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</si>
  <si>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</si>
  <si>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</si>
  <si>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</si>
  <si>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</si>
  <si>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</si>
  <si>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</si>
  <si>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</si>
  <si>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= 0.85</t>
  </si>
  <si>
    <t>Height</t>
  </si>
  <si>
    <t>Norm. Force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</si>
  <si>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</si>
  <si>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</si>
  <si>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</si>
  <si>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</si>
  <si>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</si>
  <si>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</si>
  <si>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</si>
  <si>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</si>
  <si>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</si>
  <si>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</si>
  <si>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</si>
  <si>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</si>
  <si>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</si>
  <si>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</si>
  <si>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</si>
  <si>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</si>
  <si>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</si>
  <si>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</si>
  <si>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</si>
  <si>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</si>
  <si>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</si>
  <si>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Cumul.</t>
  </si>
  <si>
    <t>2a</t>
  </si>
  <si>
    <t>2b</t>
  </si>
  <si>
    <t>3a</t>
  </si>
  <si>
    <t>3b</t>
  </si>
  <si>
    <t>Storey Shear Resistance and Stiffness (Weak Single Infill)</t>
  </si>
  <si>
    <t>WeakSingle</t>
  </si>
  <si>
    <t>Truss Stiff. 4 [kN/m]</t>
  </si>
  <si>
    <t>Storey Stiffnesses (OpenSees)</t>
  </si>
  <si>
    <t>Load Coeff.</t>
  </si>
  <si>
    <t>Cumul. L. Coeff.</t>
  </si>
  <si>
    <t>K1 (kN/m)</t>
  </si>
  <si>
    <t>Structure Stiffness (kN/m)</t>
  </si>
  <si>
    <t>Mj,iθy,I [kNmrad]</t>
  </si>
  <si>
    <t>Mj,iθc,I [kNmrad]</t>
  </si>
  <si>
    <t>Mj,iθu,I [kNmrad]</t>
  </si>
  <si>
    <t>μ, 6</t>
  </si>
  <si>
    <t>μ, 5</t>
  </si>
  <si>
    <t>μ, 4</t>
  </si>
  <si>
    <t>μ, 3</t>
  </si>
  <si>
    <t>μ, 2</t>
  </si>
  <si>
    <t>μ, 1</t>
  </si>
  <si>
    <t>DS5</t>
  </si>
  <si>
    <t>Shear Resistance, Yield Drift and Stiffness</t>
  </si>
  <si>
    <t>Storey Shear Resistance and Stiffness</t>
  </si>
  <si>
    <t>Axial-Horizontal Storey Stiffnesses (kN/m)</t>
  </si>
  <si>
    <t>Kcr. [kN/m]</t>
  </si>
  <si>
    <t>Kel. [kN/m]</t>
  </si>
  <si>
    <t>DSf 4</t>
  </si>
  <si>
    <t>DSf 5</t>
  </si>
  <si>
    <t>Initial</t>
  </si>
  <si>
    <t>μin,6</t>
  </si>
  <si>
    <t>μin,5</t>
  </si>
  <si>
    <t>μin,4</t>
  </si>
  <si>
    <t>μin,3</t>
  </si>
  <si>
    <t>μin,2</t>
  </si>
  <si>
    <t>μin,1</t>
  </si>
  <si>
    <t>ΔV</t>
  </si>
  <si>
    <t>μfr,i</t>
  </si>
  <si>
    <t>μinf,i</t>
  </si>
  <si>
    <t>No.</t>
  </si>
  <si>
    <t>Horizontal Force Vector</t>
  </si>
  <si>
    <t>LFf,i [kN]</t>
  </si>
  <si>
    <t>F,i [kN]</t>
  </si>
  <si>
    <t>LFv,i [kN]</t>
  </si>
  <si>
    <t>V,i [kN]</t>
  </si>
  <si>
    <t>N.Stry</t>
  </si>
  <si>
    <t>ΔV,k-1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</si>
  <si>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</si>
  <si>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</si>
  <si>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Residual Unbalanced Load</t>
  </si>
  <si>
    <t>Unload.</t>
  </si>
  <si>
    <t>Unloading?</t>
  </si>
  <si>
    <t>Toggle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</si>
</sst>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FF0000"/>
      <name val="Times New Roman"/>
      <family val="1"/>
    </font>
    <font>
      <b/>
      <sz val="12"/>
      <color theme="4" tint="-0.249977111117893"/>
      <name val="Times New Roman"/>
      <family val="1"/>
    </font>
    <font>
      <sz val="12"/>
      <color theme="8" tint="-0.249977111117893"/>
      <name val="Times New Roman"/>
      <family val="1"/>
    </font>
    <font>
      <sz val="12"/>
      <name val="Times New Roman"/>
      <family val="1"/>
    </font>
    <font>
      <i/>
      <sz val="12"/>
      <color theme="1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12"/>
      <color theme="8" tint="-0.249977111117893"/>
      <name val="Times New Roman"/>
      <family val="1"/>
    </font>
    <font>
      <b/>
      <i/>
      <sz val="12"/>
      <color theme="8" tint="-0.249977111117893"/>
      <name val="Times New Roman"/>
      <family val="1"/>
    </font>
    <font>
      <sz val="12"/>
      <color rgb="FFC00000"/>
      <name val="Times New Roman"/>
      <family val="1"/>
    </font>
    <font>
      <sz val="12"/>
      <color theme="5" tint="-0.249977111117893"/>
      <name val="Times New Roman"/>
      <family val="1"/>
    </font>
    <font>
      <sz val="12"/>
      <color theme="7" tint="-0.499984740745262"/>
      <name val="Times New Roman"/>
      <family val="1"/>
    </font>
    <font>
      <sz val="12"/>
      <color theme="4" tint="-0.499984740745262"/>
      <name val="Times New Roman"/>
      <family val="1"/>
    </font>
    <font>
      <b/>
      <sz val="12"/>
      <color theme="0" tint="-0.14999847407452621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2"/>
      <color theme="0" tint="-0.14999847407452621"/>
      <name val="Times New Roman"/>
      <family val="1"/>
    </font>
    <font>
      <sz val="12"/>
      <color rgb="FF00B0F0"/>
      <name val="Times New Roman"/>
      <family val="1"/>
    </font>
    <font>
      <b/>
      <sz val="12"/>
      <color rgb="FF7030A0"/>
      <name val="Times New Roman"/>
      <family val="1"/>
    </font>
    <font>
      <sz val="12"/>
      <color rgb="FF7030A0"/>
      <name val="Times New Roman"/>
      <family val="1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i/>
      <sz val="12"/>
      <color rgb="FF0070C0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81">
    <xf numFmtId="0" fontId="0" fillId="0" borderId="0" xfId="0"/>
    <xf numFmtId="0" fontId="1" fillId="0" borderId="0" xfId="0" applyFont="1"/>
    <xf numFmtId="0" fontId="1" fillId="2" borderId="0" xfId="0" applyFont="1" applyFill="1"/>
    <xf numFmtId="0" fontId="3" fillId="18" borderId="62" xfId="0" applyFont="1" applyFill="1" applyBorder="1" applyAlignment="1">
      <alignment horizontal="center" vertical="center" wrapText="1"/>
    </xf>
    <xf numFmtId="0" fontId="4" fillId="0" borderId="0" xfId="0" applyFont="1"/>
    <xf numFmtId="0" fontId="4" fillId="2" borderId="13" xfId="0" applyFont="1" applyFill="1" applyBorder="1"/>
    <xf numFmtId="0" fontId="4" fillId="2" borderId="12" xfId="0" applyFont="1" applyFill="1" applyBorder="1"/>
    <xf numFmtId="0" fontId="1" fillId="0" borderId="39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1" fillId="0" borderId="74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166" fontId="4" fillId="0" borderId="23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/>
    </xf>
    <xf numFmtId="167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2" fontId="4" fillId="0" borderId="23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2" fontId="4" fillId="0" borderId="12" xfId="0" applyNumberFormat="1" applyFont="1" applyBorder="1" applyAlignment="1">
      <alignment horizontal="center"/>
    </xf>
    <xf numFmtId="10" fontId="4" fillId="0" borderId="0" xfId="0" applyNumberFormat="1" applyFont="1" applyAlignment="1">
      <alignment horizontal="center" vertical="center"/>
    </xf>
    <xf numFmtId="1" fontId="1" fillId="0" borderId="74" xfId="0" applyNumberFormat="1" applyFont="1" applyBorder="1" applyAlignment="1">
      <alignment horizontal="center"/>
    </xf>
    <xf numFmtId="1" fontId="1" fillId="0" borderId="34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35" xfId="0" applyNumberFormat="1" applyFont="1" applyBorder="1" applyAlignment="1">
      <alignment horizontal="center" vertical="center"/>
    </xf>
    <xf numFmtId="166" fontId="4" fillId="0" borderId="36" xfId="0" applyNumberFormat="1" applyFont="1" applyBorder="1" applyAlignment="1">
      <alignment horizontal="center" vertical="center"/>
    </xf>
    <xf numFmtId="164" fontId="4" fillId="0" borderId="15" xfId="0" applyNumberFormat="1" applyFont="1" applyBorder="1" applyAlignment="1">
      <alignment horizontal="center"/>
    </xf>
    <xf numFmtId="2" fontId="4" fillId="0" borderId="36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2" fontId="4" fillId="0" borderId="15" xfId="0" applyNumberFormat="1" applyFont="1" applyBorder="1" applyAlignment="1">
      <alignment horizontal="center"/>
    </xf>
    <xf numFmtId="0" fontId="4" fillId="2" borderId="0" xfId="0" applyFont="1" applyFill="1"/>
    <xf numFmtId="0" fontId="4" fillId="2" borderId="11" xfId="0" applyFont="1" applyFill="1" applyBorder="1"/>
    <xf numFmtId="0" fontId="4" fillId="2" borderId="2" xfId="0" applyFont="1" applyFill="1" applyBorder="1"/>
    <xf numFmtId="0" fontId="4" fillId="2" borderId="15" xfId="0" applyFont="1" applyFill="1" applyBorder="1"/>
    <xf numFmtId="0" fontId="3" fillId="0" borderId="24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74" xfId="0" applyFont="1" applyBorder="1" applyAlignment="1">
      <alignment horizontal="center"/>
    </xf>
    <xf numFmtId="0" fontId="8" fillId="18" borderId="1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0" fontId="1" fillId="0" borderId="34" xfId="0" applyFont="1" applyBorder="1" applyAlignment="1">
      <alignment horizontal="center"/>
    </xf>
    <xf numFmtId="0" fontId="8" fillId="18" borderId="15" xfId="0" applyFont="1" applyFill="1" applyBorder="1" applyAlignment="1">
      <alignment horizontal="center" vertical="center"/>
    </xf>
    <xf numFmtId="2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4" fillId="0" borderId="0" xfId="0" applyFont="1" applyBorder="1"/>
    <xf numFmtId="0" fontId="1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164" fontId="10" fillId="0" borderId="0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1" fontId="4" fillId="0" borderId="23" xfId="0" applyNumberFormat="1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1" fontId="4" fillId="0" borderId="36" xfId="0" applyNumberFormat="1" applyFont="1" applyBorder="1" applyAlignment="1">
      <alignment horizontal="center" vertical="center"/>
    </xf>
    <xf numFmtId="0" fontId="1" fillId="0" borderId="44" xfId="0" applyFont="1" applyBorder="1" applyAlignment="1">
      <alignment horizontal="center"/>
    </xf>
    <xf numFmtId="164" fontId="4" fillId="0" borderId="2" xfId="0" applyNumberFormat="1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/>
    </xf>
    <xf numFmtId="2" fontId="4" fillId="0" borderId="14" xfId="0" applyNumberFormat="1" applyFont="1" applyBorder="1" applyAlignment="1">
      <alignment horizontal="center" vertical="center"/>
    </xf>
    <xf numFmtId="164" fontId="4" fillId="0" borderId="14" xfId="0" applyNumberFormat="1" applyFont="1" applyBorder="1" applyAlignment="1">
      <alignment horizontal="center" vertical="center"/>
    </xf>
    <xf numFmtId="2" fontId="4" fillId="0" borderId="40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8" fontId="4" fillId="0" borderId="17" xfId="0" applyNumberFormat="1" applyFont="1" applyBorder="1" applyAlignment="1">
      <alignment horizontal="center" vertical="center"/>
    </xf>
    <xf numFmtId="168" fontId="4" fillId="0" borderId="23" xfId="0" applyNumberFormat="1" applyFont="1" applyBorder="1" applyAlignment="1">
      <alignment horizontal="center" vertical="center"/>
    </xf>
    <xf numFmtId="168" fontId="4" fillId="0" borderId="17" xfId="0" applyNumberFormat="1" applyFont="1" applyBorder="1" applyAlignment="1">
      <alignment horizontal="center"/>
    </xf>
    <xf numFmtId="168" fontId="4" fillId="0" borderId="23" xfId="0" applyNumberFormat="1" applyFont="1" applyBorder="1" applyAlignment="1">
      <alignment horizontal="center"/>
    </xf>
    <xf numFmtId="168" fontId="4" fillId="0" borderId="0" xfId="0" applyNumberFormat="1" applyFont="1" applyAlignment="1">
      <alignment horizontal="center"/>
    </xf>
    <xf numFmtId="0" fontId="4" fillId="0" borderId="12" xfId="0" applyFont="1" applyBorder="1"/>
    <xf numFmtId="2" fontId="4" fillId="10" borderId="20" xfId="0" applyNumberFormat="1" applyFont="1" applyFill="1" applyBorder="1" applyAlignment="1">
      <alignment horizontal="center" vertical="center"/>
    </xf>
    <xf numFmtId="2" fontId="4" fillId="10" borderId="21" xfId="0" applyNumberFormat="1" applyFont="1" applyFill="1" applyBorder="1" applyAlignment="1">
      <alignment horizontal="center" vertical="center"/>
    </xf>
    <xf numFmtId="2" fontId="4" fillId="31" borderId="22" xfId="0" applyNumberFormat="1" applyFont="1" applyFill="1" applyBorder="1" applyAlignment="1">
      <alignment horizontal="center" vertical="center"/>
    </xf>
    <xf numFmtId="2" fontId="11" fillId="0" borderId="7" xfId="0" applyNumberFormat="1" applyFont="1" applyBorder="1" applyAlignment="1">
      <alignment horizontal="center" vertical="center"/>
    </xf>
    <xf numFmtId="2" fontId="4" fillId="31" borderId="21" xfId="0" applyNumberFormat="1" applyFont="1" applyFill="1" applyBorder="1" applyAlignment="1">
      <alignment horizontal="center" vertical="center"/>
    </xf>
    <xf numFmtId="2" fontId="11" fillId="0" borderId="59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2" fontId="4" fillId="0" borderId="21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/>
    </xf>
    <xf numFmtId="164" fontId="4" fillId="0" borderId="21" xfId="0" applyNumberFormat="1" applyFont="1" applyBorder="1" applyAlignment="1">
      <alignment horizontal="center"/>
    </xf>
    <xf numFmtId="164" fontId="4" fillId="31" borderId="20" xfId="0" applyNumberFormat="1" applyFont="1" applyFill="1" applyBorder="1" applyAlignment="1">
      <alignment horizontal="center" vertical="center"/>
    </xf>
    <xf numFmtId="164" fontId="4" fillId="31" borderId="22" xfId="0" applyNumberFormat="1" applyFont="1" applyFill="1" applyBorder="1" applyAlignment="1">
      <alignment horizontal="center"/>
    </xf>
    <xf numFmtId="164" fontId="4" fillId="32" borderId="21" xfId="0" applyNumberFormat="1" applyFont="1" applyFill="1" applyBorder="1" applyAlignment="1">
      <alignment horizontal="center" vertical="center"/>
    </xf>
    <xf numFmtId="2" fontId="4" fillId="32" borderId="21" xfId="0" applyNumberFormat="1" applyFont="1" applyFill="1" applyBorder="1" applyAlignment="1">
      <alignment horizontal="center" vertical="center"/>
    </xf>
    <xf numFmtId="164" fontId="4" fillId="32" borderId="21" xfId="0" applyNumberFormat="1" applyFont="1" applyFill="1" applyBorder="1" applyAlignment="1">
      <alignment horizontal="center"/>
    </xf>
    <xf numFmtId="164" fontId="4" fillId="21" borderId="20" xfId="0" applyNumberFormat="1" applyFont="1" applyFill="1" applyBorder="1" applyAlignment="1">
      <alignment horizontal="center" vertical="center"/>
    </xf>
    <xf numFmtId="2" fontId="4" fillId="21" borderId="21" xfId="0" applyNumberFormat="1" applyFont="1" applyFill="1" applyBorder="1" applyAlignment="1">
      <alignment horizontal="center" vertical="center"/>
    </xf>
    <xf numFmtId="164" fontId="4" fillId="21" borderId="65" xfId="0" applyNumberFormat="1" applyFont="1" applyFill="1" applyBorder="1" applyAlignment="1">
      <alignment horizontal="center"/>
    </xf>
    <xf numFmtId="0" fontId="1" fillId="0" borderId="28" xfId="0" applyFont="1" applyBorder="1" applyAlignment="1">
      <alignment horizontal="center"/>
    </xf>
    <xf numFmtId="2" fontId="4" fillId="31" borderId="18" xfId="0" applyNumberFormat="1" applyFont="1" applyFill="1" applyBorder="1" applyAlignment="1">
      <alignment horizontal="center" vertical="center"/>
    </xf>
    <xf numFmtId="2" fontId="4" fillId="31" borderId="19" xfId="0" applyNumberFormat="1" applyFont="1" applyFill="1" applyBorder="1" applyAlignment="1">
      <alignment horizontal="center" vertical="center"/>
    </xf>
    <xf numFmtId="2" fontId="4" fillId="31" borderId="24" xfId="0" applyNumberFormat="1" applyFont="1" applyFill="1" applyBorder="1" applyAlignment="1">
      <alignment horizontal="center" vertical="center"/>
    </xf>
    <xf numFmtId="2" fontId="4" fillId="10" borderId="18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4" fontId="4" fillId="31" borderId="17" xfId="0" applyNumberFormat="1" applyFont="1" applyFill="1" applyBorder="1" applyAlignment="1">
      <alignment horizontal="center" vertical="center"/>
    </xf>
    <xf numFmtId="2" fontId="4" fillId="31" borderId="0" xfId="0" applyNumberFormat="1" applyFont="1" applyFill="1" applyBorder="1" applyAlignment="1">
      <alignment horizontal="center" vertical="center"/>
    </xf>
    <xf numFmtId="164" fontId="4" fillId="31" borderId="23" xfId="0" applyNumberFormat="1" applyFont="1" applyFill="1" applyBorder="1" applyAlignment="1">
      <alignment horizontal="center"/>
    </xf>
    <xf numFmtId="164" fontId="4" fillId="32" borderId="0" xfId="0" applyNumberFormat="1" applyFont="1" applyFill="1" applyBorder="1" applyAlignment="1">
      <alignment horizontal="center" vertical="center"/>
    </xf>
    <xf numFmtId="2" fontId="4" fillId="32" borderId="0" xfId="0" applyNumberFormat="1" applyFont="1" applyFill="1" applyBorder="1" applyAlignment="1">
      <alignment horizontal="center" vertical="center"/>
    </xf>
    <xf numFmtId="164" fontId="4" fillId="32" borderId="0" xfId="0" applyNumberFormat="1" applyFont="1" applyFill="1" applyBorder="1" applyAlignment="1">
      <alignment horizontal="center"/>
    </xf>
    <xf numFmtId="164" fontId="4" fillId="21" borderId="17" xfId="0" applyNumberFormat="1" applyFont="1" applyFill="1" applyBorder="1" applyAlignment="1">
      <alignment horizontal="center" vertical="center"/>
    </xf>
    <xf numFmtId="2" fontId="4" fillId="21" borderId="0" xfId="0" applyNumberFormat="1" applyFont="1" applyFill="1" applyBorder="1" applyAlignment="1">
      <alignment horizontal="center" vertical="center"/>
    </xf>
    <xf numFmtId="164" fontId="4" fillId="21" borderId="12" xfId="0" applyNumberFormat="1" applyFont="1" applyFill="1" applyBorder="1" applyAlignment="1">
      <alignment horizontal="center"/>
    </xf>
    <xf numFmtId="0" fontId="4" fillId="0" borderId="19" xfId="0" applyFont="1" applyBorder="1" applyAlignment="1">
      <alignment horizontal="center" vertical="center"/>
    </xf>
    <xf numFmtId="2" fontId="4" fillId="0" borderId="19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center"/>
    </xf>
    <xf numFmtId="164" fontId="4" fillId="0" borderId="19" xfId="0" applyNumberFormat="1" applyFont="1" applyBorder="1" applyAlignment="1">
      <alignment horizontal="center"/>
    </xf>
    <xf numFmtId="164" fontId="4" fillId="31" borderId="18" xfId="0" applyNumberFormat="1" applyFont="1" applyFill="1" applyBorder="1" applyAlignment="1">
      <alignment horizontal="center" vertical="center"/>
    </xf>
    <xf numFmtId="164" fontId="4" fillId="31" borderId="24" xfId="0" applyNumberFormat="1" applyFont="1" applyFill="1" applyBorder="1" applyAlignment="1">
      <alignment horizontal="center"/>
    </xf>
    <xf numFmtId="164" fontId="4" fillId="32" borderId="19" xfId="0" applyNumberFormat="1" applyFont="1" applyFill="1" applyBorder="1" applyAlignment="1">
      <alignment horizontal="center" vertical="center"/>
    </xf>
    <xf numFmtId="2" fontId="4" fillId="32" borderId="19" xfId="0" applyNumberFormat="1" applyFont="1" applyFill="1" applyBorder="1" applyAlignment="1">
      <alignment horizontal="center" vertical="center"/>
    </xf>
    <xf numFmtId="164" fontId="4" fillId="32" borderId="19" xfId="0" applyNumberFormat="1" applyFont="1" applyFill="1" applyBorder="1" applyAlignment="1">
      <alignment horizontal="center"/>
    </xf>
    <xf numFmtId="164" fontId="4" fillId="21" borderId="18" xfId="0" applyNumberFormat="1" applyFont="1" applyFill="1" applyBorder="1" applyAlignment="1">
      <alignment horizontal="center" vertical="center"/>
    </xf>
    <xf numFmtId="2" fontId="4" fillId="21" borderId="19" xfId="0" applyNumberFormat="1" applyFont="1" applyFill="1" applyBorder="1" applyAlignment="1">
      <alignment horizontal="center" vertical="center"/>
    </xf>
    <xf numFmtId="164" fontId="4" fillId="21" borderId="62" xfId="0" applyNumberFormat="1" applyFont="1" applyFill="1" applyBorder="1" applyAlignment="1">
      <alignment horizontal="center"/>
    </xf>
    <xf numFmtId="164" fontId="4" fillId="10" borderId="17" xfId="0" applyNumberFormat="1" applyFont="1" applyFill="1" applyBorder="1" applyAlignment="1">
      <alignment horizontal="center" vertical="center"/>
    </xf>
    <xf numFmtId="2" fontId="4" fillId="10" borderId="0" xfId="0" applyNumberFormat="1" applyFont="1" applyFill="1" applyBorder="1" applyAlignment="1">
      <alignment horizontal="center" vertical="center"/>
    </xf>
    <xf numFmtId="164" fontId="4" fillId="10" borderId="23" xfId="0" applyNumberFormat="1" applyFont="1" applyFill="1" applyBorder="1" applyAlignment="1">
      <alignment horizontal="center"/>
    </xf>
    <xf numFmtId="164" fontId="4" fillId="10" borderId="21" xfId="0" applyNumberFormat="1" applyFont="1" applyFill="1" applyBorder="1" applyAlignment="1">
      <alignment horizontal="center" vertical="center"/>
    </xf>
    <xf numFmtId="164" fontId="4" fillId="10" borderId="0" xfId="0" applyNumberFormat="1" applyFont="1" applyFill="1" applyBorder="1" applyAlignment="1">
      <alignment horizontal="center"/>
    </xf>
    <xf numFmtId="164" fontId="4" fillId="10" borderId="20" xfId="0" applyNumberFormat="1" applyFont="1" applyFill="1" applyBorder="1" applyAlignment="1">
      <alignment horizontal="center" vertical="center"/>
    </xf>
    <xf numFmtId="164" fontId="4" fillId="10" borderId="12" xfId="0" applyNumberFormat="1" applyFont="1" applyFill="1" applyBorder="1" applyAlignment="1">
      <alignment horizontal="center"/>
    </xf>
    <xf numFmtId="0" fontId="1" fillId="0" borderId="30" xfId="0" applyFont="1" applyBorder="1" applyAlignment="1">
      <alignment horizontal="center"/>
    </xf>
    <xf numFmtId="2" fontId="4" fillId="0" borderId="31" xfId="0" applyNumberFormat="1" applyFont="1" applyBorder="1" applyAlignment="1">
      <alignment horizontal="center" vertical="center"/>
    </xf>
    <xf numFmtId="164" fontId="4" fillId="0" borderId="44" xfId="0" applyNumberFormat="1" applyFont="1" applyBorder="1" applyAlignment="1">
      <alignment horizontal="center" vertical="center"/>
    </xf>
    <xf numFmtId="2" fontId="4" fillId="0" borderId="45" xfId="0" applyNumberFormat="1" applyFont="1" applyBorder="1" applyAlignment="1">
      <alignment horizontal="center" vertical="center"/>
    </xf>
    <xf numFmtId="168" fontId="4" fillId="0" borderId="18" xfId="0" applyNumberFormat="1" applyFont="1" applyBorder="1" applyAlignment="1">
      <alignment horizontal="center" vertical="center"/>
    </xf>
    <xf numFmtId="168" fontId="4" fillId="0" borderId="24" xfId="0" applyNumberFormat="1" applyFont="1" applyBorder="1" applyAlignment="1">
      <alignment horizontal="center" vertical="center"/>
    </xf>
    <xf numFmtId="168" fontId="4" fillId="0" borderId="18" xfId="0" applyNumberFormat="1" applyFont="1" applyBorder="1" applyAlignment="1">
      <alignment horizontal="center"/>
    </xf>
    <xf numFmtId="168" fontId="4" fillId="0" borderId="24" xfId="0" applyNumberFormat="1" applyFont="1" applyBorder="1" applyAlignment="1">
      <alignment horizontal="center"/>
    </xf>
    <xf numFmtId="168" fontId="4" fillId="0" borderId="19" xfId="0" applyNumberFormat="1" applyFont="1" applyBorder="1" applyAlignment="1">
      <alignment horizontal="center"/>
    </xf>
    <xf numFmtId="0" fontId="4" fillId="0" borderId="62" xfId="0" applyFont="1" applyBorder="1"/>
    <xf numFmtId="2" fontId="4" fillId="31" borderId="20" xfId="0" applyNumberFormat="1" applyFont="1" applyFill="1" applyBorder="1" applyAlignment="1">
      <alignment horizontal="center" vertical="center"/>
    </xf>
    <xf numFmtId="168" fontId="4" fillId="0" borderId="20" xfId="0" applyNumberFormat="1" applyFont="1" applyBorder="1" applyAlignment="1">
      <alignment horizontal="center" vertical="center"/>
    </xf>
    <xf numFmtId="168" fontId="4" fillId="0" borderId="22" xfId="0" applyNumberFormat="1" applyFont="1" applyBorder="1" applyAlignment="1">
      <alignment horizontal="center" vertical="center"/>
    </xf>
    <xf numFmtId="168" fontId="4" fillId="0" borderId="20" xfId="0" applyNumberFormat="1" applyFont="1" applyBorder="1" applyAlignment="1">
      <alignment horizontal="center"/>
    </xf>
    <xf numFmtId="168" fontId="4" fillId="0" borderId="22" xfId="0" applyNumberFormat="1" applyFont="1" applyBorder="1" applyAlignment="1">
      <alignment horizontal="center"/>
    </xf>
    <xf numFmtId="168" fontId="4" fillId="0" borderId="21" xfId="0" applyNumberFormat="1" applyFont="1" applyBorder="1" applyAlignment="1">
      <alignment horizontal="center"/>
    </xf>
    <xf numFmtId="0" fontId="4" fillId="0" borderId="65" xfId="0" applyFont="1" applyBorder="1"/>
    <xf numFmtId="2" fontId="4" fillId="10" borderId="35" xfId="0" applyNumberFormat="1" applyFont="1" applyFill="1" applyBorder="1" applyAlignment="1">
      <alignment horizontal="center" vertical="center"/>
    </xf>
    <xf numFmtId="2" fontId="4" fillId="31" borderId="2" xfId="0" applyNumberFormat="1" applyFont="1" applyFill="1" applyBorder="1" applyAlignment="1">
      <alignment horizontal="center" vertical="center"/>
    </xf>
    <xf numFmtId="2" fontId="4" fillId="31" borderId="36" xfId="0" applyNumberFormat="1" applyFont="1" applyFill="1" applyBorder="1" applyAlignment="1">
      <alignment horizontal="center" vertical="center"/>
    </xf>
    <xf numFmtId="2" fontId="11" fillId="0" borderId="78" xfId="0" applyNumberFormat="1" applyFont="1" applyBorder="1" applyAlignment="1">
      <alignment horizontal="center" vertical="center"/>
    </xf>
    <xf numFmtId="2" fontId="4" fillId="31" borderId="35" xfId="0" applyNumberFormat="1" applyFont="1" applyFill="1" applyBorder="1" applyAlignment="1">
      <alignment horizontal="center" vertical="center"/>
    </xf>
    <xf numFmtId="2" fontId="11" fillId="0" borderId="60" xfId="0" applyNumberFormat="1" applyFont="1" applyBorder="1" applyAlignment="1">
      <alignment horizontal="center" vertical="center"/>
    </xf>
    <xf numFmtId="164" fontId="4" fillId="10" borderId="22" xfId="0" applyNumberFormat="1" applyFont="1" applyFill="1" applyBorder="1" applyAlignment="1">
      <alignment horizontal="center"/>
    </xf>
    <xf numFmtId="164" fontId="4" fillId="10" borderId="21" xfId="0" applyNumberFormat="1" applyFont="1" applyFill="1" applyBorder="1" applyAlignment="1">
      <alignment horizontal="center"/>
    </xf>
    <xf numFmtId="164" fontId="4" fillId="10" borderId="65" xfId="0" applyNumberFormat="1" applyFont="1" applyFill="1" applyBorder="1" applyAlignment="1">
      <alignment horizontal="center"/>
    </xf>
    <xf numFmtId="2" fontId="4" fillId="32" borderId="22" xfId="0" applyNumberFormat="1" applyFont="1" applyFill="1" applyBorder="1" applyAlignment="1">
      <alignment horizontal="center" vertical="center"/>
    </xf>
    <xf numFmtId="2" fontId="4" fillId="32" borderId="18" xfId="0" applyNumberFormat="1" applyFont="1" applyFill="1" applyBorder="1" applyAlignment="1">
      <alignment horizontal="center" vertical="center"/>
    </xf>
    <xf numFmtId="2" fontId="4" fillId="32" borderId="24" xfId="0" applyNumberFormat="1" applyFont="1" applyFill="1" applyBorder="1" applyAlignment="1">
      <alignment horizontal="center" vertical="center"/>
    </xf>
    <xf numFmtId="2" fontId="4" fillId="32" borderId="20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5" xfId="0" applyNumberFormat="1" applyFont="1" applyBorder="1" applyAlignment="1">
      <alignment horizontal="center" vertical="center"/>
    </xf>
    <xf numFmtId="168" fontId="4" fillId="0" borderId="36" xfId="0" applyNumberFormat="1" applyFont="1" applyBorder="1" applyAlignment="1">
      <alignment horizontal="center" vertical="center"/>
    </xf>
    <xf numFmtId="168" fontId="4" fillId="0" borderId="35" xfId="0" applyNumberFormat="1" applyFont="1" applyBorder="1" applyAlignment="1">
      <alignment horizontal="center"/>
    </xf>
    <xf numFmtId="168" fontId="4" fillId="0" borderId="36" xfId="0" applyNumberFormat="1" applyFont="1" applyBorder="1" applyAlignment="1">
      <alignment horizontal="center"/>
    </xf>
    <xf numFmtId="168" fontId="4" fillId="0" borderId="2" xfId="0" applyNumberFormat="1" applyFont="1" applyBorder="1" applyAlignment="1">
      <alignment horizontal="center"/>
    </xf>
    <xf numFmtId="0" fontId="4" fillId="0" borderId="15" xfId="0" applyFont="1" applyBorder="1"/>
    <xf numFmtId="2" fontId="4" fillId="32" borderId="2" xfId="0" applyNumberFormat="1" applyFont="1" applyFill="1" applyBorder="1" applyAlignment="1">
      <alignment horizontal="center" vertical="center"/>
    </xf>
    <xf numFmtId="2" fontId="4" fillId="32" borderId="36" xfId="0" applyNumberFormat="1" applyFont="1" applyFill="1" applyBorder="1" applyAlignment="1">
      <alignment horizontal="center" vertical="center"/>
    </xf>
    <xf numFmtId="2" fontId="4" fillId="32" borderId="35" xfId="0" applyNumberFormat="1" applyFont="1" applyFill="1" applyBorder="1" applyAlignment="1">
      <alignment horizontal="center" vertical="center"/>
    </xf>
    <xf numFmtId="164" fontId="4" fillId="31" borderId="0" xfId="0" applyNumberFormat="1" applyFont="1" applyFill="1" applyBorder="1" applyAlignment="1">
      <alignment horizontal="center"/>
    </xf>
    <xf numFmtId="164" fontId="4" fillId="32" borderId="17" xfId="0" applyNumberFormat="1" applyFont="1" applyFill="1" applyBorder="1" applyAlignment="1">
      <alignment horizontal="center" vertical="center"/>
    </xf>
    <xf numFmtId="164" fontId="4" fillId="32" borderId="12" xfId="0" applyNumberFormat="1" applyFont="1" applyFill="1" applyBorder="1" applyAlignment="1">
      <alignment horizontal="center"/>
    </xf>
    <xf numFmtId="164" fontId="4" fillId="32" borderId="18" xfId="0" applyNumberFormat="1" applyFont="1" applyFill="1" applyBorder="1" applyAlignment="1">
      <alignment horizontal="center" vertical="center"/>
    </xf>
    <xf numFmtId="164" fontId="4" fillId="32" borderId="24" xfId="0" applyNumberFormat="1" applyFont="1" applyFill="1" applyBorder="1" applyAlignment="1">
      <alignment horizontal="center"/>
    </xf>
    <xf numFmtId="2" fontId="4" fillId="0" borderId="12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67" fontId="4" fillId="0" borderId="17" xfId="0" applyNumberFormat="1" applyFont="1" applyBorder="1" applyAlignment="1">
      <alignment horizontal="center" vertical="center"/>
    </xf>
    <xf numFmtId="167" fontId="4" fillId="0" borderId="23" xfId="0" applyNumberFormat="1" applyFont="1" applyBorder="1" applyAlignment="1">
      <alignment horizontal="center" vertical="center"/>
    </xf>
    <xf numFmtId="167" fontId="4" fillId="0" borderId="17" xfId="0" applyNumberFormat="1" applyFont="1" applyBorder="1" applyAlignment="1">
      <alignment horizontal="center"/>
    </xf>
    <xf numFmtId="167" fontId="4" fillId="0" borderId="23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/>
    </xf>
    <xf numFmtId="2" fontId="4" fillId="21" borderId="22" xfId="0" applyNumberFormat="1" applyFont="1" applyFill="1" applyBorder="1" applyAlignment="1">
      <alignment horizontal="center" vertical="center"/>
    </xf>
    <xf numFmtId="2" fontId="4" fillId="21" borderId="18" xfId="0" applyNumberFormat="1" applyFont="1" applyFill="1" applyBorder="1" applyAlignment="1">
      <alignment horizontal="center" vertical="center"/>
    </xf>
    <xf numFmtId="2" fontId="4" fillId="21" borderId="24" xfId="0" applyNumberFormat="1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2" fontId="4" fillId="0" borderId="19" xfId="0" applyNumberFormat="1" applyFont="1" applyBorder="1" applyAlignment="1">
      <alignment horizontal="center"/>
    </xf>
    <xf numFmtId="164" fontId="4" fillId="31" borderId="19" xfId="0" applyNumberFormat="1" applyFont="1" applyFill="1" applyBorder="1" applyAlignment="1">
      <alignment horizontal="center"/>
    </xf>
    <xf numFmtId="2" fontId="4" fillId="0" borderId="21" xfId="0" applyNumberFormat="1" applyFont="1" applyBorder="1" applyAlignment="1">
      <alignment horizontal="center"/>
    </xf>
    <xf numFmtId="2" fontId="4" fillId="0" borderId="15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/>
    </xf>
    <xf numFmtId="167" fontId="4" fillId="0" borderId="18" xfId="0" applyNumberFormat="1" applyFont="1" applyBorder="1" applyAlignment="1">
      <alignment horizontal="center" vertical="center"/>
    </xf>
    <xf numFmtId="167" fontId="4" fillId="0" borderId="24" xfId="0" applyNumberFormat="1" applyFont="1" applyBorder="1" applyAlignment="1">
      <alignment horizontal="center" vertical="center"/>
    </xf>
    <xf numFmtId="167" fontId="4" fillId="0" borderId="18" xfId="0" applyNumberFormat="1" applyFont="1" applyBorder="1" applyAlignment="1">
      <alignment horizontal="center"/>
    </xf>
    <xf numFmtId="167" fontId="4" fillId="0" borderId="24" xfId="0" applyNumberFormat="1" applyFont="1" applyBorder="1" applyAlignment="1">
      <alignment horizontal="center"/>
    </xf>
    <xf numFmtId="164" fontId="4" fillId="0" borderId="18" xfId="0" applyNumberFormat="1" applyFont="1" applyBorder="1" applyAlignment="1">
      <alignment horizontal="center"/>
    </xf>
    <xf numFmtId="164" fontId="4" fillId="0" borderId="62" xfId="0" applyNumberFormat="1" applyFont="1" applyBorder="1" applyAlignment="1">
      <alignment horizontal="center"/>
    </xf>
    <xf numFmtId="2" fontId="4" fillId="21" borderId="20" xfId="0" applyNumberFormat="1" applyFont="1" applyFill="1" applyBorder="1" applyAlignment="1">
      <alignment horizontal="center" vertical="center"/>
    </xf>
    <xf numFmtId="164" fontId="4" fillId="31" borderId="35" xfId="0" applyNumberFormat="1" applyFont="1" applyFill="1" applyBorder="1" applyAlignment="1">
      <alignment horizontal="center" vertical="center"/>
    </xf>
    <xf numFmtId="164" fontId="4" fillId="31" borderId="36" xfId="0" applyNumberFormat="1" applyFont="1" applyFill="1" applyBorder="1" applyAlignment="1">
      <alignment horizontal="center"/>
    </xf>
    <xf numFmtId="164" fontId="4" fillId="32" borderId="2" xfId="0" applyNumberFormat="1" applyFont="1" applyFill="1" applyBorder="1" applyAlignment="1">
      <alignment horizontal="center" vertical="center"/>
    </xf>
    <xf numFmtId="164" fontId="4" fillId="32" borderId="2" xfId="0" applyNumberFormat="1" applyFont="1" applyFill="1" applyBorder="1" applyAlignment="1">
      <alignment horizontal="center"/>
    </xf>
    <xf numFmtId="164" fontId="4" fillId="21" borderId="35" xfId="0" applyNumberFormat="1" applyFont="1" applyFill="1" applyBorder="1" applyAlignment="1">
      <alignment horizontal="center" vertical="center"/>
    </xf>
    <xf numFmtId="2" fontId="4" fillId="21" borderId="2" xfId="0" applyNumberFormat="1" applyFont="1" applyFill="1" applyBorder="1" applyAlignment="1">
      <alignment horizontal="center" vertical="center"/>
    </xf>
    <xf numFmtId="164" fontId="4" fillId="21" borderId="15" xfId="0" applyNumberFormat="1" applyFont="1" applyFill="1" applyBorder="1" applyAlignment="1">
      <alignment horizontal="center"/>
    </xf>
    <xf numFmtId="167" fontId="4" fillId="0" borderId="20" xfId="0" applyNumberFormat="1" applyFont="1" applyBorder="1" applyAlignment="1">
      <alignment horizontal="center" vertical="center"/>
    </xf>
    <xf numFmtId="167" fontId="4" fillId="0" borderId="22" xfId="0" applyNumberFormat="1" applyFont="1" applyBorder="1" applyAlignment="1">
      <alignment horizontal="center" vertical="center"/>
    </xf>
    <xf numFmtId="167" fontId="4" fillId="0" borderId="20" xfId="0" applyNumberFormat="1" applyFont="1" applyBorder="1" applyAlignment="1">
      <alignment horizontal="center"/>
    </xf>
    <xf numFmtId="167" fontId="4" fillId="0" borderId="22" xfId="0" applyNumberFormat="1" applyFont="1" applyBorder="1" applyAlignment="1">
      <alignment horizontal="center"/>
    </xf>
    <xf numFmtId="2" fontId="4" fillId="21" borderId="36" xfId="0" applyNumberFormat="1" applyFont="1" applyFill="1" applyBorder="1" applyAlignment="1">
      <alignment horizontal="center" vertical="center"/>
    </xf>
    <xf numFmtId="2" fontId="4" fillId="21" borderId="35" xfId="0" applyNumberFormat="1" applyFont="1" applyFill="1" applyBorder="1" applyAlignment="1">
      <alignment horizontal="center" vertical="center"/>
    </xf>
    <xf numFmtId="2" fontId="12" fillId="24" borderId="22" xfId="0" applyNumberFormat="1" applyFont="1" applyFill="1" applyBorder="1" applyAlignment="1">
      <alignment horizontal="center" vertical="center"/>
    </xf>
    <xf numFmtId="2" fontId="12" fillId="24" borderId="21" xfId="0" applyNumberFormat="1" applyFont="1" applyFill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/>
    </xf>
    <xf numFmtId="2" fontId="12" fillId="24" borderId="18" xfId="0" applyNumberFormat="1" applyFont="1" applyFill="1" applyBorder="1" applyAlignment="1">
      <alignment horizontal="center" vertical="center"/>
    </xf>
    <xf numFmtId="2" fontId="12" fillId="24" borderId="19" xfId="0" applyNumberFormat="1" applyFont="1" applyFill="1" applyBorder="1" applyAlignment="1">
      <alignment horizontal="center" vertical="center"/>
    </xf>
    <xf numFmtId="2" fontId="12" fillId="24" borderId="24" xfId="0" applyNumberFormat="1" applyFont="1" applyFill="1" applyBorder="1" applyAlignment="1">
      <alignment horizontal="center" vertical="center"/>
    </xf>
    <xf numFmtId="2" fontId="12" fillId="24" borderId="20" xfId="0" applyNumberFormat="1" applyFont="1" applyFill="1" applyBorder="1" applyAlignment="1">
      <alignment horizontal="center" vertical="center"/>
    </xf>
    <xf numFmtId="167" fontId="4" fillId="0" borderId="35" xfId="0" applyNumberFormat="1" applyFont="1" applyBorder="1" applyAlignment="1">
      <alignment horizontal="center" vertical="center"/>
    </xf>
    <xf numFmtId="167" fontId="4" fillId="0" borderId="36" xfId="0" applyNumberFormat="1" applyFont="1" applyBorder="1" applyAlignment="1">
      <alignment horizontal="center" vertical="center"/>
    </xf>
    <xf numFmtId="167" fontId="4" fillId="0" borderId="35" xfId="0" applyNumberFormat="1" applyFont="1" applyBorder="1" applyAlignment="1">
      <alignment horizontal="center"/>
    </xf>
    <xf numFmtId="167" fontId="4" fillId="0" borderId="36" xfId="0" applyNumberFormat="1" applyFont="1" applyBorder="1" applyAlignment="1">
      <alignment horizontal="center"/>
    </xf>
    <xf numFmtId="164" fontId="4" fillId="0" borderId="35" xfId="0" applyNumberFormat="1" applyFont="1" applyBorder="1" applyAlignment="1">
      <alignment horizontal="center"/>
    </xf>
    <xf numFmtId="2" fontId="12" fillId="24" borderId="2" xfId="0" applyNumberFormat="1" applyFont="1" applyFill="1" applyBorder="1" applyAlignment="1">
      <alignment horizontal="center" vertical="center"/>
    </xf>
    <xf numFmtId="2" fontId="12" fillId="24" borderId="36" xfId="0" applyNumberFormat="1" applyFont="1" applyFill="1" applyBorder="1" applyAlignment="1">
      <alignment horizontal="center" vertical="center"/>
    </xf>
    <xf numFmtId="2" fontId="12" fillId="24" borderId="35" xfId="0" applyNumberFormat="1" applyFont="1" applyFill="1" applyBorder="1" applyAlignment="1">
      <alignment horizontal="center" vertical="center"/>
    </xf>
    <xf numFmtId="0" fontId="4" fillId="2" borderId="5" xfId="0" applyFont="1" applyFill="1" applyBorder="1"/>
    <xf numFmtId="0" fontId="4" fillId="2" borderId="10" xfId="0" applyFont="1" applyFill="1" applyBorder="1"/>
    <xf numFmtId="0" fontId="4" fillId="2" borderId="9" xfId="0" applyFont="1" applyFill="1" applyBorder="1"/>
    <xf numFmtId="168" fontId="4" fillId="0" borderId="0" xfId="0" applyNumberFormat="1" applyFont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167" fontId="4" fillId="0" borderId="12" xfId="0" applyNumberFormat="1" applyFont="1" applyBorder="1" applyAlignment="1">
      <alignment horizontal="center"/>
    </xf>
    <xf numFmtId="168" fontId="4" fillId="0" borderId="19" xfId="0" applyNumberFormat="1" applyFont="1" applyBorder="1" applyAlignment="1">
      <alignment horizontal="center" vertical="center"/>
    </xf>
    <xf numFmtId="167" fontId="4" fillId="0" borderId="19" xfId="0" applyNumberFormat="1" applyFont="1" applyBorder="1" applyAlignment="1">
      <alignment horizontal="center" vertical="center"/>
    </xf>
    <xf numFmtId="167" fontId="4" fillId="0" borderId="62" xfId="0" applyNumberFormat="1" applyFont="1" applyBorder="1" applyAlignment="1">
      <alignment horizontal="center"/>
    </xf>
    <xf numFmtId="168" fontId="4" fillId="0" borderId="21" xfId="0" applyNumberFormat="1" applyFont="1" applyBorder="1" applyAlignment="1">
      <alignment horizontal="center" vertical="center"/>
    </xf>
    <xf numFmtId="167" fontId="4" fillId="0" borderId="21" xfId="0" applyNumberFormat="1" applyFont="1" applyBorder="1" applyAlignment="1">
      <alignment horizontal="center" vertical="center"/>
    </xf>
    <xf numFmtId="167" fontId="4" fillId="0" borderId="65" xfId="0" applyNumberFormat="1" applyFont="1" applyBorder="1" applyAlignment="1">
      <alignment horizontal="center"/>
    </xf>
    <xf numFmtId="168" fontId="4" fillId="0" borderId="2" xfId="0" applyNumberFormat="1" applyFont="1" applyBorder="1" applyAlignment="1">
      <alignment horizontal="center" vertical="center"/>
    </xf>
    <xf numFmtId="167" fontId="4" fillId="0" borderId="2" xfId="0" applyNumberFormat="1" applyFont="1" applyBorder="1" applyAlignment="1">
      <alignment horizontal="center" vertical="center"/>
    </xf>
    <xf numFmtId="167" fontId="4" fillId="0" borderId="15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167" fontId="4" fillId="0" borderId="53" xfId="0" applyNumberFormat="1" applyFont="1" applyBorder="1" applyAlignment="1">
      <alignment horizontal="center" vertical="center"/>
    </xf>
    <xf numFmtId="167" fontId="4" fillId="0" borderId="33" xfId="0" applyNumberFormat="1" applyFont="1" applyBorder="1" applyAlignment="1">
      <alignment horizontal="center" vertical="center"/>
    </xf>
    <xf numFmtId="167" fontId="4" fillId="0" borderId="10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21" xfId="0" applyNumberFormat="1" applyFont="1" applyBorder="1" applyAlignment="1">
      <alignment horizontal="center" vertical="center"/>
    </xf>
    <xf numFmtId="0" fontId="13" fillId="0" borderId="0" xfId="0" applyFont="1" applyFill="1" applyBorder="1" applyAlignment="1"/>
    <xf numFmtId="0" fontId="1" fillId="0" borderId="0" xfId="0" applyFont="1" applyFill="1" applyBorder="1" applyAlignment="1"/>
    <xf numFmtId="0" fontId="6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1" fillId="0" borderId="4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16" borderId="14" xfId="0" applyFont="1" applyFill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16" borderId="33" xfId="0" applyFont="1" applyFill="1" applyBorder="1" applyAlignment="1">
      <alignment horizontal="center" vertical="center"/>
    </xf>
    <xf numFmtId="0" fontId="1" fillId="28" borderId="9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66" fontId="4" fillId="0" borderId="14" xfId="0" applyNumberFormat="1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4" fillId="0" borderId="26" xfId="0" applyNumberFormat="1" applyFont="1" applyBorder="1" applyAlignment="1">
      <alignment horizontal="center" vertical="center"/>
    </xf>
    <xf numFmtId="167" fontId="4" fillId="0" borderId="26" xfId="0" applyNumberFormat="1" applyFont="1" applyBorder="1" applyAlignment="1">
      <alignment horizontal="center" vertical="center"/>
    </xf>
    <xf numFmtId="2" fontId="4" fillId="0" borderId="27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0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 wrapText="1"/>
    </xf>
    <xf numFmtId="2" fontId="4" fillId="0" borderId="65" xfId="0" applyNumberFormat="1" applyFont="1" applyBorder="1" applyAlignment="1">
      <alignment horizontal="center" vertical="center"/>
    </xf>
    <xf numFmtId="2" fontId="4" fillId="0" borderId="16" xfId="0" applyNumberFormat="1" applyFont="1" applyBorder="1" applyAlignment="1">
      <alignment horizontal="center" vertical="center"/>
    </xf>
    <xf numFmtId="1" fontId="4" fillId="0" borderId="21" xfId="0" applyNumberFormat="1" applyFont="1" applyBorder="1" applyAlignment="1">
      <alignment horizontal="center" vertical="center"/>
    </xf>
    <xf numFmtId="1" fontId="4" fillId="0" borderId="38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2" fontId="5" fillId="0" borderId="18" xfId="0" applyNumberFormat="1" applyFont="1" applyBorder="1" applyAlignment="1">
      <alignment horizontal="center" vertical="center"/>
    </xf>
    <xf numFmtId="2" fontId="5" fillId="0" borderId="19" xfId="0" applyNumberFormat="1" applyFont="1" applyBorder="1" applyAlignment="1">
      <alignment horizontal="center" vertical="center"/>
    </xf>
    <xf numFmtId="2" fontId="5" fillId="0" borderId="62" xfId="0" applyNumberFormat="1" applyFont="1" applyBorder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11" fontId="4" fillId="0" borderId="0" xfId="0" applyNumberFormat="1" applyFont="1" applyAlignment="1">
      <alignment horizontal="center" vertical="center"/>
    </xf>
    <xf numFmtId="11" fontId="4" fillId="0" borderId="12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/>
    </xf>
    <xf numFmtId="164" fontId="4" fillId="0" borderId="14" xfId="0" applyNumberFormat="1" applyFont="1" applyBorder="1" applyAlignment="1">
      <alignment horizontal="center"/>
    </xf>
    <xf numFmtId="2" fontId="4" fillId="0" borderId="29" xfId="0" applyNumberFormat="1" applyFont="1" applyBorder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 wrapText="1"/>
    </xf>
    <xf numFmtId="1" fontId="4" fillId="0" borderId="75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2" fontId="5" fillId="0" borderId="22" xfId="0" applyNumberFormat="1" applyFont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/>
    </xf>
    <xf numFmtId="0" fontId="4" fillId="0" borderId="31" xfId="0" applyFont="1" applyBorder="1" applyAlignment="1">
      <alignment horizontal="center" vertical="center"/>
    </xf>
    <xf numFmtId="166" fontId="4" fillId="0" borderId="31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0" fontId="4" fillId="0" borderId="57" xfId="0" applyFont="1" applyBorder="1" applyAlignment="1">
      <alignment horizontal="center" vertical="center"/>
    </xf>
    <xf numFmtId="167" fontId="4" fillId="0" borderId="31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/>
    </xf>
    <xf numFmtId="2" fontId="4" fillId="0" borderId="18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 wrapText="1"/>
    </xf>
    <xf numFmtId="2" fontId="4" fillId="0" borderId="62" xfId="0" applyNumberFormat="1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2" fontId="15" fillId="0" borderId="23" xfId="0" applyNumberFormat="1" applyFont="1" applyBorder="1" applyAlignment="1">
      <alignment horizontal="center" vertical="center"/>
    </xf>
    <xf numFmtId="2" fontId="9" fillId="0" borderId="12" xfId="0" applyNumberFormat="1" applyFont="1" applyBorder="1" applyAlignment="1">
      <alignment horizontal="center" vertical="center"/>
    </xf>
    <xf numFmtId="0" fontId="1" fillId="28" borderId="6" xfId="0" applyFont="1" applyFill="1" applyBorder="1" applyAlignment="1">
      <alignment horizontal="center" vertical="center"/>
    </xf>
    <xf numFmtId="166" fontId="4" fillId="0" borderId="26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" fontId="4" fillId="0" borderId="19" xfId="0" applyNumberFormat="1" applyFont="1" applyBorder="1" applyAlignment="1">
      <alignment horizontal="center" vertical="center"/>
    </xf>
    <xf numFmtId="1" fontId="4" fillId="0" borderId="40" xfId="0" applyNumberFormat="1" applyFont="1" applyBorder="1" applyAlignment="1">
      <alignment horizontal="center" vertical="center"/>
    </xf>
    <xf numFmtId="2" fontId="5" fillId="0" borderId="23" xfId="0" applyNumberFormat="1" applyFont="1" applyBorder="1" applyAlignment="1">
      <alignment horizontal="center" vertical="center"/>
    </xf>
    <xf numFmtId="0" fontId="1" fillId="29" borderId="6" xfId="0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 vertical="center"/>
    </xf>
    <xf numFmtId="1" fontId="4" fillId="0" borderId="22" xfId="0" applyNumberFormat="1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2" fontId="15" fillId="0" borderId="24" xfId="0" applyNumberFormat="1" applyFont="1" applyBorder="1" applyAlignment="1">
      <alignment horizontal="center" vertical="center"/>
    </xf>
    <xf numFmtId="2" fontId="9" fillId="0" borderId="19" xfId="0" applyNumberFormat="1" applyFont="1" applyBorder="1" applyAlignment="1">
      <alignment horizontal="center" vertical="center"/>
    </xf>
    <xf numFmtId="2" fontId="9" fillId="0" borderId="62" xfId="0" applyNumberFormat="1" applyFont="1" applyBorder="1" applyAlignment="1">
      <alignment horizontal="center" vertical="center"/>
    </xf>
    <xf numFmtId="0" fontId="1" fillId="21" borderId="6" xfId="0" applyFont="1" applyFill="1" applyBorder="1" applyAlignment="1">
      <alignment horizontal="center" vertical="center"/>
    </xf>
    <xf numFmtId="11" fontId="4" fillId="0" borderId="19" xfId="0" applyNumberFormat="1" applyFont="1" applyBorder="1" applyAlignment="1">
      <alignment horizontal="center" vertical="center"/>
    </xf>
    <xf numFmtId="11" fontId="4" fillId="0" borderId="62" xfId="0" applyNumberFormat="1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11" fontId="4" fillId="0" borderId="21" xfId="0" applyNumberFormat="1" applyFont="1" applyBorder="1" applyAlignment="1">
      <alignment horizontal="center" vertical="center"/>
    </xf>
    <xf numFmtId="11" fontId="4" fillId="0" borderId="65" xfId="0" applyNumberFormat="1" applyFont="1" applyBorder="1" applyAlignment="1">
      <alignment horizontal="center" vertical="center"/>
    </xf>
    <xf numFmtId="0" fontId="1" fillId="0" borderId="55" xfId="0" applyFont="1" applyBorder="1" applyAlignment="1">
      <alignment horizontal="center"/>
    </xf>
    <xf numFmtId="2" fontId="4" fillId="0" borderId="44" xfId="0" applyNumberFormat="1" applyFont="1" applyBorder="1" applyAlignment="1">
      <alignment horizontal="center" vertical="center"/>
    </xf>
    <xf numFmtId="164" fontId="4" fillId="0" borderId="44" xfId="0" applyNumberFormat="1" applyFont="1" applyBorder="1" applyAlignment="1">
      <alignment horizontal="center"/>
    </xf>
    <xf numFmtId="1" fontId="4" fillId="0" borderId="24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1" fillId="22" borderId="6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4" fillId="0" borderId="35" xfId="0" applyFont="1" applyBorder="1" applyAlignment="1">
      <alignment horizontal="center" vertical="center"/>
    </xf>
    <xf numFmtId="2" fontId="15" fillId="0" borderId="36" xfId="0" applyNumberFormat="1" applyFont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2" fontId="9" fillId="0" borderId="15" xfId="0" applyNumberFormat="1" applyFont="1" applyBorder="1" applyAlignment="1">
      <alignment horizontal="center" vertical="center"/>
    </xf>
    <xf numFmtId="0" fontId="1" fillId="22" borderId="57" xfId="0" applyFont="1" applyFill="1" applyBorder="1" applyAlignment="1">
      <alignment horizontal="center" vertical="center"/>
    </xf>
    <xf numFmtId="11" fontId="4" fillId="0" borderId="2" xfId="0" applyNumberFormat="1" applyFont="1" applyBorder="1" applyAlignment="1">
      <alignment horizontal="center" vertical="center"/>
    </xf>
    <xf numFmtId="11" fontId="4" fillId="0" borderId="15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/>
    </xf>
    <xf numFmtId="2" fontId="4" fillId="0" borderId="36" xfId="0" applyNumberFormat="1" applyFont="1" applyBorder="1" applyAlignment="1">
      <alignment horizontal="center" vertical="center"/>
    </xf>
    <xf numFmtId="2" fontId="4" fillId="0" borderId="36" xfId="0" applyNumberFormat="1" applyFont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/>
    </xf>
    <xf numFmtId="166" fontId="4" fillId="0" borderId="0" xfId="0" applyNumberFormat="1" applyFont="1" applyBorder="1" applyAlignment="1">
      <alignment horizontal="center" vertical="center"/>
    </xf>
    <xf numFmtId="167" fontId="4" fillId="0" borderId="0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 wrapText="1"/>
    </xf>
    <xf numFmtId="1" fontId="4" fillId="0" borderId="45" xfId="0" applyNumberFormat="1" applyFont="1" applyBorder="1" applyAlignment="1">
      <alignment horizontal="center" vertical="center"/>
    </xf>
    <xf numFmtId="0" fontId="4" fillId="0" borderId="5" xfId="0" applyFont="1" applyBorder="1"/>
    <xf numFmtId="0" fontId="4" fillId="0" borderId="10" xfId="0" applyFont="1" applyBorder="1"/>
    <xf numFmtId="0" fontId="4" fillId="0" borderId="9" xfId="0" applyFont="1" applyBorder="1"/>
    <xf numFmtId="0" fontId="13" fillId="0" borderId="0" xfId="0" applyFont="1"/>
    <xf numFmtId="0" fontId="4" fillId="0" borderId="13" xfId="0" applyFont="1" applyBorder="1"/>
    <xf numFmtId="0" fontId="1" fillId="16" borderId="66" xfId="0" applyFont="1" applyFill="1" applyBorder="1" applyAlignment="1">
      <alignment horizontal="center" vertical="center" wrapText="1"/>
    </xf>
    <xf numFmtId="0" fontId="1" fillId="28" borderId="9" xfId="0" applyFont="1" applyFill="1" applyBorder="1" applyAlignment="1">
      <alignment horizontal="center" vertical="center" wrapText="1"/>
    </xf>
    <xf numFmtId="2" fontId="4" fillId="0" borderId="51" xfId="0" applyNumberFormat="1" applyFont="1" applyBorder="1" applyAlignment="1">
      <alignment horizontal="center" vertical="center"/>
    </xf>
    <xf numFmtId="1" fontId="4" fillId="0" borderId="70" xfId="0" applyNumberFormat="1" applyFont="1" applyBorder="1" applyAlignment="1">
      <alignment horizontal="center" vertical="center"/>
    </xf>
    <xf numFmtId="2" fontId="4" fillId="0" borderId="56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1" fontId="4" fillId="0" borderId="54" xfId="0" applyNumberFormat="1" applyFont="1" applyBorder="1" applyAlignment="1">
      <alignment horizontal="center" vertical="center"/>
    </xf>
    <xf numFmtId="2" fontId="4" fillId="0" borderId="59" xfId="0" applyNumberFormat="1" applyFont="1" applyBorder="1" applyAlignment="1">
      <alignment horizontal="center" vertical="center"/>
    </xf>
    <xf numFmtId="2" fontId="4" fillId="0" borderId="50" xfId="0" applyNumberFormat="1" applyFont="1" applyBorder="1" applyAlignment="1">
      <alignment horizontal="center" vertical="center"/>
    </xf>
    <xf numFmtId="1" fontId="4" fillId="0" borderId="55" xfId="0" applyNumberFormat="1" applyFont="1" applyBorder="1" applyAlignment="1">
      <alignment horizontal="center" vertical="center"/>
    </xf>
    <xf numFmtId="2" fontId="4" fillId="0" borderId="60" xfId="0" applyNumberFormat="1" applyFont="1" applyBorder="1" applyAlignment="1">
      <alignment horizontal="center" vertical="center"/>
    </xf>
    <xf numFmtId="0" fontId="13" fillId="0" borderId="0" xfId="0" applyFont="1" applyBorder="1"/>
    <xf numFmtId="0" fontId="4" fillId="0" borderId="11" xfId="0" applyFont="1" applyBorder="1"/>
    <xf numFmtId="0" fontId="4" fillId="0" borderId="2" xfId="0" applyFont="1" applyBorder="1"/>
    <xf numFmtId="0" fontId="1" fillId="0" borderId="0" xfId="0" applyFont="1" applyBorder="1"/>
    <xf numFmtId="0" fontId="1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4" fillId="4" borderId="0" xfId="0" applyFont="1" applyFill="1"/>
    <xf numFmtId="0" fontId="13" fillId="4" borderId="3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4" fillId="4" borderId="12" xfId="0" applyFont="1" applyFill="1" applyBorder="1"/>
    <xf numFmtId="164" fontId="16" fillId="0" borderId="1" xfId="0" applyNumberFormat="1" applyFont="1" applyBorder="1" applyAlignment="1">
      <alignment horizontal="center" vertical="center"/>
    </xf>
    <xf numFmtId="2" fontId="17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/>
    </xf>
    <xf numFmtId="2" fontId="10" fillId="18" borderId="1" xfId="0" applyNumberFormat="1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/>
    </xf>
    <xf numFmtId="10" fontId="4" fillId="2" borderId="0" xfId="0" applyNumberFormat="1" applyFont="1" applyFill="1" applyAlignment="1">
      <alignment horizontal="center"/>
    </xf>
    <xf numFmtId="2" fontId="4" fillId="0" borderId="8" xfId="0" applyNumberFormat="1" applyFont="1" applyBorder="1" applyAlignment="1">
      <alignment horizontal="center"/>
    </xf>
    <xf numFmtId="2" fontId="4" fillId="18" borderId="1" xfId="0" applyNumberFormat="1" applyFont="1" applyFill="1" applyBorder="1" applyAlignment="1">
      <alignment horizontal="center"/>
    </xf>
    <xf numFmtId="2" fontId="4" fillId="18" borderId="29" xfId="0" applyNumberFormat="1" applyFont="1" applyFill="1" applyBorder="1" applyAlignment="1">
      <alignment horizontal="center"/>
    </xf>
    <xf numFmtId="2" fontId="18" fillId="0" borderId="1" xfId="0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4" fillId="15" borderId="3" xfId="0" applyFont="1" applyFill="1" applyBorder="1" applyAlignment="1">
      <alignment horizontal="center" vertical="center"/>
    </xf>
    <xf numFmtId="0" fontId="4" fillId="2" borderId="40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center"/>
    </xf>
    <xf numFmtId="0" fontId="4" fillId="2" borderId="21" xfId="0" applyFont="1" applyFill="1" applyBorder="1"/>
    <xf numFmtId="0" fontId="13" fillId="2" borderId="0" xfId="0" applyFont="1" applyFill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1" fontId="4" fillId="2" borderId="17" xfId="0" applyNumberFormat="1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/>
    </xf>
    <xf numFmtId="2" fontId="4" fillId="2" borderId="23" xfId="0" applyNumberFormat="1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2" fontId="4" fillId="2" borderId="0" xfId="0" applyNumberFormat="1" applyFont="1" applyFill="1" applyAlignment="1">
      <alignment horizontal="center" vertical="center"/>
    </xf>
    <xf numFmtId="1" fontId="4" fillId="2" borderId="17" xfId="0" applyNumberFormat="1" applyFont="1" applyFill="1" applyBorder="1" applyAlignment="1">
      <alignment horizontal="center" vertical="center"/>
    </xf>
    <xf numFmtId="164" fontId="4" fillId="2" borderId="0" xfId="0" applyNumberFormat="1" applyFont="1" applyFill="1" applyAlignment="1">
      <alignment horizontal="center" vertical="center"/>
    </xf>
    <xf numFmtId="1" fontId="4" fillId="2" borderId="18" xfId="0" applyNumberFormat="1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2" fontId="4" fillId="2" borderId="19" xfId="0" applyNumberFormat="1" applyFont="1" applyFill="1" applyBorder="1" applyAlignment="1">
      <alignment horizontal="center"/>
    </xf>
    <xf numFmtId="2" fontId="4" fillId="2" borderId="24" xfId="0" applyNumberFormat="1" applyFont="1" applyFill="1" applyBorder="1" applyAlignment="1">
      <alignment horizontal="center" vertical="center" wrapText="1"/>
    </xf>
    <xf numFmtId="2" fontId="4" fillId="2" borderId="0" xfId="0" applyNumberFormat="1" applyFont="1" applyFill="1" applyAlignment="1">
      <alignment horizontal="center"/>
    </xf>
    <xf numFmtId="0" fontId="2" fillId="2" borderId="0" xfId="0" applyFont="1" applyFill="1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165" fontId="19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9" fontId="4" fillId="0" borderId="0" xfId="0" applyNumberFormat="1" applyFont="1" applyAlignment="1">
      <alignment horizontal="center" vertical="center"/>
    </xf>
    <xf numFmtId="0" fontId="1" fillId="18" borderId="1" xfId="0" applyFont="1" applyFill="1" applyBorder="1" applyAlignment="1">
      <alignment horizontal="center"/>
    </xf>
    <xf numFmtId="49" fontId="4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0" fontId="10" fillId="0" borderId="4" xfId="0" applyFont="1" applyBorder="1"/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0" fillId="0" borderId="14" xfId="0" applyFont="1" applyBorder="1"/>
    <xf numFmtId="0" fontId="4" fillId="0" borderId="1" xfId="0" applyFont="1" applyBorder="1"/>
    <xf numFmtId="2" fontId="11" fillId="0" borderId="1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/>
    </xf>
    <xf numFmtId="2" fontId="4" fillId="0" borderId="18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/>
    </xf>
    <xf numFmtId="2" fontId="4" fillId="18" borderId="0" xfId="0" applyNumberFormat="1" applyFont="1" applyFill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0" fontId="4" fillId="0" borderId="23" xfId="0" applyFont="1" applyBorder="1"/>
    <xf numFmtId="164" fontId="4" fillId="0" borderId="24" xfId="0" applyNumberFormat="1" applyFont="1" applyBorder="1" applyAlignment="1">
      <alignment horizontal="center" vertical="center"/>
    </xf>
    <xf numFmtId="0" fontId="4" fillId="0" borderId="19" xfId="0" applyFont="1" applyBorder="1"/>
    <xf numFmtId="0" fontId="4" fillId="0" borderId="24" xfId="0" applyFont="1" applyBorder="1"/>
    <xf numFmtId="0" fontId="23" fillId="0" borderId="0" xfId="0" applyFont="1"/>
    <xf numFmtId="0" fontId="24" fillId="0" borderId="0" xfId="0" applyFont="1"/>
    <xf numFmtId="164" fontId="4" fillId="0" borderId="0" xfId="0" applyNumberFormat="1" applyFont="1"/>
    <xf numFmtId="2" fontId="1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164" fontId="2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7" fontId="4" fillId="0" borderId="0" xfId="0" applyNumberFormat="1" applyFont="1" applyAlignment="1">
      <alignment horizontal="center"/>
    </xf>
    <xf numFmtId="10" fontId="4" fillId="0" borderId="4" xfId="0" applyNumberFormat="1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10" fontId="4" fillId="0" borderId="16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167" fontId="4" fillId="0" borderId="19" xfId="0" applyNumberFormat="1" applyFont="1" applyBorder="1" applyAlignment="1">
      <alignment horizontal="center"/>
    </xf>
    <xf numFmtId="10" fontId="4" fillId="0" borderId="14" xfId="0" applyNumberFormat="1" applyFont="1" applyBorder="1" applyAlignment="1">
      <alignment horizontal="center"/>
    </xf>
    <xf numFmtId="168" fontId="4" fillId="0" borderId="1" xfId="0" applyNumberFormat="1" applyFont="1" applyBorder="1" applyAlignment="1">
      <alignment horizontal="center"/>
    </xf>
    <xf numFmtId="2" fontId="4" fillId="10" borderId="1" xfId="0" applyNumberFormat="1" applyFont="1" applyFill="1" applyBorder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10" fontId="4" fillId="17" borderId="16" xfId="0" applyNumberFormat="1" applyFont="1" applyFill="1" applyBorder="1" applyAlignment="1">
      <alignment horizontal="center"/>
    </xf>
    <xf numFmtId="10" fontId="4" fillId="17" borderId="14" xfId="0" applyNumberFormat="1" applyFont="1" applyFill="1" applyBorder="1" applyAlignment="1">
      <alignment horizontal="center"/>
    </xf>
    <xf numFmtId="0" fontId="4" fillId="2" borderId="20" xfId="0" applyFont="1" applyFill="1" applyBorder="1"/>
    <xf numFmtId="0" fontId="4" fillId="2" borderId="23" xfId="0" applyFont="1" applyFill="1" applyBorder="1"/>
    <xf numFmtId="0" fontId="4" fillId="2" borderId="19" xfId="0" applyFont="1" applyFill="1" applyBorder="1"/>
    <xf numFmtId="0" fontId="4" fillId="2" borderId="24" xfId="0" applyFont="1" applyFill="1" applyBorder="1"/>
    <xf numFmtId="0" fontId="4" fillId="2" borderId="17" xfId="0" applyFont="1" applyFill="1" applyBorder="1"/>
    <xf numFmtId="0" fontId="9" fillId="0" borderId="0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164" fontId="16" fillId="0" borderId="12" xfId="0" applyNumberFormat="1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164" fontId="16" fillId="0" borderId="15" xfId="0" applyNumberFormat="1" applyFont="1" applyFill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/>
    </xf>
    <xf numFmtId="2" fontId="10" fillId="18" borderId="29" xfId="0" applyNumberFormat="1" applyFont="1" applyFill="1" applyBorder="1" applyAlignment="1">
      <alignment horizontal="center" vertical="center"/>
    </xf>
    <xf numFmtId="0" fontId="4" fillId="2" borderId="0" xfId="0" applyFont="1" applyFill="1" applyBorder="1"/>
    <xf numFmtId="0" fontId="1" fillId="2" borderId="0" xfId="0" applyFont="1" applyFill="1" applyBorder="1" applyAlignment="1">
      <alignment wrapText="1"/>
    </xf>
    <xf numFmtId="167" fontId="4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left" vertical="center"/>
    </xf>
    <xf numFmtId="164" fontId="4" fillId="2" borderId="0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/>
    </xf>
    <xf numFmtId="1" fontId="4" fillId="0" borderId="17" xfId="0" applyNumberFormat="1" applyFont="1" applyFill="1" applyBorder="1" applyAlignment="1">
      <alignment horizontal="center" vertical="center"/>
    </xf>
    <xf numFmtId="2" fontId="4" fillId="0" borderId="23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2" fontId="4" fillId="0" borderId="24" xfId="0" applyNumberFormat="1" applyFont="1" applyFill="1" applyBorder="1" applyAlignment="1">
      <alignment horizontal="center" vertical="center"/>
    </xf>
    <xf numFmtId="2" fontId="1" fillId="16" borderId="8" xfId="0" applyNumberFormat="1" applyFont="1" applyFill="1" applyBorder="1" applyAlignment="1">
      <alignment horizontal="center" vertical="center"/>
    </xf>
    <xf numFmtId="2" fontId="1" fillId="16" borderId="6" xfId="0" applyNumberFormat="1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 vertical="center"/>
    </xf>
    <xf numFmtId="2" fontId="17" fillId="0" borderId="0" xfId="0" applyNumberFormat="1" applyFont="1" applyBorder="1" applyAlignment="1">
      <alignment horizontal="center" vertical="center"/>
    </xf>
    <xf numFmtId="2" fontId="10" fillId="0" borderId="0" xfId="0" applyNumberFormat="1" applyFont="1" applyBorder="1" applyAlignment="1">
      <alignment horizontal="center" vertical="center"/>
    </xf>
    <xf numFmtId="2" fontId="10" fillId="18" borderId="0" xfId="0" applyNumberFormat="1" applyFont="1" applyFill="1" applyBorder="1" applyAlignment="1">
      <alignment horizontal="center" vertical="center"/>
    </xf>
    <xf numFmtId="2" fontId="10" fillId="18" borderId="23" xfId="0" applyNumberFormat="1" applyFont="1" applyFill="1" applyBorder="1" applyAlignment="1">
      <alignment horizontal="center" vertical="center"/>
    </xf>
    <xf numFmtId="164" fontId="16" fillId="0" borderId="19" xfId="0" applyNumberFormat="1" applyFont="1" applyBorder="1" applyAlignment="1">
      <alignment horizontal="center" vertical="center"/>
    </xf>
    <xf numFmtId="2" fontId="18" fillId="0" borderId="19" xfId="0" applyNumberFormat="1" applyFont="1" applyBorder="1" applyAlignment="1">
      <alignment horizontal="center" vertical="center"/>
    </xf>
    <xf numFmtId="2" fontId="4" fillId="18" borderId="19" xfId="0" applyNumberFormat="1" applyFont="1" applyFill="1" applyBorder="1" applyAlignment="1">
      <alignment horizontal="center"/>
    </xf>
    <xf numFmtId="2" fontId="4" fillId="18" borderId="24" xfId="0" applyNumberFormat="1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164" fontId="11" fillId="0" borderId="24" xfId="0" applyNumberFormat="1" applyFont="1" applyBorder="1" applyAlignment="1">
      <alignment horizontal="center"/>
    </xf>
    <xf numFmtId="164" fontId="9" fillId="0" borderId="23" xfId="0" applyNumberFormat="1" applyFont="1" applyBorder="1" applyAlignment="1">
      <alignment horizontal="center" vertical="center"/>
    </xf>
    <xf numFmtId="164" fontId="9" fillId="0" borderId="24" xfId="0" applyNumberFormat="1" applyFont="1" applyBorder="1" applyAlignment="1">
      <alignment horizontal="center" vertical="center"/>
    </xf>
    <xf numFmtId="164" fontId="16" fillId="1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2" fontId="11" fillId="0" borderId="24" xfId="0" applyNumberFormat="1" applyFont="1" applyBorder="1" applyAlignment="1">
      <alignment horizontal="center"/>
    </xf>
    <xf numFmtId="165" fontId="4" fillId="0" borderId="19" xfId="0" applyNumberFormat="1" applyFont="1" applyBorder="1" applyAlignment="1">
      <alignment horizontal="center" vertical="center"/>
    </xf>
    <xf numFmtId="164" fontId="16" fillId="10" borderId="19" xfId="0" applyNumberFormat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7" fillId="0" borderId="2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69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17" borderId="75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2" fontId="29" fillId="0" borderId="0" xfId="0" applyNumberFormat="1" applyFont="1" applyBorder="1" applyAlignment="1">
      <alignment horizontal="center" vertical="center"/>
    </xf>
    <xf numFmtId="164" fontId="29" fillId="0" borderId="0" xfId="0" applyNumberFormat="1" applyFont="1" applyBorder="1" applyAlignment="1">
      <alignment horizontal="center" vertical="center"/>
    </xf>
    <xf numFmtId="0" fontId="4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164" fontId="4" fillId="0" borderId="75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165" fontId="4" fillId="0" borderId="0" xfId="0" applyNumberFormat="1" applyFont="1" applyBorder="1" applyAlignment="1">
      <alignment horizontal="center"/>
    </xf>
    <xf numFmtId="0" fontId="4" fillId="0" borderId="0" xfId="0" applyFont="1" applyFill="1"/>
    <xf numFmtId="1" fontId="4" fillId="0" borderId="75" xfId="0" applyNumberFormat="1" applyFont="1" applyBorder="1" applyAlignment="1">
      <alignment horizontal="center"/>
    </xf>
    <xf numFmtId="1" fontId="4" fillId="0" borderId="45" xfId="0" applyNumberFormat="1" applyFont="1" applyBorder="1" applyAlignment="1">
      <alignment horizontal="center"/>
    </xf>
    <xf numFmtId="164" fontId="4" fillId="0" borderId="75" xfId="0" applyNumberFormat="1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 vertical="center"/>
    </xf>
    <xf numFmtId="1" fontId="29" fillId="0" borderId="0" xfId="0" applyNumberFormat="1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/>
    </xf>
    <xf numFmtId="1" fontId="4" fillId="10" borderId="1" xfId="0" applyNumberFormat="1" applyFont="1" applyFill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1" fillId="27" borderId="1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 vertical="center"/>
    </xf>
    <xf numFmtId="0" fontId="1" fillId="9" borderId="31" xfId="0" applyFont="1" applyFill="1" applyBorder="1" applyAlignment="1">
      <alignment horizontal="center" vertical="center"/>
    </xf>
    <xf numFmtId="0" fontId="1" fillId="9" borderId="32" xfId="0" applyFont="1" applyFill="1" applyBorder="1" applyAlignment="1">
      <alignment horizontal="center" vertical="center"/>
    </xf>
    <xf numFmtId="0" fontId="4" fillId="0" borderId="52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65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13" fillId="25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horizontal="center" vertical="center"/>
    </xf>
    <xf numFmtId="0" fontId="1" fillId="2" borderId="76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 vertical="center" textRotation="90"/>
    </xf>
    <xf numFmtId="0" fontId="1" fillId="2" borderId="10" xfId="0" applyFont="1" applyFill="1" applyBorder="1" applyAlignment="1">
      <alignment horizontal="center" vertical="center"/>
    </xf>
    <xf numFmtId="0" fontId="1" fillId="5" borderId="40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12" borderId="46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23" borderId="46" xfId="0" applyFont="1" applyFill="1" applyBorder="1" applyAlignment="1">
      <alignment horizontal="center" vertical="center" wrapText="1"/>
    </xf>
    <xf numFmtId="0" fontId="1" fillId="23" borderId="47" xfId="0" applyFont="1" applyFill="1" applyBorder="1" applyAlignment="1">
      <alignment horizontal="center" vertical="center" wrapText="1"/>
    </xf>
    <xf numFmtId="0" fontId="1" fillId="23" borderId="48" xfId="0" applyFont="1" applyFill="1" applyBorder="1" applyAlignment="1">
      <alignment horizontal="center" vertical="center" wrapText="1"/>
    </xf>
    <xf numFmtId="0" fontId="1" fillId="5" borderId="46" xfId="0" applyFont="1" applyFill="1" applyBorder="1" applyAlignment="1">
      <alignment horizontal="center" vertical="center" wrapText="1"/>
    </xf>
    <xf numFmtId="0" fontId="1" fillId="5" borderId="47" xfId="0" applyFont="1" applyFill="1" applyBorder="1" applyAlignment="1">
      <alignment horizontal="center" vertical="center" wrapText="1"/>
    </xf>
    <xf numFmtId="0" fontId="1" fillId="5" borderId="48" xfId="0" applyFont="1" applyFill="1" applyBorder="1" applyAlignment="1">
      <alignment horizontal="center" vertical="center" wrapText="1"/>
    </xf>
    <xf numFmtId="0" fontId="4" fillId="0" borderId="17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23" xfId="0" applyFont="1" applyBorder="1" applyAlignment="1">
      <alignment horizontal="left"/>
    </xf>
    <xf numFmtId="0" fontId="4" fillId="0" borderId="35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36" xfId="0" applyFont="1" applyBorder="1" applyAlignment="1">
      <alignment horizontal="left"/>
    </xf>
    <xf numFmtId="0" fontId="1" fillId="12" borderId="18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3" borderId="18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12" borderId="40" xfId="0" applyFont="1" applyFill="1" applyBorder="1" applyAlignment="1">
      <alignment horizontal="center" vertical="center"/>
    </xf>
    <xf numFmtId="0" fontId="1" fillId="12" borderId="29" xfId="0" applyFont="1" applyFill="1" applyBorder="1" applyAlignment="1">
      <alignment horizontal="center" vertical="center"/>
    </xf>
    <xf numFmtId="0" fontId="1" fillId="23" borderId="40" xfId="0" applyFont="1" applyFill="1" applyBorder="1" applyAlignment="1">
      <alignment horizontal="center" vertical="center"/>
    </xf>
    <xf numFmtId="0" fontId="1" fillId="23" borderId="29" xfId="0" applyFont="1" applyFill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1" fillId="8" borderId="4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/>
    </xf>
    <xf numFmtId="0" fontId="1" fillId="5" borderId="24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1" fillId="5" borderId="1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8" borderId="39" xfId="0" applyFont="1" applyFill="1" applyBorder="1" applyAlignment="1">
      <alignment horizontal="center" vertical="center" wrapText="1"/>
    </xf>
    <xf numFmtId="0" fontId="1" fillId="8" borderId="28" xfId="0" applyFont="1" applyFill="1" applyBorder="1" applyAlignment="1">
      <alignment horizontal="center" vertical="center" wrapText="1"/>
    </xf>
    <xf numFmtId="0" fontId="1" fillId="12" borderId="39" xfId="0" applyFont="1" applyFill="1" applyBorder="1" applyAlignment="1">
      <alignment horizontal="center" vertical="center" wrapText="1"/>
    </xf>
    <xf numFmtId="0" fontId="1" fillId="12" borderId="28" xfId="0" applyFont="1" applyFill="1" applyBorder="1" applyAlignment="1">
      <alignment horizontal="center" vertical="center" wrapText="1"/>
    </xf>
    <xf numFmtId="0" fontId="1" fillId="12" borderId="24" xfId="0" applyFont="1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23" borderId="39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center" vertical="center" wrapText="1"/>
    </xf>
    <xf numFmtId="0" fontId="1" fillId="23" borderId="24" xfId="0" applyFont="1" applyFill="1" applyBorder="1" applyAlignment="1">
      <alignment horizontal="center" vertical="center" wrapText="1"/>
    </xf>
    <xf numFmtId="0" fontId="1" fillId="23" borderId="6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6" fillId="26" borderId="79" xfId="0" applyFont="1" applyFill="1" applyBorder="1" applyAlignment="1">
      <alignment horizontal="center" vertical="center"/>
    </xf>
    <xf numFmtId="0" fontId="6" fillId="26" borderId="52" xfId="0" applyFont="1" applyFill="1" applyBorder="1" applyAlignment="1">
      <alignment horizontal="center" vertical="center"/>
    </xf>
    <xf numFmtId="0" fontId="6" fillId="26" borderId="8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17" borderId="25" xfId="0" applyFont="1" applyFill="1" applyBorder="1" applyAlignment="1">
      <alignment horizontal="center" vertical="center"/>
    </xf>
    <xf numFmtId="0" fontId="1" fillId="17" borderId="26" xfId="0" applyFont="1" applyFill="1" applyBorder="1" applyAlignment="1">
      <alignment horizontal="center" vertical="center"/>
    </xf>
    <xf numFmtId="0" fontId="1" fillId="17" borderId="27" xfId="0" applyFont="1" applyFill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 wrapText="1"/>
    </xf>
    <xf numFmtId="0" fontId="1" fillId="0" borderId="69" xfId="0" applyFont="1" applyBorder="1" applyAlignment="1">
      <alignment horizontal="center" vertical="center" wrapText="1"/>
    </xf>
    <xf numFmtId="0" fontId="1" fillId="28" borderId="28" xfId="0" applyFont="1" applyFill="1" applyBorder="1" applyAlignment="1">
      <alignment horizontal="center"/>
    </xf>
    <xf numFmtId="0" fontId="1" fillId="28" borderId="1" xfId="0" applyFont="1" applyFill="1" applyBorder="1" applyAlignment="1">
      <alignment horizontal="center"/>
    </xf>
    <xf numFmtId="0" fontId="1" fillId="28" borderId="14" xfId="0" applyFont="1" applyFill="1" applyBorder="1" applyAlignment="1">
      <alignment horizontal="center"/>
    </xf>
    <xf numFmtId="0" fontId="1" fillId="28" borderId="29" xfId="0" applyFont="1" applyFill="1" applyBorder="1" applyAlignment="1">
      <alignment horizontal="center"/>
    </xf>
    <xf numFmtId="0" fontId="1" fillId="17" borderId="28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1" fillId="17" borderId="14" xfId="0" applyFont="1" applyFill="1" applyBorder="1" applyAlignment="1">
      <alignment horizontal="center"/>
    </xf>
    <xf numFmtId="0" fontId="1" fillId="17" borderId="29" xfId="0" applyFont="1" applyFill="1" applyBorder="1" applyAlignment="1">
      <alignment horizontal="center"/>
    </xf>
    <xf numFmtId="0" fontId="1" fillId="0" borderId="68" xfId="0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0" borderId="6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28" borderId="25" xfId="0" applyFont="1" applyFill="1" applyBorder="1" applyAlignment="1">
      <alignment horizontal="center" vertical="center"/>
    </xf>
    <xf numFmtId="0" fontId="1" fillId="28" borderId="26" xfId="0" applyFont="1" applyFill="1" applyBorder="1" applyAlignment="1">
      <alignment horizontal="center" vertical="center"/>
    </xf>
    <xf numFmtId="0" fontId="1" fillId="28" borderId="27" xfId="0" applyFont="1" applyFill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16" borderId="25" xfId="0" applyFont="1" applyFill="1" applyBorder="1" applyAlignment="1">
      <alignment horizontal="center" vertical="center"/>
    </xf>
    <xf numFmtId="0" fontId="1" fillId="16" borderId="26" xfId="0" applyFont="1" applyFill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/>
    </xf>
    <xf numFmtId="0" fontId="1" fillId="16" borderId="28" xfId="0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0" fontId="1" fillId="16" borderId="14" xfId="0" applyFont="1" applyFill="1" applyBorder="1" applyAlignment="1">
      <alignment horizontal="center"/>
    </xf>
    <xf numFmtId="0" fontId="1" fillId="16" borderId="29" xfId="0" applyFont="1" applyFill="1" applyBorder="1" applyAlignment="1">
      <alignment horizontal="center"/>
    </xf>
    <xf numFmtId="0" fontId="1" fillId="28" borderId="14" xfId="0" applyFont="1" applyFill="1" applyBorder="1" applyAlignment="1">
      <alignment horizontal="center" vertical="center" wrapText="1"/>
    </xf>
    <xf numFmtId="0" fontId="1" fillId="28" borderId="1" xfId="0" applyFont="1" applyFill="1" applyBorder="1" applyAlignment="1">
      <alignment horizontal="center" vertical="center" wrapText="1"/>
    </xf>
    <xf numFmtId="0" fontId="1" fillId="17" borderId="14" xfId="0" applyFont="1" applyFill="1" applyBorder="1" applyAlignment="1">
      <alignment horizontal="center" vertical="center" wrapText="1"/>
    </xf>
    <xf numFmtId="0" fontId="1" fillId="17" borderId="1" xfId="0" applyFont="1" applyFill="1" applyBorder="1" applyAlignment="1">
      <alignment horizontal="center" vertical="center" wrapText="1"/>
    </xf>
    <xf numFmtId="0" fontId="1" fillId="17" borderId="40" xfId="0" applyFont="1" applyFill="1" applyBorder="1" applyAlignment="1">
      <alignment horizontal="center" vertical="center" wrapText="1"/>
    </xf>
    <xf numFmtId="0" fontId="1" fillId="17" borderId="29" xfId="0" applyFont="1" applyFill="1" applyBorder="1" applyAlignment="1">
      <alignment horizontal="center" vertical="center" wrapText="1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1" fillId="16" borderId="14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  <xf numFmtId="0" fontId="1" fillId="0" borderId="52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81" xfId="0" applyFont="1" applyBorder="1" applyAlignment="1">
      <alignment horizontal="center" vertical="center"/>
    </xf>
    <xf numFmtId="0" fontId="1" fillId="7" borderId="46" xfId="0" applyFont="1" applyFill="1" applyBorder="1" applyAlignment="1">
      <alignment horizontal="center"/>
    </xf>
    <xf numFmtId="0" fontId="1" fillId="7" borderId="47" xfId="0" applyFont="1" applyFill="1" applyBorder="1" applyAlignment="1">
      <alignment horizontal="center"/>
    </xf>
    <xf numFmtId="0" fontId="1" fillId="7" borderId="48" xfId="0" applyFont="1" applyFill="1" applyBorder="1" applyAlignment="1">
      <alignment horizontal="center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6" fillId="26" borderId="28" xfId="0" applyFont="1" applyFill="1" applyBorder="1" applyAlignment="1">
      <alignment horizontal="center"/>
    </xf>
    <xf numFmtId="0" fontId="6" fillId="26" borderId="1" xfId="0" applyFont="1" applyFill="1" applyBorder="1" applyAlignment="1">
      <alignment horizontal="center"/>
    </xf>
    <xf numFmtId="0" fontId="6" fillId="26" borderId="14" xfId="0" applyFont="1" applyFill="1" applyBorder="1" applyAlignment="1">
      <alignment horizontal="center"/>
    </xf>
    <xf numFmtId="0" fontId="6" fillId="26" borderId="29" xfId="0" applyFont="1" applyFill="1" applyBorder="1" applyAlignment="1">
      <alignment horizont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4" fillId="0" borderId="39" xfId="0" applyFont="1" applyBorder="1" applyAlignment="1">
      <alignment horizontal="left"/>
    </xf>
    <xf numFmtId="0" fontId="4" fillId="0" borderId="14" xfId="0" applyFont="1" applyBorder="1" applyAlignment="1">
      <alignment horizontal="left"/>
    </xf>
    <xf numFmtId="0" fontId="4" fillId="0" borderId="6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69" xfId="0" applyFont="1" applyBorder="1" applyAlignment="1">
      <alignment horizontal="center" vertical="center"/>
    </xf>
    <xf numFmtId="0" fontId="6" fillId="12" borderId="46" xfId="0" applyFont="1" applyFill="1" applyBorder="1" applyAlignment="1">
      <alignment horizontal="center"/>
    </xf>
    <xf numFmtId="0" fontId="6" fillId="12" borderId="47" xfId="0" applyFont="1" applyFill="1" applyBorder="1" applyAlignment="1">
      <alignment horizontal="center"/>
    </xf>
    <xf numFmtId="0" fontId="6" fillId="12" borderId="48" xfId="0" applyFont="1" applyFill="1" applyBorder="1" applyAlignment="1">
      <alignment horizontal="center"/>
    </xf>
    <xf numFmtId="1" fontId="4" fillId="0" borderId="21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19" xfId="0" applyNumberFormat="1" applyFont="1" applyBorder="1" applyAlignment="1">
      <alignment horizontal="center" vertical="center"/>
    </xf>
    <xf numFmtId="1" fontId="4" fillId="0" borderId="65" xfId="0" applyNumberFormat="1" applyFont="1" applyBorder="1" applyAlignment="1">
      <alignment horizontal="center" vertical="center"/>
    </xf>
    <xf numFmtId="1" fontId="4" fillId="0" borderId="12" xfId="0" applyNumberFormat="1" applyFont="1" applyBorder="1" applyAlignment="1">
      <alignment horizontal="center" vertical="center"/>
    </xf>
    <xf numFmtId="1" fontId="4" fillId="0" borderId="62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1" fontId="4" fillId="0" borderId="15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37" xfId="0" applyFont="1" applyBorder="1" applyAlignment="1">
      <alignment horizontal="center" vertical="center"/>
    </xf>
    <xf numFmtId="0" fontId="4" fillId="0" borderId="7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0" xfId="0" applyFont="1" applyBorder="1" applyAlignment="1">
      <alignment horizontal="left"/>
    </xf>
    <xf numFmtId="0" fontId="4" fillId="0" borderId="31" xfId="0" applyFont="1" applyBorder="1" applyAlignment="1">
      <alignment horizontal="left"/>
    </xf>
    <xf numFmtId="0" fontId="1" fillId="5" borderId="41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4" fillId="0" borderId="25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4" fillId="0" borderId="72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 vertical="center" wrapText="1"/>
    </xf>
    <xf numFmtId="0" fontId="4" fillId="0" borderId="61" xfId="0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0" borderId="28" xfId="0" applyNumberFormat="1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7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3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left" vertical="top"/>
    </xf>
    <xf numFmtId="0" fontId="7" fillId="18" borderId="17" xfId="0" applyFont="1" applyFill="1" applyBorder="1" applyAlignment="1">
      <alignment horizontal="center" vertical="center" wrapText="1"/>
    </xf>
    <xf numFmtId="0" fontId="7" fillId="18" borderId="0" xfId="0" applyFont="1" applyFill="1" applyBorder="1" applyAlignment="1">
      <alignment horizontal="center" vertical="center" wrapText="1"/>
    </xf>
    <xf numFmtId="0" fontId="7" fillId="18" borderId="23" xfId="0" applyFont="1" applyFill="1" applyBorder="1" applyAlignment="1">
      <alignment horizontal="center" vertical="center" wrapText="1"/>
    </xf>
    <xf numFmtId="0" fontId="7" fillId="18" borderId="35" xfId="0" applyFont="1" applyFill="1" applyBorder="1" applyAlignment="1">
      <alignment horizontal="center" vertical="center" wrapText="1"/>
    </xf>
    <xf numFmtId="0" fontId="7" fillId="18" borderId="2" xfId="0" applyFont="1" applyFill="1" applyBorder="1" applyAlignment="1">
      <alignment horizontal="center" vertical="center" wrapText="1"/>
    </xf>
    <xf numFmtId="0" fontId="7" fillId="18" borderId="36" xfId="0" applyFont="1" applyFill="1" applyBorder="1" applyAlignment="1">
      <alignment horizontal="center" vertical="center" wrapText="1"/>
    </xf>
    <xf numFmtId="0" fontId="1" fillId="10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18" borderId="14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/>
    </xf>
    <xf numFmtId="0" fontId="1" fillId="6" borderId="48" xfId="0" applyFont="1" applyFill="1" applyBorder="1" applyAlignment="1">
      <alignment horizontal="center"/>
    </xf>
    <xf numFmtId="0" fontId="1" fillId="14" borderId="46" xfId="0" applyFont="1" applyFill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4" fillId="0" borderId="39" xfId="0" applyFont="1" applyFill="1" applyBorder="1" applyAlignment="1">
      <alignment horizontal="center" vertical="center" wrapText="1"/>
    </xf>
    <xf numFmtId="0" fontId="4" fillId="0" borderId="28" xfId="0" applyFont="1" applyFill="1" applyBorder="1" applyAlignment="1">
      <alignment horizontal="center" vertical="center" wrapText="1"/>
    </xf>
    <xf numFmtId="0" fontId="4" fillId="0" borderId="40" xfId="0" applyFont="1" applyFill="1" applyBorder="1" applyAlignment="1">
      <alignment horizontal="center" vertical="center"/>
    </xf>
    <xf numFmtId="0" fontId="4" fillId="0" borderId="29" xfId="0" applyFont="1" applyFill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1" fillId="26" borderId="41" xfId="0" applyFont="1" applyFill="1" applyBorder="1" applyAlignment="1">
      <alignment horizontal="center"/>
    </xf>
    <xf numFmtId="0" fontId="1" fillId="26" borderId="43" xfId="0" applyFont="1" applyFill="1" applyBorder="1" applyAlignment="1">
      <alignment horizontal="center"/>
    </xf>
    <xf numFmtId="0" fontId="1" fillId="26" borderId="1" xfId="0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15" borderId="41" xfId="0" applyFont="1" applyFill="1" applyBorder="1" applyAlignment="1">
      <alignment horizontal="center" vertical="center"/>
    </xf>
    <xf numFmtId="0" fontId="3" fillId="15" borderId="42" xfId="0" applyFont="1" applyFill="1" applyBorder="1" applyAlignment="1">
      <alignment horizontal="center" vertical="center"/>
    </xf>
    <xf numFmtId="0" fontId="3" fillId="15" borderId="4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26" borderId="1" xfId="0" applyFont="1" applyFill="1" applyBorder="1" applyAlignment="1">
      <alignment horizontal="center" wrapText="1"/>
    </xf>
    <xf numFmtId="0" fontId="13" fillId="15" borderId="5" xfId="0" applyFont="1" applyFill="1" applyBorder="1" applyAlignment="1">
      <alignment horizontal="center" vertical="center"/>
    </xf>
    <xf numFmtId="0" fontId="13" fillId="15" borderId="10" xfId="0" applyFont="1" applyFill="1" applyBorder="1" applyAlignment="1">
      <alignment horizontal="center" vertical="center"/>
    </xf>
    <xf numFmtId="0" fontId="13" fillId="15" borderId="9" xfId="0" applyFont="1" applyFill="1" applyBorder="1" applyAlignment="1">
      <alignment horizontal="center" vertical="center"/>
    </xf>
    <xf numFmtId="0" fontId="13" fillId="15" borderId="13" xfId="0" applyFont="1" applyFill="1" applyBorder="1" applyAlignment="1">
      <alignment horizontal="center" vertical="center"/>
    </xf>
    <xf numFmtId="0" fontId="13" fillId="15" borderId="0" xfId="0" applyFont="1" applyFill="1" applyBorder="1" applyAlignment="1">
      <alignment horizontal="center" vertical="center"/>
    </xf>
    <xf numFmtId="0" fontId="13" fillId="15" borderId="12" xfId="0" applyFont="1" applyFill="1" applyBorder="1" applyAlignment="1">
      <alignment horizontal="center" vertical="center"/>
    </xf>
    <xf numFmtId="0" fontId="1" fillId="18" borderId="29" xfId="0" applyFont="1" applyFill="1" applyBorder="1" applyAlignment="1">
      <alignment horizontal="center" vertical="center"/>
    </xf>
    <xf numFmtId="0" fontId="1" fillId="14" borderId="47" xfId="0" applyFont="1" applyFill="1" applyBorder="1" applyAlignment="1">
      <alignment horizontal="center"/>
    </xf>
    <xf numFmtId="0" fontId="1" fillId="6" borderId="47" xfId="0" applyFont="1" applyFill="1" applyBorder="1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47" xfId="0" applyFont="1" applyFill="1" applyBorder="1" applyAlignment="1">
      <alignment horizontal="center"/>
    </xf>
    <xf numFmtId="0" fontId="1" fillId="17" borderId="48" xfId="0" applyFont="1" applyFill="1" applyBorder="1" applyAlignment="1">
      <alignment horizontal="center"/>
    </xf>
    <xf numFmtId="0" fontId="1" fillId="18" borderId="46" xfId="0" applyFont="1" applyFill="1" applyBorder="1" applyAlignment="1">
      <alignment horizontal="center"/>
    </xf>
    <xf numFmtId="0" fontId="1" fillId="18" borderId="47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17" borderId="4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10" borderId="4" xfId="0" applyFont="1" applyFill="1" applyBorder="1" applyAlignment="1">
      <alignment horizontal="center" wrapText="1"/>
    </xf>
    <xf numFmtId="0" fontId="1" fillId="10" borderId="14" xfId="0" applyFont="1" applyFill="1" applyBorder="1" applyAlignment="1">
      <alignment horizontal="center" wrapText="1"/>
    </xf>
    <xf numFmtId="0" fontId="1" fillId="21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wrapText="1"/>
    </xf>
    <xf numFmtId="0" fontId="5" fillId="8" borderId="8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5" fillId="8" borderId="6" xfId="0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20" fillId="24" borderId="8" xfId="0" applyFont="1" applyFill="1" applyBorder="1" applyAlignment="1">
      <alignment horizontal="center"/>
    </xf>
    <xf numFmtId="0" fontId="20" fillId="24" borderId="7" xfId="0" applyFont="1" applyFill="1" applyBorder="1" applyAlignment="1">
      <alignment horizontal="center"/>
    </xf>
    <xf numFmtId="0" fontId="20" fillId="24" borderId="6" xfId="0" applyFont="1" applyFill="1" applyBorder="1" applyAlignment="1">
      <alignment horizontal="center"/>
    </xf>
    <xf numFmtId="0" fontId="20" fillId="24" borderId="1" xfId="0" applyFont="1" applyFill="1" applyBorder="1" applyAlignment="1">
      <alignment horizontal="center"/>
    </xf>
    <xf numFmtId="2" fontId="1" fillId="0" borderId="1" xfId="0" applyNumberFormat="1" applyFont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" fillId="12" borderId="20" xfId="0" applyFont="1" applyFill="1" applyBorder="1" applyAlignment="1">
      <alignment horizontal="center" wrapText="1"/>
    </xf>
    <xf numFmtId="0" fontId="1" fillId="12" borderId="21" xfId="0" applyFont="1" applyFill="1" applyBorder="1" applyAlignment="1">
      <alignment horizontal="center" wrapText="1"/>
    </xf>
    <xf numFmtId="0" fontId="1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2" fontId="4" fillId="0" borderId="17" xfId="0" applyNumberFormat="1" applyFont="1" applyBorder="1" applyAlignment="1">
      <alignment horizontal="center" vertical="center"/>
    </xf>
    <xf numFmtId="2" fontId="4" fillId="18" borderId="0" xfId="0" applyNumberFormat="1" applyFont="1" applyFill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2" fontId="1" fillId="16" borderId="23" xfId="0" applyNumberFormat="1" applyFont="1" applyFill="1" applyBorder="1" applyAlignment="1">
      <alignment horizontal="center" vertical="center"/>
    </xf>
    <xf numFmtId="2" fontId="1" fillId="16" borderId="24" xfId="0" applyNumberFormat="1" applyFont="1" applyFill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</cellXfs>
  <cellStyles count="1"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00FF00"/>
      <color rgb="FFFF00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Capacities'!$I$60:$I$69</c:f>
              <c:numCache>
                <c:formatCode>0.0000</c:formatCode>
                <c:ptCount val="10"/>
                <c:pt idx="0" formatCode="0.00">
                  <c:v>0</c:v>
                </c:pt>
                <c:pt idx="1">
                  <c:v>1.7342707198796904E-3</c:v>
                </c:pt>
                <c:pt idx="2">
                  <c:v>4.6867025203277445E-3</c:v>
                </c:pt>
                <c:pt idx="3">
                  <c:v>6.7523273096129852E-3</c:v>
                </c:pt>
                <c:pt idx="4">
                  <c:v>1.2710910820220312E-2</c:v>
                </c:pt>
                <c:pt idx="5">
                  <c:v>1.2900427307963654E-2</c:v>
                </c:pt>
                <c:pt idx="6">
                  <c:v>1.503500605419191E-2</c:v>
                </c:pt>
                <c:pt idx="7">
                  <c:v>3.1424834054901499E-2</c:v>
                </c:pt>
                <c:pt idx="8">
                  <c:v>0.08</c:v>
                </c:pt>
                <c:pt idx="9">
                  <c:v>0.2</c:v>
                </c:pt>
              </c:numCache>
            </c:numRef>
          </c:xVal>
          <c:yVal>
            <c:numRef>
              <c:f>'System Capacities'!$H$60:$H$69</c:f>
              <c:numCache>
                <c:formatCode>0.00</c:formatCode>
                <c:ptCount val="10"/>
                <c:pt idx="0">
                  <c:v>0</c:v>
                </c:pt>
                <c:pt idx="1">
                  <c:v>257.18625560792617</c:v>
                </c:pt>
                <c:pt idx="2">
                  <c:v>382.13854415267815</c:v>
                </c:pt>
                <c:pt idx="3">
                  <c:v>370.93221907527015</c:v>
                </c:pt>
                <c:pt idx="4">
                  <c:v>205.81982356666148</c:v>
                </c:pt>
                <c:pt idx="5">
                  <c:v>199.08094491294688</c:v>
                </c:pt>
                <c:pt idx="6">
                  <c:v>186.16133333333326</c:v>
                </c:pt>
                <c:pt idx="7">
                  <c:v>86.961333333333272</c:v>
                </c:pt>
                <c:pt idx="8">
                  <c:v>86.961333333333272</c:v>
                </c:pt>
                <c:pt idx="9">
                  <c:v>86.961333333333272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E-48E4-9635-51F8F2445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44496"/>
        <c:axId val="515534304"/>
      </c:scatterChart>
      <c:valAx>
        <c:axId val="514144496"/>
        <c:scaling>
          <c:orientation val="minMax"/>
          <c:max val="2.0000000000000004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34304"/>
        <c:crosses val="autoZero"/>
        <c:crossBetween val="midCat"/>
      </c:valAx>
      <c:valAx>
        <c:axId val="51553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4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Mechanism'!$D$5:$D$11</c:f>
              <c:numCache>
                <c:formatCode>0.0000</c:formatCode>
                <c:ptCount val="7"/>
                <c:pt idx="0">
                  <c:v>9.9999100708110827E-2</c:v>
                </c:pt>
                <c:pt idx="1">
                  <c:v>9.9384581020435112E-2</c:v>
                </c:pt>
                <c:pt idx="2">
                  <c:v>9.828296043439165E-2</c:v>
                </c:pt>
                <c:pt idx="3">
                  <c:v>9.4579394892953764E-2</c:v>
                </c:pt>
                <c:pt idx="4">
                  <c:v>8.711038926172382E-2</c:v>
                </c:pt>
                <c:pt idx="5">
                  <c:v>4.7583936465574166E-3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Mechanism'!$X$57:$X$63</c:f>
              <c:numCache>
                <c:formatCode>0.0000</c:formatCode>
                <c:ptCount val="7"/>
                <c:pt idx="0">
                  <c:v>9.9999100706255187E-2</c:v>
                </c:pt>
                <c:pt idx="1">
                  <c:v>9.9384581018975307E-2</c:v>
                </c:pt>
                <c:pt idx="2">
                  <c:v>9.82829604334855E-2</c:v>
                </c:pt>
                <c:pt idx="3">
                  <c:v>9.4579394892564908E-2</c:v>
                </c:pt>
                <c:pt idx="4">
                  <c:v>8.7110389261628618E-2</c:v>
                </c:pt>
                <c:pt idx="5">
                  <c:v>4.7583936465574166E-3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Mechanism'!$D$5:$D$11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9.9999100708110827E-2</c:v>
                      </c:pt>
                      <c:pt idx="1">
                        <c:v>9.9384581020435112E-2</c:v>
                      </c:pt>
                      <c:pt idx="2">
                        <c:v>9.828296043439165E-2</c:v>
                      </c:pt>
                      <c:pt idx="3">
                        <c:v>9.4579394892953764E-2</c:v>
                      </c:pt>
                      <c:pt idx="4">
                        <c:v>8.711038926172382E-2</c:v>
                      </c:pt>
                      <c:pt idx="5">
                        <c:v>4.7583936465574166E-3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Mechanism'!$B$5:$B$11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17.75</c:v>
                      </c:pt>
                      <c:pt idx="1">
                        <c:v>14.75</c:v>
                      </c:pt>
                      <c:pt idx="2">
                        <c:v>11.75</c:v>
                      </c:pt>
                      <c:pt idx="3">
                        <c:v>8.75</c:v>
                      </c:pt>
                      <c:pt idx="4">
                        <c:v>5.75</c:v>
                      </c:pt>
                      <c:pt idx="5">
                        <c:v>2.75</c:v>
                      </c:pt>
                      <c:pt idx="6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Mechanism'!$H$56:$H$62</c:f>
              <c:numCache>
                <c:formatCode>0.00</c:formatCode>
                <c:ptCount val="7"/>
                <c:pt idx="0">
                  <c:v>0.19618564134758884</c:v>
                </c:pt>
                <c:pt idx="1">
                  <c:v>0.20797574597316684</c:v>
                </c:pt>
                <c:pt idx="2">
                  <c:v>0.20567045514537841</c:v>
                </c:pt>
                <c:pt idx="3">
                  <c:v>0.19792024079385429</c:v>
                </c:pt>
                <c:pt idx="4">
                  <c:v>0.18229033118569105</c:v>
                </c:pt>
                <c:pt idx="5">
                  <c:v>9.9575855543206238E-3</c:v>
                </c:pt>
                <c:pt idx="6">
                  <c:v>0</c:v>
                </c:pt>
              </c:numCache>
            </c:numRef>
          </c:xVal>
          <c:yVal>
            <c:numRef>
              <c:f>'Yield Mechanism'!$E$56:$E$62</c:f>
              <c:numCache>
                <c:formatCode>0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2.3987795761948656E-2</c:v>
                </c:pt>
                <c:pt idx="2">
                  <c:v>2.6791033083920716E-2</c:v>
                </c:pt>
                <c:pt idx="3">
                  <c:v>2.7190748376673343E-2</c:v>
                </c:pt>
                <c:pt idx="4">
                  <c:v>4.0985209790179535E-2</c:v>
                </c:pt>
                <c:pt idx="5">
                  <c:v>5.1791661353918925E-2</c:v>
                </c:pt>
                <c:pt idx="6">
                  <c:v>5.6722465982857954E-2</c:v>
                </c:pt>
                <c:pt idx="7">
                  <c:v>6.2333930824973113E-2</c:v>
                </c:pt>
                <c:pt idx="8">
                  <c:v>6.2445653788523889E-2</c:v>
                </c:pt>
                <c:pt idx="9">
                  <c:v>6.7937401965266431E-2</c:v>
                </c:pt>
                <c:pt idx="10">
                  <c:v>0.1136019718473467</c:v>
                </c:pt>
                <c:pt idx="11">
                  <c:v>9.9999100706255187E-2</c:v>
                </c:pt>
                <c:pt idx="12">
                  <c:v>9.9999100706255187E-2</c:v>
                </c:pt>
                <c:pt idx="13">
                  <c:v>9.9999100706255187E-2</c:v>
                </c:pt>
                <c:pt idx="14">
                  <c:v>9.9999100706255187E-2</c:v>
                </c:pt>
                <c:pt idx="15">
                  <c:v>9.9999100706255187E-2</c:v>
                </c:pt>
                <c:pt idx="16">
                  <c:v>9.9999100706255187E-2</c:v>
                </c:pt>
                <c:pt idx="17">
                  <c:v>9.9999100706255187E-2</c:v>
                </c:pt>
                <c:pt idx="18">
                  <c:v>9.9999100706255187E-2</c:v>
                </c:pt>
                <c:pt idx="19">
                  <c:v>9.9999100706255187E-2</c:v>
                </c:pt>
                <c:pt idx="20">
                  <c:v>9.9999100706255187E-2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-270.40343827982116</c:v>
                </c:pt>
                <c:pt idx="2">
                  <c:v>-291.31379936725051</c:v>
                </c:pt>
                <c:pt idx="3">
                  <c:v>-293.98194005241231</c:v>
                </c:pt>
                <c:pt idx="4">
                  <c:v>-360.445528029851</c:v>
                </c:pt>
                <c:pt idx="5">
                  <c:v>-399.77539755582984</c:v>
                </c:pt>
                <c:pt idx="6">
                  <c:v>-386.02782332941894</c:v>
                </c:pt>
                <c:pt idx="7">
                  <c:v>-210.65567311212803</c:v>
                </c:pt>
                <c:pt idx="8">
                  <c:v>-203.10495075932801</c:v>
                </c:pt>
                <c:pt idx="9">
                  <c:v>-189.70821091591856</c:v>
                </c:pt>
                <c:pt idx="10">
                  <c:v>-81.934955477461415</c:v>
                </c:pt>
                <c:pt idx="11">
                  <c:v>-112.13168842672543</c:v>
                </c:pt>
                <c:pt idx="12">
                  <c:v>-112.13168842672543</c:v>
                </c:pt>
                <c:pt idx="13">
                  <c:v>-112.13168842672543</c:v>
                </c:pt>
                <c:pt idx="14">
                  <c:v>-112.13168842672543</c:v>
                </c:pt>
                <c:pt idx="15">
                  <c:v>-112.13168842672543</c:v>
                </c:pt>
                <c:pt idx="16">
                  <c:v>-112.13168842672543</c:v>
                </c:pt>
                <c:pt idx="17">
                  <c:v>-112.13168842672543</c:v>
                </c:pt>
                <c:pt idx="18">
                  <c:v>-112.13168842672543</c:v>
                </c:pt>
                <c:pt idx="19">
                  <c:v>-112.13168842672543</c:v>
                </c:pt>
                <c:pt idx="20">
                  <c:v>-112.13168842672543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4F-4891-86DD-C55A79FD4052}"/>
            </c:ext>
          </c:extLst>
        </c:ser>
        <c:ser>
          <c:idx val="0"/>
          <c:order val="1"/>
          <c:tx>
            <c:v>Pushover Curve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053"/>
              <c:pt idx="0">
                <c:v>3.8362100000000003E-5</c:v>
              </c:pt>
              <c:pt idx="1">
                <c:v>7.8348200000000003E-5</c:v>
              </c:pt>
              <c:pt idx="2">
                <c:v>1.18334E-4</c:v>
              </c:pt>
              <c:pt idx="3">
                <c:v>1.5831999999999999E-4</c:v>
              </c:pt>
              <c:pt idx="4">
                <c:v>1.9830600000000001E-4</c:v>
              </c:pt>
              <c:pt idx="5">
                <c:v>2.3829299999999999E-4</c:v>
              </c:pt>
              <c:pt idx="6">
                <c:v>2.7827899999999998E-4</c:v>
              </c:pt>
              <c:pt idx="7">
                <c:v>3.1826499999999998E-4</c:v>
              </c:pt>
              <c:pt idx="8">
                <c:v>3.5825100000000002E-4</c:v>
              </c:pt>
              <c:pt idx="9">
                <c:v>3.9823700000000002E-4</c:v>
              </c:pt>
              <c:pt idx="10">
                <c:v>4.3822300000000001E-4</c:v>
              </c:pt>
              <c:pt idx="11">
                <c:v>4.78209E-4</c:v>
              </c:pt>
              <c:pt idx="12">
                <c:v>5.1819500000000005E-4</c:v>
              </c:pt>
              <c:pt idx="13">
                <c:v>5.5818100000000004E-4</c:v>
              </c:pt>
              <c:pt idx="14">
                <c:v>5.9816700000000003E-4</c:v>
              </c:pt>
              <c:pt idx="15">
                <c:v>6.3815300000000003E-4</c:v>
              </c:pt>
              <c:pt idx="16">
                <c:v>6.7813900000000002E-4</c:v>
              </c:pt>
              <c:pt idx="17">
                <c:v>7.18124E-4</c:v>
              </c:pt>
              <c:pt idx="18">
                <c:v>7.5810899999999997E-4</c:v>
              </c:pt>
              <c:pt idx="19">
                <c:v>7.9809399999999995E-4</c:v>
              </c:pt>
              <c:pt idx="20">
                <c:v>8.3807900000000004E-4</c:v>
              </c:pt>
              <c:pt idx="21">
                <c:v>8.7806400000000001E-4</c:v>
              </c:pt>
              <c:pt idx="22">
                <c:v>9.1804899999999999E-4</c:v>
              </c:pt>
              <c:pt idx="23">
                <c:v>9.5803399999999997E-4</c:v>
              </c:pt>
              <c:pt idx="24">
                <c:v>9.9802000000000007E-4</c:v>
              </c:pt>
              <c:pt idx="25">
                <c:v>1.0380000000000001E-3</c:v>
              </c:pt>
              <c:pt idx="26">
                <c:v>1.07799E-3</c:v>
              </c:pt>
              <c:pt idx="27">
                <c:v>1.11797E-3</c:v>
              </c:pt>
              <c:pt idx="28">
                <c:v>1.15796E-3</c:v>
              </c:pt>
              <c:pt idx="29">
                <c:v>1.19794E-3</c:v>
              </c:pt>
              <c:pt idx="30">
                <c:v>1.2379299999999999E-3</c:v>
              </c:pt>
              <c:pt idx="31">
                <c:v>1.2779200000000001E-3</c:v>
              </c:pt>
              <c:pt idx="32">
                <c:v>1.3179000000000001E-3</c:v>
              </c:pt>
              <c:pt idx="33">
                <c:v>1.3578900000000001E-3</c:v>
              </c:pt>
              <c:pt idx="34">
                <c:v>1.3978700000000001E-3</c:v>
              </c:pt>
              <c:pt idx="35">
                <c:v>1.43786E-3</c:v>
              </c:pt>
              <c:pt idx="36">
                <c:v>1.47784E-3</c:v>
              </c:pt>
              <c:pt idx="37">
                <c:v>1.51782E-3</c:v>
              </c:pt>
              <c:pt idx="38">
                <c:v>1.55781E-3</c:v>
              </c:pt>
              <c:pt idx="39">
                <c:v>1.59779E-3</c:v>
              </c:pt>
              <c:pt idx="40">
                <c:v>1.6377799999999999E-3</c:v>
              </c:pt>
              <c:pt idx="41">
                <c:v>1.6777599999999999E-3</c:v>
              </c:pt>
              <c:pt idx="42">
                <c:v>1.7177500000000001E-3</c:v>
              </c:pt>
              <c:pt idx="43">
                <c:v>1.7577300000000001E-3</c:v>
              </c:pt>
              <c:pt idx="44">
                <c:v>1.79772E-3</c:v>
              </c:pt>
              <c:pt idx="45">
                <c:v>1.8377000000000001E-3</c:v>
              </c:pt>
              <c:pt idx="46">
                <c:v>1.87769E-3</c:v>
              </c:pt>
              <c:pt idx="47">
                <c:v>1.91767E-3</c:v>
              </c:pt>
              <c:pt idx="48">
                <c:v>1.95766E-3</c:v>
              </c:pt>
              <c:pt idx="49">
                <c:v>1.9976400000000002E-3</c:v>
              </c:pt>
              <c:pt idx="50">
                <c:v>2.0376299999999999E-3</c:v>
              </c:pt>
              <c:pt idx="51">
                <c:v>2.0776100000000001E-3</c:v>
              </c:pt>
              <c:pt idx="52">
                <c:v>2.1175999999999999E-3</c:v>
              </c:pt>
              <c:pt idx="53">
                <c:v>2.15759E-3</c:v>
              </c:pt>
              <c:pt idx="54">
                <c:v>2.1975699999999998E-3</c:v>
              </c:pt>
              <c:pt idx="55">
                <c:v>2.23756E-3</c:v>
              </c:pt>
              <c:pt idx="56">
                <c:v>2.2775400000000002E-3</c:v>
              </c:pt>
              <c:pt idx="57">
                <c:v>2.3175299999999999E-3</c:v>
              </c:pt>
              <c:pt idx="58">
                <c:v>2.3575100000000002E-3</c:v>
              </c:pt>
              <c:pt idx="59">
                <c:v>2.3974999999999999E-3</c:v>
              </c:pt>
              <c:pt idx="60">
                <c:v>2.4374900000000001E-3</c:v>
              </c:pt>
              <c:pt idx="61">
                <c:v>2.4774699999999998E-3</c:v>
              </c:pt>
              <c:pt idx="62">
                <c:v>2.51746E-3</c:v>
              </c:pt>
              <c:pt idx="63">
                <c:v>2.5574399999999998E-3</c:v>
              </c:pt>
              <c:pt idx="64">
                <c:v>2.59743E-3</c:v>
              </c:pt>
              <c:pt idx="65">
                <c:v>2.6374200000000001E-3</c:v>
              </c:pt>
              <c:pt idx="66">
                <c:v>2.6774099999999999E-3</c:v>
              </c:pt>
              <c:pt idx="67">
                <c:v>2.7173900000000001E-3</c:v>
              </c:pt>
              <c:pt idx="68">
                <c:v>2.7573799999999998E-3</c:v>
              </c:pt>
              <c:pt idx="69">
                <c:v>2.79737E-3</c:v>
              </c:pt>
              <c:pt idx="70">
                <c:v>2.8373600000000001E-3</c:v>
              </c:pt>
              <c:pt idx="71">
                <c:v>2.8773499999999999E-3</c:v>
              </c:pt>
              <c:pt idx="72">
                <c:v>2.91734E-3</c:v>
              </c:pt>
              <c:pt idx="73">
                <c:v>2.9573300000000002E-3</c:v>
              </c:pt>
              <c:pt idx="74">
                <c:v>2.9973199999999999E-3</c:v>
              </c:pt>
              <c:pt idx="75">
                <c:v>3.0373100000000001E-3</c:v>
              </c:pt>
              <c:pt idx="76">
                <c:v>3.0772999999999998E-3</c:v>
              </c:pt>
              <c:pt idx="77">
                <c:v>3.11729E-3</c:v>
              </c:pt>
              <c:pt idx="78">
                <c:v>3.1572800000000002E-3</c:v>
              </c:pt>
              <c:pt idx="79">
                <c:v>3.1972699999999999E-3</c:v>
              </c:pt>
              <c:pt idx="80">
                <c:v>3.2372600000000001E-3</c:v>
              </c:pt>
              <c:pt idx="81">
                <c:v>3.2772500000000002E-3</c:v>
              </c:pt>
              <c:pt idx="82">
                <c:v>3.3172399999999999E-3</c:v>
              </c:pt>
              <c:pt idx="83">
                <c:v>3.3572300000000001E-3</c:v>
              </c:pt>
              <c:pt idx="84">
                <c:v>3.3972300000000002E-3</c:v>
              </c:pt>
              <c:pt idx="85">
                <c:v>3.4372199999999999E-3</c:v>
              </c:pt>
              <c:pt idx="86">
                <c:v>3.4772100000000001E-3</c:v>
              </c:pt>
              <c:pt idx="87">
                <c:v>3.5171999999999998E-3</c:v>
              </c:pt>
              <c:pt idx="88">
                <c:v>3.55719E-3</c:v>
              </c:pt>
              <c:pt idx="89">
                <c:v>3.5971800000000002E-3</c:v>
              </c:pt>
              <c:pt idx="90">
                <c:v>3.6371699999999999E-3</c:v>
              </c:pt>
              <c:pt idx="91">
                <c:v>3.67717E-3</c:v>
              </c:pt>
              <c:pt idx="92">
                <c:v>3.7171600000000002E-3</c:v>
              </c:pt>
              <c:pt idx="93">
                <c:v>3.7571499999999999E-3</c:v>
              </c:pt>
              <c:pt idx="94">
                <c:v>3.79715E-3</c:v>
              </c:pt>
              <c:pt idx="95">
                <c:v>3.8371400000000002E-3</c:v>
              </c:pt>
              <c:pt idx="96">
                <c:v>3.8771299999999999E-3</c:v>
              </c:pt>
              <c:pt idx="97">
                <c:v>3.9171299999999996E-3</c:v>
              </c:pt>
              <c:pt idx="98">
                <c:v>3.9571199999999997E-3</c:v>
              </c:pt>
              <c:pt idx="99">
                <c:v>3.9971099999999999E-3</c:v>
              </c:pt>
              <c:pt idx="100">
                <c:v>4.03711E-3</c:v>
              </c:pt>
              <c:pt idx="101">
                <c:v>4.0771000000000002E-3</c:v>
              </c:pt>
              <c:pt idx="102">
                <c:v>4.1170900000000003E-3</c:v>
              </c:pt>
              <c:pt idx="103">
                <c:v>4.1570899999999996E-3</c:v>
              </c:pt>
              <c:pt idx="104">
                <c:v>4.1970799999999997E-3</c:v>
              </c:pt>
              <c:pt idx="105">
                <c:v>4.2370799999999998E-3</c:v>
              </c:pt>
              <c:pt idx="106">
                <c:v>4.27707E-3</c:v>
              </c:pt>
              <c:pt idx="107">
                <c:v>4.3170700000000001E-3</c:v>
              </c:pt>
              <c:pt idx="108">
                <c:v>4.3570700000000002E-3</c:v>
              </c:pt>
              <c:pt idx="109">
                <c:v>4.3970700000000003E-3</c:v>
              </c:pt>
              <c:pt idx="110">
                <c:v>4.4370700000000004E-3</c:v>
              </c:pt>
              <c:pt idx="111">
                <c:v>4.4770699999999997E-3</c:v>
              </c:pt>
              <c:pt idx="112">
                <c:v>4.5170599999999998E-3</c:v>
              </c:pt>
              <c:pt idx="113">
                <c:v>4.5570599999999999E-3</c:v>
              </c:pt>
              <c:pt idx="114">
                <c:v>4.59706E-3</c:v>
              </c:pt>
              <c:pt idx="115">
                <c:v>4.6370600000000001E-3</c:v>
              </c:pt>
              <c:pt idx="116">
                <c:v>4.6770600000000002E-3</c:v>
              </c:pt>
              <c:pt idx="117">
                <c:v>4.7170600000000003E-3</c:v>
              </c:pt>
              <c:pt idx="118">
                <c:v>4.7570599999999996E-3</c:v>
              </c:pt>
              <c:pt idx="119">
                <c:v>4.7970599999999997E-3</c:v>
              </c:pt>
              <c:pt idx="120">
                <c:v>4.8370499999999999E-3</c:v>
              </c:pt>
              <c:pt idx="121">
                <c:v>4.87705E-3</c:v>
              </c:pt>
              <c:pt idx="122">
                <c:v>4.9170500000000001E-3</c:v>
              </c:pt>
              <c:pt idx="123">
                <c:v>4.9570500000000002E-3</c:v>
              </c:pt>
              <c:pt idx="124">
                <c:v>4.9970500000000003E-3</c:v>
              </c:pt>
              <c:pt idx="125">
                <c:v>5.0370500000000004E-3</c:v>
              </c:pt>
              <c:pt idx="126">
                <c:v>5.0770499999999996E-3</c:v>
              </c:pt>
              <c:pt idx="127">
                <c:v>5.1170499999999997E-3</c:v>
              </c:pt>
              <c:pt idx="128">
                <c:v>5.1570499999999998E-3</c:v>
              </c:pt>
              <c:pt idx="129">
                <c:v>5.1970499999999999E-3</c:v>
              </c:pt>
              <c:pt idx="130">
                <c:v>5.23705E-3</c:v>
              </c:pt>
              <c:pt idx="131">
                <c:v>5.2770500000000001E-3</c:v>
              </c:pt>
              <c:pt idx="132">
                <c:v>5.3170500000000002E-3</c:v>
              </c:pt>
              <c:pt idx="133">
                <c:v>5.3570500000000004E-3</c:v>
              </c:pt>
              <c:pt idx="134">
                <c:v>5.3970499999999996E-3</c:v>
              </c:pt>
              <c:pt idx="135">
                <c:v>5.4370499999999997E-3</c:v>
              </c:pt>
              <c:pt idx="136">
                <c:v>5.4770599999999997E-3</c:v>
              </c:pt>
              <c:pt idx="137">
                <c:v>5.5170599999999998E-3</c:v>
              </c:pt>
              <c:pt idx="138">
                <c:v>5.55706E-3</c:v>
              </c:pt>
              <c:pt idx="139">
                <c:v>5.5970600000000001E-3</c:v>
              </c:pt>
              <c:pt idx="140">
                <c:v>5.6370600000000002E-3</c:v>
              </c:pt>
              <c:pt idx="141">
                <c:v>5.6770600000000003E-3</c:v>
              </c:pt>
              <c:pt idx="142">
                <c:v>5.7170600000000004E-3</c:v>
              </c:pt>
              <c:pt idx="143">
                <c:v>5.7570599999999996E-3</c:v>
              </c:pt>
              <c:pt idx="144">
                <c:v>5.7970599999999997E-3</c:v>
              </c:pt>
              <c:pt idx="145">
                <c:v>5.8370699999999998E-3</c:v>
              </c:pt>
              <c:pt idx="146">
                <c:v>5.8770699999999999E-3</c:v>
              </c:pt>
              <c:pt idx="147">
                <c:v>5.91707E-3</c:v>
              </c:pt>
              <c:pt idx="148">
                <c:v>5.9570700000000001E-3</c:v>
              </c:pt>
              <c:pt idx="149">
                <c:v>5.9970700000000002E-3</c:v>
              </c:pt>
              <c:pt idx="150">
                <c:v>6.0370700000000003E-3</c:v>
              </c:pt>
              <c:pt idx="151">
                <c:v>6.0770700000000004E-3</c:v>
              </c:pt>
              <c:pt idx="152">
                <c:v>6.1170699999999996E-3</c:v>
              </c:pt>
              <c:pt idx="153">
                <c:v>6.1570699999999997E-3</c:v>
              </c:pt>
              <c:pt idx="154">
                <c:v>6.1970799999999998E-3</c:v>
              </c:pt>
              <c:pt idx="155">
                <c:v>6.2370799999999999E-3</c:v>
              </c:pt>
              <c:pt idx="156">
                <c:v>6.27708E-3</c:v>
              </c:pt>
              <c:pt idx="157">
                <c:v>6.3170800000000001E-3</c:v>
              </c:pt>
              <c:pt idx="158">
                <c:v>6.3570800000000002E-3</c:v>
              </c:pt>
              <c:pt idx="159">
                <c:v>6.3970800000000003E-3</c:v>
              </c:pt>
              <c:pt idx="160">
                <c:v>6.4370800000000004E-3</c:v>
              </c:pt>
              <c:pt idx="161">
                <c:v>6.4770799999999996E-3</c:v>
              </c:pt>
              <c:pt idx="162">
                <c:v>6.5170899999999997E-3</c:v>
              </c:pt>
              <c:pt idx="163">
                <c:v>6.5570899999999998E-3</c:v>
              </c:pt>
              <c:pt idx="164">
                <c:v>6.5970899999999999E-3</c:v>
              </c:pt>
              <c:pt idx="165">
                <c:v>6.63709E-3</c:v>
              </c:pt>
              <c:pt idx="166">
                <c:v>6.6770900000000001E-3</c:v>
              </c:pt>
              <c:pt idx="167">
                <c:v>6.7170900000000002E-3</c:v>
              </c:pt>
              <c:pt idx="168">
                <c:v>6.7570900000000003E-3</c:v>
              </c:pt>
              <c:pt idx="169">
                <c:v>6.7970900000000004E-3</c:v>
              </c:pt>
              <c:pt idx="170">
                <c:v>6.8370899999999997E-3</c:v>
              </c:pt>
              <c:pt idx="171">
                <c:v>6.8770899999999998E-3</c:v>
              </c:pt>
              <c:pt idx="172">
                <c:v>6.9170899999999999E-3</c:v>
              </c:pt>
              <c:pt idx="173">
                <c:v>6.95709E-3</c:v>
              </c:pt>
              <c:pt idx="174">
                <c:v>6.9970900000000001E-3</c:v>
              </c:pt>
              <c:pt idx="175">
                <c:v>7.0370900000000002E-3</c:v>
              </c:pt>
              <c:pt idx="176">
                <c:v>7.0770900000000003E-3</c:v>
              </c:pt>
              <c:pt idx="177">
                <c:v>7.1170900000000004E-3</c:v>
              </c:pt>
              <c:pt idx="178">
                <c:v>7.1570899999999996E-3</c:v>
              </c:pt>
              <c:pt idx="179">
                <c:v>7.1970899999999997E-3</c:v>
              </c:pt>
              <c:pt idx="180">
                <c:v>7.2370899999999998E-3</c:v>
              </c:pt>
              <c:pt idx="181">
                <c:v>7.2770899999999999E-3</c:v>
              </c:pt>
              <c:pt idx="182">
                <c:v>7.3170900000000001E-3</c:v>
              </c:pt>
              <c:pt idx="183">
                <c:v>7.3570900000000002E-3</c:v>
              </c:pt>
              <c:pt idx="184">
                <c:v>7.3970900000000003E-3</c:v>
              </c:pt>
              <c:pt idx="185">
                <c:v>7.4370900000000004E-3</c:v>
              </c:pt>
              <c:pt idx="186">
                <c:v>7.4770899999999996E-3</c:v>
              </c:pt>
              <c:pt idx="187">
                <c:v>7.5170899999999997E-3</c:v>
              </c:pt>
              <c:pt idx="188">
                <c:v>7.5570899999999998E-3</c:v>
              </c:pt>
              <c:pt idx="189">
                <c:v>7.5970899999999999E-3</c:v>
              </c:pt>
              <c:pt idx="190">
                <c:v>7.63709E-3</c:v>
              </c:pt>
              <c:pt idx="191">
                <c:v>7.6770900000000001E-3</c:v>
              </c:pt>
              <c:pt idx="192">
                <c:v>7.7170900000000002E-3</c:v>
              </c:pt>
              <c:pt idx="193">
                <c:v>7.7570900000000003E-3</c:v>
              </c:pt>
              <c:pt idx="194">
                <c:v>7.7970899999999996E-3</c:v>
              </c:pt>
              <c:pt idx="195">
                <c:v>7.8370899999999997E-3</c:v>
              </c:pt>
              <c:pt idx="196">
                <c:v>7.8770899999999998E-3</c:v>
              </c:pt>
              <c:pt idx="197">
                <c:v>7.9170999999999998E-3</c:v>
              </c:pt>
              <c:pt idx="198">
                <c:v>7.9570999999999999E-3</c:v>
              </c:pt>
              <c:pt idx="199">
                <c:v>7.9971E-3</c:v>
              </c:pt>
              <c:pt idx="200">
                <c:v>8.0371000000000001E-3</c:v>
              </c:pt>
              <c:pt idx="201">
                <c:v>8.0771000000000003E-3</c:v>
              </c:pt>
              <c:pt idx="202">
                <c:v>8.1171000000000004E-3</c:v>
              </c:pt>
              <c:pt idx="203">
                <c:v>8.1571000000000005E-3</c:v>
              </c:pt>
              <c:pt idx="204">
                <c:v>8.1971000000000006E-3</c:v>
              </c:pt>
              <c:pt idx="205">
                <c:v>8.2371000000000007E-3</c:v>
              </c:pt>
              <c:pt idx="206">
                <c:v>8.2771000000000008E-3</c:v>
              </c:pt>
              <c:pt idx="207">
                <c:v>8.3170999999999991E-3</c:v>
              </c:pt>
              <c:pt idx="208">
                <c:v>8.3570999999999993E-3</c:v>
              </c:pt>
              <c:pt idx="209">
                <c:v>8.3970999999999994E-3</c:v>
              </c:pt>
              <c:pt idx="210">
                <c:v>8.4370999999999995E-3</c:v>
              </c:pt>
              <c:pt idx="211">
                <c:v>8.4770999999999996E-3</c:v>
              </c:pt>
              <c:pt idx="212">
                <c:v>8.5170999999999997E-3</c:v>
              </c:pt>
              <c:pt idx="213">
                <c:v>8.5570999999999998E-3</c:v>
              </c:pt>
              <c:pt idx="214">
                <c:v>8.5970999999999999E-3</c:v>
              </c:pt>
              <c:pt idx="215">
                <c:v>8.6371E-3</c:v>
              </c:pt>
              <c:pt idx="216">
                <c:v>8.6771000000000001E-3</c:v>
              </c:pt>
              <c:pt idx="217">
                <c:v>8.7171000000000002E-3</c:v>
              </c:pt>
              <c:pt idx="218">
                <c:v>8.7571000000000003E-3</c:v>
              </c:pt>
              <c:pt idx="219">
                <c:v>8.7971000000000004E-3</c:v>
              </c:pt>
              <c:pt idx="220">
                <c:v>8.8371000000000005E-3</c:v>
              </c:pt>
              <c:pt idx="221">
                <c:v>8.8771000000000006E-3</c:v>
              </c:pt>
              <c:pt idx="222">
                <c:v>8.9171000000000007E-3</c:v>
              </c:pt>
              <c:pt idx="223">
                <c:v>8.9571000000000008E-3</c:v>
              </c:pt>
              <c:pt idx="224">
                <c:v>8.9970999999999992E-3</c:v>
              </c:pt>
              <c:pt idx="225">
                <c:v>9.0370999999999993E-3</c:v>
              </c:pt>
              <c:pt idx="226">
                <c:v>9.0770999999999994E-3</c:v>
              </c:pt>
              <c:pt idx="227">
                <c:v>9.1170999999999995E-3</c:v>
              </c:pt>
              <c:pt idx="228">
                <c:v>9.1570999999999996E-3</c:v>
              </c:pt>
              <c:pt idx="229">
                <c:v>9.1970999999999997E-3</c:v>
              </c:pt>
              <c:pt idx="230">
                <c:v>9.2370999999999998E-3</c:v>
              </c:pt>
              <c:pt idx="231">
                <c:v>9.2771099999999999E-3</c:v>
              </c:pt>
              <c:pt idx="232">
                <c:v>9.3171199999999999E-3</c:v>
              </c:pt>
              <c:pt idx="233">
                <c:v>9.35712E-3</c:v>
              </c:pt>
              <c:pt idx="234">
                <c:v>9.3971300000000001E-3</c:v>
              </c:pt>
              <c:pt idx="235">
                <c:v>9.4371400000000001E-3</c:v>
              </c:pt>
              <c:pt idx="236">
                <c:v>9.4771400000000002E-3</c:v>
              </c:pt>
              <c:pt idx="237">
                <c:v>9.5171500000000003E-3</c:v>
              </c:pt>
              <c:pt idx="238">
                <c:v>9.5571600000000003E-3</c:v>
              </c:pt>
              <c:pt idx="239">
                <c:v>9.5971600000000004E-3</c:v>
              </c:pt>
              <c:pt idx="240">
                <c:v>9.6371700000000005E-3</c:v>
              </c:pt>
              <c:pt idx="241">
                <c:v>9.6771800000000005E-3</c:v>
              </c:pt>
              <c:pt idx="242">
                <c:v>9.7171800000000006E-3</c:v>
              </c:pt>
              <c:pt idx="243">
                <c:v>9.7571900000000007E-3</c:v>
              </c:pt>
              <c:pt idx="244">
                <c:v>9.7972000000000007E-3</c:v>
              </c:pt>
              <c:pt idx="245">
                <c:v>9.8372000000000008E-3</c:v>
              </c:pt>
              <c:pt idx="246">
                <c:v>9.8772100000000009E-3</c:v>
              </c:pt>
              <c:pt idx="247">
                <c:v>9.9172199999999992E-3</c:v>
              </c:pt>
              <c:pt idx="248">
                <c:v>9.9572199999999993E-3</c:v>
              </c:pt>
              <c:pt idx="249">
                <c:v>9.9972299999999993E-3</c:v>
              </c:pt>
              <c:pt idx="250">
                <c:v>1.00372E-2</c:v>
              </c:pt>
              <c:pt idx="251">
                <c:v>1.00772E-2</c:v>
              </c:pt>
              <c:pt idx="252">
                <c:v>1.01172E-2</c:v>
              </c:pt>
              <c:pt idx="253">
                <c:v>1.0157299999999999E-2</c:v>
              </c:pt>
              <c:pt idx="254">
                <c:v>1.0197299999999999E-2</c:v>
              </c:pt>
              <c:pt idx="255">
                <c:v>1.02373E-2</c:v>
              </c:pt>
              <c:pt idx="256">
                <c:v>1.02773E-2</c:v>
              </c:pt>
              <c:pt idx="257">
                <c:v>1.03173E-2</c:v>
              </c:pt>
              <c:pt idx="258">
                <c:v>1.03573E-2</c:v>
              </c:pt>
              <c:pt idx="259">
                <c:v>1.03973E-2</c:v>
              </c:pt>
              <c:pt idx="260">
                <c:v>1.04373E-2</c:v>
              </c:pt>
              <c:pt idx="261">
                <c:v>1.04773E-2</c:v>
              </c:pt>
              <c:pt idx="262">
                <c:v>1.05173E-2</c:v>
              </c:pt>
              <c:pt idx="263">
                <c:v>1.05573E-2</c:v>
              </c:pt>
              <c:pt idx="264">
                <c:v>1.05973E-2</c:v>
              </c:pt>
              <c:pt idx="265">
                <c:v>1.0637300000000001E-2</c:v>
              </c:pt>
              <c:pt idx="266">
                <c:v>1.0677300000000001E-2</c:v>
              </c:pt>
              <c:pt idx="267">
                <c:v>1.0717300000000001E-2</c:v>
              </c:pt>
              <c:pt idx="268">
                <c:v>1.07574E-2</c:v>
              </c:pt>
              <c:pt idx="269">
                <c:v>1.07974E-2</c:v>
              </c:pt>
              <c:pt idx="270">
                <c:v>1.0837400000000001E-2</c:v>
              </c:pt>
              <c:pt idx="271">
                <c:v>1.0877400000000001E-2</c:v>
              </c:pt>
              <c:pt idx="272">
                <c:v>1.0917400000000001E-2</c:v>
              </c:pt>
              <c:pt idx="273">
                <c:v>1.0957400000000001E-2</c:v>
              </c:pt>
              <c:pt idx="274">
                <c:v>1.0997399999999999E-2</c:v>
              </c:pt>
              <c:pt idx="275">
                <c:v>1.1037399999999999E-2</c:v>
              </c:pt>
              <c:pt idx="276">
                <c:v>1.1077399999999999E-2</c:v>
              </c:pt>
              <c:pt idx="277">
                <c:v>1.11174E-2</c:v>
              </c:pt>
              <c:pt idx="278">
                <c:v>1.11574E-2</c:v>
              </c:pt>
              <c:pt idx="279">
                <c:v>1.11974E-2</c:v>
              </c:pt>
              <c:pt idx="280">
                <c:v>1.12374E-2</c:v>
              </c:pt>
              <c:pt idx="281">
                <c:v>1.12774E-2</c:v>
              </c:pt>
              <c:pt idx="282">
                <c:v>1.13174E-2</c:v>
              </c:pt>
              <c:pt idx="283">
                <c:v>1.13575E-2</c:v>
              </c:pt>
              <c:pt idx="284">
                <c:v>1.13975E-2</c:v>
              </c:pt>
              <c:pt idx="285">
                <c:v>1.14375E-2</c:v>
              </c:pt>
              <c:pt idx="286">
                <c:v>1.14775E-2</c:v>
              </c:pt>
              <c:pt idx="287">
                <c:v>1.15175E-2</c:v>
              </c:pt>
              <c:pt idx="288">
                <c:v>1.15575E-2</c:v>
              </c:pt>
              <c:pt idx="289">
                <c:v>1.15975E-2</c:v>
              </c:pt>
              <c:pt idx="290">
                <c:v>1.16375E-2</c:v>
              </c:pt>
              <c:pt idx="291">
                <c:v>1.16775E-2</c:v>
              </c:pt>
              <c:pt idx="292">
                <c:v>1.17175E-2</c:v>
              </c:pt>
              <c:pt idx="293">
                <c:v>1.1757500000000001E-2</c:v>
              </c:pt>
              <c:pt idx="294">
                <c:v>1.1797500000000001E-2</c:v>
              </c:pt>
              <c:pt idx="295">
                <c:v>1.1837500000000001E-2</c:v>
              </c:pt>
              <c:pt idx="296">
                <c:v>1.1877499999999999E-2</c:v>
              </c:pt>
              <c:pt idx="297">
                <c:v>1.1917499999999999E-2</c:v>
              </c:pt>
              <c:pt idx="298">
                <c:v>1.1957600000000001E-2</c:v>
              </c:pt>
              <c:pt idx="299">
                <c:v>1.1997600000000001E-2</c:v>
              </c:pt>
              <c:pt idx="300">
                <c:v>1.2037600000000001E-2</c:v>
              </c:pt>
              <c:pt idx="301">
                <c:v>1.2077600000000001E-2</c:v>
              </c:pt>
              <c:pt idx="302">
                <c:v>1.2117599999999999E-2</c:v>
              </c:pt>
              <c:pt idx="303">
                <c:v>1.2157599999999999E-2</c:v>
              </c:pt>
              <c:pt idx="304">
                <c:v>1.2197599999999999E-2</c:v>
              </c:pt>
              <c:pt idx="305">
                <c:v>1.22376E-2</c:v>
              </c:pt>
              <c:pt idx="306">
                <c:v>1.22776E-2</c:v>
              </c:pt>
              <c:pt idx="307">
                <c:v>1.23176E-2</c:v>
              </c:pt>
              <c:pt idx="308">
                <c:v>1.23576E-2</c:v>
              </c:pt>
              <c:pt idx="309">
                <c:v>1.23976E-2</c:v>
              </c:pt>
              <c:pt idx="310">
                <c:v>1.24376E-2</c:v>
              </c:pt>
              <c:pt idx="311">
                <c:v>1.24776E-2</c:v>
              </c:pt>
              <c:pt idx="312">
                <c:v>1.25176E-2</c:v>
              </c:pt>
              <c:pt idx="313">
                <c:v>1.25577E-2</c:v>
              </c:pt>
              <c:pt idx="314">
                <c:v>1.25977E-2</c:v>
              </c:pt>
              <c:pt idx="315">
                <c:v>1.26377E-2</c:v>
              </c:pt>
              <c:pt idx="316">
                <c:v>1.26777E-2</c:v>
              </c:pt>
              <c:pt idx="317">
                <c:v>1.27177E-2</c:v>
              </c:pt>
              <c:pt idx="318">
                <c:v>1.27577E-2</c:v>
              </c:pt>
              <c:pt idx="319">
                <c:v>1.27977E-2</c:v>
              </c:pt>
              <c:pt idx="320">
                <c:v>1.28377E-2</c:v>
              </c:pt>
              <c:pt idx="321">
                <c:v>1.2877700000000001E-2</c:v>
              </c:pt>
              <c:pt idx="322">
                <c:v>1.2917700000000001E-2</c:v>
              </c:pt>
              <c:pt idx="323">
                <c:v>1.2957700000000001E-2</c:v>
              </c:pt>
              <c:pt idx="324">
                <c:v>1.2997699999999999E-2</c:v>
              </c:pt>
              <c:pt idx="325">
                <c:v>1.3037699999999999E-2</c:v>
              </c:pt>
              <c:pt idx="326">
                <c:v>1.3077699999999999E-2</c:v>
              </c:pt>
              <c:pt idx="327">
                <c:v>1.3117699999999999E-2</c:v>
              </c:pt>
              <c:pt idx="328">
                <c:v>1.31577E-2</c:v>
              </c:pt>
              <c:pt idx="329">
                <c:v>1.3197800000000001E-2</c:v>
              </c:pt>
              <c:pt idx="330">
                <c:v>1.3237799999999999E-2</c:v>
              </c:pt>
              <c:pt idx="331">
                <c:v>1.3277799999999999E-2</c:v>
              </c:pt>
              <c:pt idx="332">
                <c:v>1.3317799999999999E-2</c:v>
              </c:pt>
              <c:pt idx="333">
                <c:v>1.33578E-2</c:v>
              </c:pt>
              <c:pt idx="334">
                <c:v>1.33978E-2</c:v>
              </c:pt>
              <c:pt idx="335">
                <c:v>1.34378E-2</c:v>
              </c:pt>
              <c:pt idx="336">
                <c:v>1.34778E-2</c:v>
              </c:pt>
              <c:pt idx="337">
                <c:v>1.35178E-2</c:v>
              </c:pt>
              <c:pt idx="338">
                <c:v>1.35578E-2</c:v>
              </c:pt>
              <c:pt idx="339">
                <c:v>1.35978E-2</c:v>
              </c:pt>
              <c:pt idx="340">
                <c:v>1.36378E-2</c:v>
              </c:pt>
              <c:pt idx="341">
                <c:v>1.36778E-2</c:v>
              </c:pt>
              <c:pt idx="342">
                <c:v>1.37179E-2</c:v>
              </c:pt>
              <c:pt idx="343">
                <c:v>1.37579E-2</c:v>
              </c:pt>
              <c:pt idx="344">
                <c:v>1.37979E-2</c:v>
              </c:pt>
              <c:pt idx="345">
                <c:v>1.38379E-2</c:v>
              </c:pt>
              <c:pt idx="346">
                <c:v>1.3878E-2</c:v>
              </c:pt>
              <c:pt idx="347">
                <c:v>1.3918E-2</c:v>
              </c:pt>
              <c:pt idx="348">
                <c:v>1.3958E-2</c:v>
              </c:pt>
              <c:pt idx="349">
                <c:v>1.3998E-2</c:v>
              </c:pt>
              <c:pt idx="350">
                <c:v>1.40381E-2</c:v>
              </c:pt>
              <c:pt idx="351">
                <c:v>1.40781E-2</c:v>
              </c:pt>
              <c:pt idx="352">
                <c:v>1.41181E-2</c:v>
              </c:pt>
              <c:pt idx="353">
                <c:v>1.41581E-2</c:v>
              </c:pt>
              <c:pt idx="354">
                <c:v>1.4198199999999999E-2</c:v>
              </c:pt>
              <c:pt idx="355">
                <c:v>1.4238199999999999E-2</c:v>
              </c:pt>
              <c:pt idx="356">
                <c:v>1.42782E-2</c:v>
              </c:pt>
              <c:pt idx="357">
                <c:v>1.43182E-2</c:v>
              </c:pt>
              <c:pt idx="358">
                <c:v>1.43582E-2</c:v>
              </c:pt>
              <c:pt idx="359">
                <c:v>1.4398299999999999E-2</c:v>
              </c:pt>
              <c:pt idx="360">
                <c:v>1.4438299999999999E-2</c:v>
              </c:pt>
              <c:pt idx="361">
                <c:v>1.44783E-2</c:v>
              </c:pt>
              <c:pt idx="362">
                <c:v>1.45183E-2</c:v>
              </c:pt>
              <c:pt idx="363">
                <c:v>1.4558400000000001E-2</c:v>
              </c:pt>
              <c:pt idx="364">
                <c:v>1.4598399999999999E-2</c:v>
              </c:pt>
              <c:pt idx="365">
                <c:v>1.4638399999999999E-2</c:v>
              </c:pt>
              <c:pt idx="366">
                <c:v>1.4678399999999999E-2</c:v>
              </c:pt>
              <c:pt idx="367">
                <c:v>1.4718500000000001E-2</c:v>
              </c:pt>
              <c:pt idx="368">
                <c:v>1.4758500000000001E-2</c:v>
              </c:pt>
              <c:pt idx="369">
                <c:v>1.4798499999999999E-2</c:v>
              </c:pt>
              <c:pt idx="370">
                <c:v>1.4838499999999999E-2</c:v>
              </c:pt>
              <c:pt idx="371">
                <c:v>1.4878600000000001E-2</c:v>
              </c:pt>
              <c:pt idx="372">
                <c:v>1.4918600000000001E-2</c:v>
              </c:pt>
              <c:pt idx="373">
                <c:v>1.4958600000000001E-2</c:v>
              </c:pt>
              <c:pt idx="374">
                <c:v>1.4998600000000001E-2</c:v>
              </c:pt>
              <c:pt idx="375">
                <c:v>1.50387E-2</c:v>
              </c:pt>
              <c:pt idx="376">
                <c:v>1.50787E-2</c:v>
              </c:pt>
              <c:pt idx="377">
                <c:v>1.5118700000000001E-2</c:v>
              </c:pt>
              <c:pt idx="378">
                <c:v>1.5158700000000001E-2</c:v>
              </c:pt>
              <c:pt idx="379">
                <c:v>1.5198700000000001E-2</c:v>
              </c:pt>
              <c:pt idx="380">
                <c:v>1.52388E-2</c:v>
              </c:pt>
              <c:pt idx="381">
                <c:v>1.52788E-2</c:v>
              </c:pt>
              <c:pt idx="382">
                <c:v>1.53188E-2</c:v>
              </c:pt>
              <c:pt idx="383">
                <c:v>1.5358800000000001E-2</c:v>
              </c:pt>
              <c:pt idx="384">
                <c:v>1.53989E-2</c:v>
              </c:pt>
              <c:pt idx="385">
                <c:v>1.54389E-2</c:v>
              </c:pt>
              <c:pt idx="386">
                <c:v>1.54789E-2</c:v>
              </c:pt>
              <c:pt idx="387">
                <c:v>1.55189E-2</c:v>
              </c:pt>
              <c:pt idx="388">
                <c:v>1.5559E-2</c:v>
              </c:pt>
              <c:pt idx="389">
                <c:v>1.5599E-2</c:v>
              </c:pt>
              <c:pt idx="390">
                <c:v>1.5639E-2</c:v>
              </c:pt>
              <c:pt idx="391">
                <c:v>1.5678999999999998E-2</c:v>
              </c:pt>
              <c:pt idx="392">
                <c:v>1.57191E-2</c:v>
              </c:pt>
              <c:pt idx="393">
                <c:v>1.5759100000000002E-2</c:v>
              </c:pt>
              <c:pt idx="394">
                <c:v>1.57991E-2</c:v>
              </c:pt>
              <c:pt idx="395">
                <c:v>1.5839099999999998E-2</c:v>
              </c:pt>
              <c:pt idx="396">
                <c:v>1.58792E-2</c:v>
              </c:pt>
              <c:pt idx="397">
                <c:v>1.5919200000000001E-2</c:v>
              </c:pt>
              <c:pt idx="398">
                <c:v>1.59592E-2</c:v>
              </c:pt>
              <c:pt idx="399">
                <c:v>1.5999200000000002E-2</c:v>
              </c:pt>
              <c:pt idx="400">
                <c:v>1.60392E-2</c:v>
              </c:pt>
              <c:pt idx="401">
                <c:v>1.6079300000000001E-2</c:v>
              </c:pt>
              <c:pt idx="402">
                <c:v>1.61193E-2</c:v>
              </c:pt>
              <c:pt idx="403">
                <c:v>1.6159300000000001E-2</c:v>
              </c:pt>
              <c:pt idx="404">
                <c:v>1.61993E-2</c:v>
              </c:pt>
              <c:pt idx="405">
                <c:v>1.6239400000000001E-2</c:v>
              </c:pt>
              <c:pt idx="406">
                <c:v>1.6279399999999999E-2</c:v>
              </c:pt>
              <c:pt idx="407">
                <c:v>1.6319400000000001E-2</c:v>
              </c:pt>
              <c:pt idx="408">
                <c:v>1.63594E-2</c:v>
              </c:pt>
              <c:pt idx="409">
                <c:v>1.6399500000000001E-2</c:v>
              </c:pt>
              <c:pt idx="410">
                <c:v>1.6439499999999999E-2</c:v>
              </c:pt>
              <c:pt idx="411">
                <c:v>1.6479500000000001E-2</c:v>
              </c:pt>
              <c:pt idx="412">
                <c:v>1.6519499999999999E-2</c:v>
              </c:pt>
              <c:pt idx="413">
                <c:v>1.6559600000000001E-2</c:v>
              </c:pt>
              <c:pt idx="414">
                <c:v>1.6599599999999999E-2</c:v>
              </c:pt>
              <c:pt idx="415">
                <c:v>1.6639600000000001E-2</c:v>
              </c:pt>
              <c:pt idx="416">
                <c:v>1.6679599999999999E-2</c:v>
              </c:pt>
              <c:pt idx="417">
                <c:v>1.6719700000000001E-2</c:v>
              </c:pt>
              <c:pt idx="418">
                <c:v>1.6759699999999999E-2</c:v>
              </c:pt>
              <c:pt idx="419">
                <c:v>1.6799700000000001E-2</c:v>
              </c:pt>
              <c:pt idx="420">
                <c:v>1.6839699999999999E-2</c:v>
              </c:pt>
              <c:pt idx="421">
                <c:v>1.68798E-2</c:v>
              </c:pt>
              <c:pt idx="422">
                <c:v>1.6919799999999999E-2</c:v>
              </c:pt>
              <c:pt idx="423">
                <c:v>1.6959800000000001E-2</c:v>
              </c:pt>
              <c:pt idx="424">
                <c:v>1.6999799999999999E-2</c:v>
              </c:pt>
              <c:pt idx="425">
                <c:v>1.7039800000000001E-2</c:v>
              </c:pt>
              <c:pt idx="426">
                <c:v>1.7079899999999999E-2</c:v>
              </c:pt>
              <c:pt idx="427">
                <c:v>1.71199E-2</c:v>
              </c:pt>
              <c:pt idx="428">
                <c:v>1.7159899999999999E-2</c:v>
              </c:pt>
              <c:pt idx="429">
                <c:v>1.7199900000000001E-2</c:v>
              </c:pt>
              <c:pt idx="430">
                <c:v>1.7239999999999998E-2</c:v>
              </c:pt>
              <c:pt idx="431">
                <c:v>1.728E-2</c:v>
              </c:pt>
              <c:pt idx="432">
                <c:v>1.7319999999999999E-2</c:v>
              </c:pt>
              <c:pt idx="433">
                <c:v>1.736E-2</c:v>
              </c:pt>
              <c:pt idx="434">
                <c:v>1.7400100000000002E-2</c:v>
              </c:pt>
              <c:pt idx="435">
                <c:v>1.74401E-2</c:v>
              </c:pt>
              <c:pt idx="436">
                <c:v>1.7480099999999998E-2</c:v>
              </c:pt>
              <c:pt idx="437">
                <c:v>1.75201E-2</c:v>
              </c:pt>
              <c:pt idx="438">
                <c:v>1.7560200000000002E-2</c:v>
              </c:pt>
              <c:pt idx="439">
                <c:v>1.76002E-2</c:v>
              </c:pt>
              <c:pt idx="440">
                <c:v>1.7640200000000002E-2</c:v>
              </c:pt>
              <c:pt idx="441">
                <c:v>1.76802E-2</c:v>
              </c:pt>
              <c:pt idx="442">
                <c:v>1.7720300000000001E-2</c:v>
              </c:pt>
              <c:pt idx="443">
                <c:v>1.77603E-2</c:v>
              </c:pt>
              <c:pt idx="444">
                <c:v>1.7800300000000002E-2</c:v>
              </c:pt>
              <c:pt idx="445">
                <c:v>1.78403E-2</c:v>
              </c:pt>
              <c:pt idx="446">
                <c:v>1.7880299999999998E-2</c:v>
              </c:pt>
              <c:pt idx="447">
                <c:v>1.79204E-2</c:v>
              </c:pt>
              <c:pt idx="448">
                <c:v>1.7960400000000001E-2</c:v>
              </c:pt>
              <c:pt idx="449">
                <c:v>1.80004E-2</c:v>
              </c:pt>
              <c:pt idx="450">
                <c:v>1.8040400000000002E-2</c:v>
              </c:pt>
              <c:pt idx="451">
                <c:v>1.8080499999999999E-2</c:v>
              </c:pt>
              <c:pt idx="452">
                <c:v>1.8120500000000001E-2</c:v>
              </c:pt>
              <c:pt idx="453">
                <c:v>1.81605E-2</c:v>
              </c:pt>
              <c:pt idx="454">
                <c:v>1.8200500000000001E-2</c:v>
              </c:pt>
              <c:pt idx="455">
                <c:v>1.8240599999999999E-2</c:v>
              </c:pt>
              <c:pt idx="456">
                <c:v>1.8280600000000001E-2</c:v>
              </c:pt>
              <c:pt idx="457">
                <c:v>1.8320599999999999E-2</c:v>
              </c:pt>
              <c:pt idx="458">
                <c:v>1.8360600000000001E-2</c:v>
              </c:pt>
              <c:pt idx="459">
                <c:v>1.8400699999999999E-2</c:v>
              </c:pt>
              <c:pt idx="460">
                <c:v>1.8440700000000001E-2</c:v>
              </c:pt>
              <c:pt idx="461">
                <c:v>1.8480699999999999E-2</c:v>
              </c:pt>
              <c:pt idx="462">
                <c:v>1.8520700000000001E-2</c:v>
              </c:pt>
              <c:pt idx="463">
                <c:v>1.8560699999999999E-2</c:v>
              </c:pt>
              <c:pt idx="464">
                <c:v>1.8600800000000001E-2</c:v>
              </c:pt>
              <c:pt idx="465">
                <c:v>1.8640799999999999E-2</c:v>
              </c:pt>
              <c:pt idx="466">
                <c:v>1.8680800000000001E-2</c:v>
              </c:pt>
              <c:pt idx="467">
                <c:v>1.8720799999999999E-2</c:v>
              </c:pt>
              <c:pt idx="468">
                <c:v>1.87609E-2</c:v>
              </c:pt>
              <c:pt idx="469">
                <c:v>1.8800899999999999E-2</c:v>
              </c:pt>
              <c:pt idx="470">
                <c:v>1.8840900000000001E-2</c:v>
              </c:pt>
              <c:pt idx="471">
                <c:v>1.8880899999999999E-2</c:v>
              </c:pt>
              <c:pt idx="472">
                <c:v>1.8921E-2</c:v>
              </c:pt>
              <c:pt idx="473">
                <c:v>1.8960999999999999E-2</c:v>
              </c:pt>
              <c:pt idx="474">
                <c:v>1.9001000000000001E-2</c:v>
              </c:pt>
              <c:pt idx="475">
                <c:v>1.9040999999999999E-2</c:v>
              </c:pt>
              <c:pt idx="476">
                <c:v>1.90811E-2</c:v>
              </c:pt>
              <c:pt idx="477">
                <c:v>1.9121099999999999E-2</c:v>
              </c:pt>
              <c:pt idx="478">
                <c:v>1.91611E-2</c:v>
              </c:pt>
              <c:pt idx="479">
                <c:v>1.9201099999999999E-2</c:v>
              </c:pt>
              <c:pt idx="480">
                <c:v>1.92412E-2</c:v>
              </c:pt>
              <c:pt idx="481">
                <c:v>1.9281199999999998E-2</c:v>
              </c:pt>
              <c:pt idx="482">
                <c:v>1.93212E-2</c:v>
              </c:pt>
              <c:pt idx="483">
                <c:v>1.9361199999999999E-2</c:v>
              </c:pt>
              <c:pt idx="484">
                <c:v>1.94012E-2</c:v>
              </c:pt>
              <c:pt idx="485">
                <c:v>1.9441300000000002E-2</c:v>
              </c:pt>
              <c:pt idx="486">
                <c:v>1.94813E-2</c:v>
              </c:pt>
              <c:pt idx="487">
                <c:v>1.9521299999999998E-2</c:v>
              </c:pt>
              <c:pt idx="488">
                <c:v>1.95613E-2</c:v>
              </c:pt>
              <c:pt idx="489">
                <c:v>1.9601400000000001E-2</c:v>
              </c:pt>
              <c:pt idx="490">
                <c:v>1.96414E-2</c:v>
              </c:pt>
              <c:pt idx="491">
                <c:v>1.9681400000000002E-2</c:v>
              </c:pt>
              <c:pt idx="492">
                <c:v>1.97214E-2</c:v>
              </c:pt>
              <c:pt idx="493">
                <c:v>1.9761500000000001E-2</c:v>
              </c:pt>
              <c:pt idx="494">
                <c:v>1.98015E-2</c:v>
              </c:pt>
              <c:pt idx="495">
                <c:v>1.9841500000000001E-2</c:v>
              </c:pt>
              <c:pt idx="496">
                <c:v>1.98815E-2</c:v>
              </c:pt>
              <c:pt idx="497">
                <c:v>1.9921600000000001E-2</c:v>
              </c:pt>
              <c:pt idx="498">
                <c:v>1.9961599999999999E-2</c:v>
              </c:pt>
              <c:pt idx="499">
                <c:v>2.0001600000000001E-2</c:v>
              </c:pt>
              <c:pt idx="500">
                <c:v>2.00416E-2</c:v>
              </c:pt>
              <c:pt idx="501">
                <c:v>2.0081600000000002E-2</c:v>
              </c:pt>
              <c:pt idx="502">
                <c:v>2.0121699999999999E-2</c:v>
              </c:pt>
              <c:pt idx="503">
                <c:v>2.0161700000000001E-2</c:v>
              </c:pt>
              <c:pt idx="504">
                <c:v>2.02017E-2</c:v>
              </c:pt>
              <c:pt idx="505">
                <c:v>2.0241700000000001E-2</c:v>
              </c:pt>
              <c:pt idx="506">
                <c:v>2.0281799999999999E-2</c:v>
              </c:pt>
              <c:pt idx="507">
                <c:v>2.0321800000000001E-2</c:v>
              </c:pt>
              <c:pt idx="508">
                <c:v>2.0361799999999999E-2</c:v>
              </c:pt>
              <c:pt idx="509">
                <c:v>2.0401800000000001E-2</c:v>
              </c:pt>
              <c:pt idx="510">
                <c:v>2.0441899999999999E-2</c:v>
              </c:pt>
              <c:pt idx="511">
                <c:v>2.0481900000000001E-2</c:v>
              </c:pt>
              <c:pt idx="512">
                <c:v>2.0521899999999999E-2</c:v>
              </c:pt>
              <c:pt idx="513">
                <c:v>2.0561900000000001E-2</c:v>
              </c:pt>
              <c:pt idx="514">
                <c:v>2.0601999999999999E-2</c:v>
              </c:pt>
              <c:pt idx="515">
                <c:v>2.0642000000000001E-2</c:v>
              </c:pt>
              <c:pt idx="516">
                <c:v>2.0681999999999999E-2</c:v>
              </c:pt>
              <c:pt idx="517">
                <c:v>2.0722000000000001E-2</c:v>
              </c:pt>
              <c:pt idx="518">
                <c:v>2.0761999999999999E-2</c:v>
              </c:pt>
              <c:pt idx="519">
                <c:v>2.08021E-2</c:v>
              </c:pt>
              <c:pt idx="520">
                <c:v>2.0842099999999999E-2</c:v>
              </c:pt>
              <c:pt idx="521">
                <c:v>2.0882100000000001E-2</c:v>
              </c:pt>
              <c:pt idx="522">
                <c:v>2.0922099999999999E-2</c:v>
              </c:pt>
              <c:pt idx="523">
                <c:v>2.09622E-2</c:v>
              </c:pt>
              <c:pt idx="524">
                <c:v>2.1002199999999999E-2</c:v>
              </c:pt>
              <c:pt idx="525">
                <c:v>2.10422E-2</c:v>
              </c:pt>
              <c:pt idx="526">
                <c:v>2.1082199999999999E-2</c:v>
              </c:pt>
              <c:pt idx="527">
                <c:v>2.11223E-2</c:v>
              </c:pt>
              <c:pt idx="528">
                <c:v>2.1162299999999998E-2</c:v>
              </c:pt>
              <c:pt idx="529">
                <c:v>2.12023E-2</c:v>
              </c:pt>
              <c:pt idx="530">
                <c:v>2.1242299999999999E-2</c:v>
              </c:pt>
              <c:pt idx="531">
                <c:v>2.12824E-2</c:v>
              </c:pt>
              <c:pt idx="532">
                <c:v>2.1322399999999998E-2</c:v>
              </c:pt>
              <c:pt idx="533">
                <c:v>2.13624E-2</c:v>
              </c:pt>
              <c:pt idx="534">
                <c:v>2.1402399999999999E-2</c:v>
              </c:pt>
              <c:pt idx="535">
                <c:v>2.14424E-2</c:v>
              </c:pt>
              <c:pt idx="536">
                <c:v>2.1482500000000002E-2</c:v>
              </c:pt>
              <c:pt idx="537">
                <c:v>2.15225E-2</c:v>
              </c:pt>
              <c:pt idx="538">
                <c:v>2.1562499999999998E-2</c:v>
              </c:pt>
              <c:pt idx="539">
                <c:v>2.16025E-2</c:v>
              </c:pt>
              <c:pt idx="540">
                <c:v>2.1642600000000001E-2</c:v>
              </c:pt>
              <c:pt idx="541">
                <c:v>2.16826E-2</c:v>
              </c:pt>
              <c:pt idx="542">
                <c:v>2.1722600000000002E-2</c:v>
              </c:pt>
              <c:pt idx="543">
                <c:v>2.17626E-2</c:v>
              </c:pt>
              <c:pt idx="544">
                <c:v>2.1802700000000001E-2</c:v>
              </c:pt>
              <c:pt idx="545">
                <c:v>2.18427E-2</c:v>
              </c:pt>
              <c:pt idx="546">
                <c:v>2.1882700000000001E-2</c:v>
              </c:pt>
              <c:pt idx="547">
                <c:v>2.19227E-2</c:v>
              </c:pt>
              <c:pt idx="548">
                <c:v>2.1962800000000001E-2</c:v>
              </c:pt>
              <c:pt idx="549">
                <c:v>2.2002799999999999E-2</c:v>
              </c:pt>
              <c:pt idx="550">
                <c:v>2.2042800000000001E-2</c:v>
              </c:pt>
              <c:pt idx="551">
                <c:v>2.20828E-2</c:v>
              </c:pt>
              <c:pt idx="552">
                <c:v>2.2122800000000001E-2</c:v>
              </c:pt>
              <c:pt idx="553">
                <c:v>2.2162899999999999E-2</c:v>
              </c:pt>
              <c:pt idx="554">
                <c:v>2.2202900000000001E-2</c:v>
              </c:pt>
              <c:pt idx="555">
                <c:v>2.2242899999999999E-2</c:v>
              </c:pt>
              <c:pt idx="556">
                <c:v>2.2282900000000001E-2</c:v>
              </c:pt>
              <c:pt idx="557">
                <c:v>2.23229E-2</c:v>
              </c:pt>
              <c:pt idx="558">
                <c:v>2.2363000000000001E-2</c:v>
              </c:pt>
              <c:pt idx="559">
                <c:v>2.2402999999999999E-2</c:v>
              </c:pt>
              <c:pt idx="560">
                <c:v>2.2443000000000001E-2</c:v>
              </c:pt>
              <c:pt idx="561">
                <c:v>2.2483E-2</c:v>
              </c:pt>
              <c:pt idx="562">
                <c:v>2.2523100000000001E-2</c:v>
              </c:pt>
              <c:pt idx="563">
                <c:v>2.2563099999999999E-2</c:v>
              </c:pt>
              <c:pt idx="564">
                <c:v>2.2603100000000001E-2</c:v>
              </c:pt>
              <c:pt idx="565">
                <c:v>2.2643099999999999E-2</c:v>
              </c:pt>
              <c:pt idx="566">
                <c:v>2.2683100000000001E-2</c:v>
              </c:pt>
              <c:pt idx="567">
                <c:v>2.2723199999999999E-2</c:v>
              </c:pt>
              <c:pt idx="568">
                <c:v>2.2763200000000001E-2</c:v>
              </c:pt>
              <c:pt idx="569">
                <c:v>2.2803199999999999E-2</c:v>
              </c:pt>
              <c:pt idx="570">
                <c:v>2.2843200000000001E-2</c:v>
              </c:pt>
              <c:pt idx="571">
                <c:v>2.2883299999999999E-2</c:v>
              </c:pt>
              <c:pt idx="572">
                <c:v>2.2923300000000001E-2</c:v>
              </c:pt>
              <c:pt idx="573">
                <c:v>2.2963299999999999E-2</c:v>
              </c:pt>
              <c:pt idx="574">
                <c:v>2.3003300000000001E-2</c:v>
              </c:pt>
              <c:pt idx="575">
                <c:v>2.3043299999999999E-2</c:v>
              </c:pt>
              <c:pt idx="576">
                <c:v>2.30834E-2</c:v>
              </c:pt>
              <c:pt idx="577">
                <c:v>2.3123399999999999E-2</c:v>
              </c:pt>
              <c:pt idx="578">
                <c:v>2.3163400000000001E-2</c:v>
              </c:pt>
              <c:pt idx="579">
                <c:v>2.3203399999999999E-2</c:v>
              </c:pt>
              <c:pt idx="580">
                <c:v>2.3243400000000001E-2</c:v>
              </c:pt>
              <c:pt idx="581">
                <c:v>2.3283499999999999E-2</c:v>
              </c:pt>
              <c:pt idx="582">
                <c:v>2.33235E-2</c:v>
              </c:pt>
              <c:pt idx="583">
                <c:v>2.3363499999999999E-2</c:v>
              </c:pt>
              <c:pt idx="584">
                <c:v>2.3403500000000001E-2</c:v>
              </c:pt>
              <c:pt idx="585">
                <c:v>2.3443499999999999E-2</c:v>
              </c:pt>
              <c:pt idx="586">
                <c:v>2.34836E-2</c:v>
              </c:pt>
              <c:pt idx="587">
                <c:v>2.3523599999999999E-2</c:v>
              </c:pt>
              <c:pt idx="588">
                <c:v>2.3563600000000001E-2</c:v>
              </c:pt>
              <c:pt idx="589">
                <c:v>2.3603599999999999E-2</c:v>
              </c:pt>
              <c:pt idx="590">
                <c:v>2.3643600000000001E-2</c:v>
              </c:pt>
              <c:pt idx="591">
                <c:v>2.3683599999999999E-2</c:v>
              </c:pt>
              <c:pt idx="592">
                <c:v>2.37237E-2</c:v>
              </c:pt>
              <c:pt idx="593">
                <c:v>2.3763699999999999E-2</c:v>
              </c:pt>
              <c:pt idx="594">
                <c:v>2.3803700000000001E-2</c:v>
              </c:pt>
              <c:pt idx="595">
                <c:v>2.3843699999999999E-2</c:v>
              </c:pt>
              <c:pt idx="596">
                <c:v>2.3883700000000001E-2</c:v>
              </c:pt>
              <c:pt idx="597">
                <c:v>2.3923799999999999E-2</c:v>
              </c:pt>
              <c:pt idx="598">
                <c:v>2.39638E-2</c:v>
              </c:pt>
              <c:pt idx="599">
                <c:v>2.4003799999999999E-2</c:v>
              </c:pt>
              <c:pt idx="600">
                <c:v>2.4043800000000001E-2</c:v>
              </c:pt>
              <c:pt idx="601">
                <c:v>2.4083799999999999E-2</c:v>
              </c:pt>
              <c:pt idx="602">
                <c:v>2.4123800000000001E-2</c:v>
              </c:pt>
              <c:pt idx="603">
                <c:v>2.4163899999999999E-2</c:v>
              </c:pt>
              <c:pt idx="604">
                <c:v>2.42039E-2</c:v>
              </c:pt>
              <c:pt idx="605">
                <c:v>2.4243899999999999E-2</c:v>
              </c:pt>
              <c:pt idx="606">
                <c:v>2.4283900000000001E-2</c:v>
              </c:pt>
              <c:pt idx="607">
                <c:v>2.4323899999999999E-2</c:v>
              </c:pt>
              <c:pt idx="608">
                <c:v>2.4364E-2</c:v>
              </c:pt>
              <c:pt idx="609">
                <c:v>2.4403999999999999E-2</c:v>
              </c:pt>
              <c:pt idx="610">
                <c:v>2.4444E-2</c:v>
              </c:pt>
              <c:pt idx="611">
                <c:v>2.4483999999999999E-2</c:v>
              </c:pt>
              <c:pt idx="612">
                <c:v>2.4524000000000001E-2</c:v>
              </c:pt>
              <c:pt idx="613">
                <c:v>2.4563999999999999E-2</c:v>
              </c:pt>
              <c:pt idx="614">
                <c:v>2.46041E-2</c:v>
              </c:pt>
              <c:pt idx="615">
                <c:v>2.4644099999999999E-2</c:v>
              </c:pt>
              <c:pt idx="616">
                <c:v>2.46841E-2</c:v>
              </c:pt>
              <c:pt idx="617">
                <c:v>2.4724099999999999E-2</c:v>
              </c:pt>
              <c:pt idx="618">
                <c:v>2.4764100000000001E-2</c:v>
              </c:pt>
              <c:pt idx="619">
                <c:v>2.4804199999999998E-2</c:v>
              </c:pt>
              <c:pt idx="620">
                <c:v>2.48442E-2</c:v>
              </c:pt>
              <c:pt idx="621">
                <c:v>2.4884199999999999E-2</c:v>
              </c:pt>
              <c:pt idx="622">
                <c:v>2.4924200000000001E-2</c:v>
              </c:pt>
              <c:pt idx="623">
                <c:v>2.4964199999999999E-2</c:v>
              </c:pt>
              <c:pt idx="624">
                <c:v>2.5004200000000001E-2</c:v>
              </c:pt>
              <c:pt idx="625">
                <c:v>2.5044299999999999E-2</c:v>
              </c:pt>
              <c:pt idx="626">
                <c:v>2.50843E-2</c:v>
              </c:pt>
              <c:pt idx="627">
                <c:v>2.5124299999999999E-2</c:v>
              </c:pt>
              <c:pt idx="628">
                <c:v>2.5164300000000001E-2</c:v>
              </c:pt>
              <c:pt idx="629">
                <c:v>2.5204299999999999E-2</c:v>
              </c:pt>
              <c:pt idx="630">
                <c:v>2.5244300000000001E-2</c:v>
              </c:pt>
              <c:pt idx="631">
                <c:v>2.5284399999999999E-2</c:v>
              </c:pt>
              <c:pt idx="632">
                <c:v>2.53244E-2</c:v>
              </c:pt>
              <c:pt idx="633">
                <c:v>2.5364399999999999E-2</c:v>
              </c:pt>
              <c:pt idx="634">
                <c:v>2.5404400000000001E-2</c:v>
              </c:pt>
              <c:pt idx="635">
                <c:v>2.5444399999999999E-2</c:v>
              </c:pt>
              <c:pt idx="636">
                <c:v>2.5484400000000001E-2</c:v>
              </c:pt>
              <c:pt idx="637">
                <c:v>2.5524399999999999E-2</c:v>
              </c:pt>
              <c:pt idx="638">
                <c:v>2.55645E-2</c:v>
              </c:pt>
              <c:pt idx="639">
                <c:v>2.5604499999999999E-2</c:v>
              </c:pt>
              <c:pt idx="640">
                <c:v>2.5644500000000001E-2</c:v>
              </c:pt>
              <c:pt idx="641">
                <c:v>2.5684499999999999E-2</c:v>
              </c:pt>
              <c:pt idx="642">
                <c:v>2.5724500000000001E-2</c:v>
              </c:pt>
              <c:pt idx="643">
                <c:v>2.5764499999999999E-2</c:v>
              </c:pt>
              <c:pt idx="644">
                <c:v>2.58046E-2</c:v>
              </c:pt>
              <c:pt idx="645">
                <c:v>2.5844599999999999E-2</c:v>
              </c:pt>
              <c:pt idx="646">
                <c:v>2.5884600000000001E-2</c:v>
              </c:pt>
              <c:pt idx="647">
                <c:v>2.5924599999999999E-2</c:v>
              </c:pt>
              <c:pt idx="648">
                <c:v>2.5964600000000001E-2</c:v>
              </c:pt>
              <c:pt idx="649">
                <c:v>2.6004599999999999E-2</c:v>
              </c:pt>
              <c:pt idx="650">
                <c:v>2.60447E-2</c:v>
              </c:pt>
              <c:pt idx="651">
                <c:v>2.6084699999999999E-2</c:v>
              </c:pt>
              <c:pt idx="652">
                <c:v>2.6124700000000001E-2</c:v>
              </c:pt>
              <c:pt idx="653">
                <c:v>2.6164699999999999E-2</c:v>
              </c:pt>
              <c:pt idx="654">
                <c:v>2.6204700000000001E-2</c:v>
              </c:pt>
              <c:pt idx="655">
                <c:v>2.6244699999999999E-2</c:v>
              </c:pt>
              <c:pt idx="656">
                <c:v>2.6284800000000001E-2</c:v>
              </c:pt>
              <c:pt idx="657">
                <c:v>2.6324799999999999E-2</c:v>
              </c:pt>
              <c:pt idx="658">
                <c:v>2.6364800000000001E-2</c:v>
              </c:pt>
              <c:pt idx="659">
                <c:v>2.6404799999999999E-2</c:v>
              </c:pt>
              <c:pt idx="660">
                <c:v>2.6444800000000001E-2</c:v>
              </c:pt>
              <c:pt idx="661">
                <c:v>2.6484799999999999E-2</c:v>
              </c:pt>
              <c:pt idx="662">
                <c:v>2.6524800000000001E-2</c:v>
              </c:pt>
              <c:pt idx="663">
                <c:v>2.6564899999999999E-2</c:v>
              </c:pt>
              <c:pt idx="664">
                <c:v>2.6604900000000001E-2</c:v>
              </c:pt>
              <c:pt idx="665">
                <c:v>2.6644899999999999E-2</c:v>
              </c:pt>
              <c:pt idx="666">
                <c:v>2.6684900000000001E-2</c:v>
              </c:pt>
              <c:pt idx="667">
                <c:v>2.6724899999999999E-2</c:v>
              </c:pt>
              <c:pt idx="668">
                <c:v>2.6764900000000001E-2</c:v>
              </c:pt>
              <c:pt idx="669">
                <c:v>2.6804999999999999E-2</c:v>
              </c:pt>
              <c:pt idx="670">
                <c:v>2.6845000000000001E-2</c:v>
              </c:pt>
              <c:pt idx="671">
                <c:v>2.6884999999999999E-2</c:v>
              </c:pt>
              <c:pt idx="672">
                <c:v>2.6925000000000001E-2</c:v>
              </c:pt>
              <c:pt idx="673">
                <c:v>2.6964999999999999E-2</c:v>
              </c:pt>
              <c:pt idx="674">
                <c:v>2.7005000000000001E-2</c:v>
              </c:pt>
              <c:pt idx="675">
                <c:v>2.7045E-2</c:v>
              </c:pt>
              <c:pt idx="676">
                <c:v>2.7085000000000001E-2</c:v>
              </c:pt>
              <c:pt idx="677">
                <c:v>2.7125099999999999E-2</c:v>
              </c:pt>
              <c:pt idx="678">
                <c:v>2.7165100000000001E-2</c:v>
              </c:pt>
              <c:pt idx="679">
                <c:v>2.7205099999999999E-2</c:v>
              </c:pt>
              <c:pt idx="680">
                <c:v>2.7245100000000001E-2</c:v>
              </c:pt>
              <c:pt idx="681">
                <c:v>2.72851E-2</c:v>
              </c:pt>
              <c:pt idx="682">
                <c:v>2.7325100000000001E-2</c:v>
              </c:pt>
              <c:pt idx="683">
                <c:v>2.73651E-2</c:v>
              </c:pt>
              <c:pt idx="684">
                <c:v>2.7405100000000002E-2</c:v>
              </c:pt>
              <c:pt idx="685">
                <c:v>2.7445199999999999E-2</c:v>
              </c:pt>
              <c:pt idx="686">
                <c:v>2.7485200000000001E-2</c:v>
              </c:pt>
              <c:pt idx="687">
                <c:v>2.75252E-2</c:v>
              </c:pt>
              <c:pt idx="688">
                <c:v>2.7565200000000002E-2</c:v>
              </c:pt>
              <c:pt idx="689">
                <c:v>2.76052E-2</c:v>
              </c:pt>
              <c:pt idx="690">
                <c:v>2.7645200000000002E-2</c:v>
              </c:pt>
              <c:pt idx="691">
                <c:v>2.76852E-2</c:v>
              </c:pt>
              <c:pt idx="692">
                <c:v>2.7725199999999998E-2</c:v>
              </c:pt>
              <c:pt idx="693">
                <c:v>2.77652E-2</c:v>
              </c:pt>
              <c:pt idx="694">
                <c:v>2.7805300000000002E-2</c:v>
              </c:pt>
              <c:pt idx="695">
                <c:v>2.78453E-2</c:v>
              </c:pt>
              <c:pt idx="696">
                <c:v>2.7885299999999998E-2</c:v>
              </c:pt>
              <c:pt idx="697">
                <c:v>2.79253E-2</c:v>
              </c:pt>
              <c:pt idx="698">
                <c:v>2.7965299999999998E-2</c:v>
              </c:pt>
              <c:pt idx="699">
                <c:v>2.80053E-2</c:v>
              </c:pt>
              <c:pt idx="700">
                <c:v>2.8045299999999999E-2</c:v>
              </c:pt>
              <c:pt idx="701">
                <c:v>2.8085300000000001E-2</c:v>
              </c:pt>
              <c:pt idx="702">
                <c:v>2.8125299999999999E-2</c:v>
              </c:pt>
              <c:pt idx="703">
                <c:v>2.81654E-2</c:v>
              </c:pt>
              <c:pt idx="704">
                <c:v>2.8205399999999999E-2</c:v>
              </c:pt>
              <c:pt idx="705">
                <c:v>2.82454E-2</c:v>
              </c:pt>
              <c:pt idx="706">
                <c:v>2.8285399999999999E-2</c:v>
              </c:pt>
              <c:pt idx="707">
                <c:v>2.8325400000000001E-2</c:v>
              </c:pt>
              <c:pt idx="708">
                <c:v>2.8365399999999999E-2</c:v>
              </c:pt>
              <c:pt idx="709">
                <c:v>2.8405400000000001E-2</c:v>
              </c:pt>
              <c:pt idx="710">
                <c:v>2.8445399999999999E-2</c:v>
              </c:pt>
              <c:pt idx="711">
                <c:v>2.8485400000000001E-2</c:v>
              </c:pt>
              <c:pt idx="712">
                <c:v>2.8525499999999999E-2</c:v>
              </c:pt>
              <c:pt idx="713">
                <c:v>2.8565500000000001E-2</c:v>
              </c:pt>
              <c:pt idx="714">
                <c:v>2.8605499999999999E-2</c:v>
              </c:pt>
              <c:pt idx="715">
                <c:v>2.8645500000000001E-2</c:v>
              </c:pt>
              <c:pt idx="716">
                <c:v>2.8685499999999999E-2</c:v>
              </c:pt>
              <c:pt idx="717">
                <c:v>2.8725500000000001E-2</c:v>
              </c:pt>
              <c:pt idx="718">
                <c:v>2.8765499999999999E-2</c:v>
              </c:pt>
              <c:pt idx="719">
                <c:v>2.8805500000000001E-2</c:v>
              </c:pt>
              <c:pt idx="720">
                <c:v>2.88455E-2</c:v>
              </c:pt>
              <c:pt idx="721">
                <c:v>2.8885600000000001E-2</c:v>
              </c:pt>
              <c:pt idx="722">
                <c:v>2.8925599999999999E-2</c:v>
              </c:pt>
              <c:pt idx="723">
                <c:v>2.8965600000000001E-2</c:v>
              </c:pt>
              <c:pt idx="724">
                <c:v>2.9005599999999999E-2</c:v>
              </c:pt>
              <c:pt idx="725">
                <c:v>2.9045600000000001E-2</c:v>
              </c:pt>
              <c:pt idx="726">
                <c:v>2.90856E-2</c:v>
              </c:pt>
              <c:pt idx="727">
                <c:v>2.9125600000000001E-2</c:v>
              </c:pt>
              <c:pt idx="728">
                <c:v>2.91656E-2</c:v>
              </c:pt>
              <c:pt idx="729">
                <c:v>2.9205600000000002E-2</c:v>
              </c:pt>
              <c:pt idx="730">
                <c:v>2.9245699999999999E-2</c:v>
              </c:pt>
              <c:pt idx="731">
                <c:v>2.9285700000000001E-2</c:v>
              </c:pt>
              <c:pt idx="732">
                <c:v>2.93257E-2</c:v>
              </c:pt>
              <c:pt idx="733">
                <c:v>2.9365700000000002E-2</c:v>
              </c:pt>
              <c:pt idx="734">
                <c:v>2.94057E-2</c:v>
              </c:pt>
              <c:pt idx="735">
                <c:v>2.9445699999999998E-2</c:v>
              </c:pt>
              <c:pt idx="736">
                <c:v>2.94857E-2</c:v>
              </c:pt>
              <c:pt idx="737">
                <c:v>2.9525699999999998E-2</c:v>
              </c:pt>
              <c:pt idx="738">
                <c:v>2.95658E-2</c:v>
              </c:pt>
              <c:pt idx="739">
                <c:v>2.9605800000000002E-2</c:v>
              </c:pt>
              <c:pt idx="740">
                <c:v>2.96458E-2</c:v>
              </c:pt>
              <c:pt idx="741">
                <c:v>2.9685799999999998E-2</c:v>
              </c:pt>
              <c:pt idx="742">
                <c:v>2.97258E-2</c:v>
              </c:pt>
              <c:pt idx="743">
                <c:v>2.9765799999999999E-2</c:v>
              </c:pt>
              <c:pt idx="744">
                <c:v>2.98058E-2</c:v>
              </c:pt>
              <c:pt idx="745">
                <c:v>2.9845799999999999E-2</c:v>
              </c:pt>
              <c:pt idx="746">
                <c:v>2.9885800000000001E-2</c:v>
              </c:pt>
              <c:pt idx="747">
                <c:v>2.9925799999999999E-2</c:v>
              </c:pt>
              <c:pt idx="748">
                <c:v>2.99659E-2</c:v>
              </c:pt>
              <c:pt idx="749">
                <c:v>3.0005899999999999E-2</c:v>
              </c:pt>
              <c:pt idx="750">
                <c:v>3.00459E-2</c:v>
              </c:pt>
              <c:pt idx="751">
                <c:v>3.0085899999999999E-2</c:v>
              </c:pt>
              <c:pt idx="752">
                <c:v>3.0125900000000001E-2</c:v>
              </c:pt>
              <c:pt idx="753">
                <c:v>3.0165899999999999E-2</c:v>
              </c:pt>
              <c:pt idx="754">
                <c:v>3.0205900000000001E-2</c:v>
              </c:pt>
              <c:pt idx="755">
                <c:v>3.0245899999999999E-2</c:v>
              </c:pt>
              <c:pt idx="756">
                <c:v>3.0285900000000001E-2</c:v>
              </c:pt>
              <c:pt idx="757">
                <c:v>3.0325999999999999E-2</c:v>
              </c:pt>
              <c:pt idx="758">
                <c:v>3.0366000000000001E-2</c:v>
              </c:pt>
              <c:pt idx="759">
                <c:v>3.0405999999999999E-2</c:v>
              </c:pt>
              <c:pt idx="760">
                <c:v>3.0446000000000001E-2</c:v>
              </c:pt>
              <c:pt idx="761">
                <c:v>3.0485999999999999E-2</c:v>
              </c:pt>
              <c:pt idx="762">
                <c:v>3.0526000000000001E-2</c:v>
              </c:pt>
              <c:pt idx="763">
                <c:v>3.0565999999999999E-2</c:v>
              </c:pt>
              <c:pt idx="764">
                <c:v>3.0606000000000001E-2</c:v>
              </c:pt>
              <c:pt idx="765">
                <c:v>3.0646099999999999E-2</c:v>
              </c:pt>
              <c:pt idx="766">
                <c:v>3.0686100000000001E-2</c:v>
              </c:pt>
              <c:pt idx="767">
                <c:v>3.0726099999999999E-2</c:v>
              </c:pt>
              <c:pt idx="768">
                <c:v>3.0766100000000001E-2</c:v>
              </c:pt>
              <c:pt idx="769">
                <c:v>3.0806099999999999E-2</c:v>
              </c:pt>
              <c:pt idx="770">
                <c:v>3.0846100000000001E-2</c:v>
              </c:pt>
              <c:pt idx="771">
                <c:v>3.08861E-2</c:v>
              </c:pt>
              <c:pt idx="772">
                <c:v>3.0926100000000002E-2</c:v>
              </c:pt>
              <c:pt idx="773">
                <c:v>3.09661E-2</c:v>
              </c:pt>
              <c:pt idx="774">
                <c:v>3.1006100000000002E-2</c:v>
              </c:pt>
              <c:pt idx="775">
                <c:v>3.1046199999999999E-2</c:v>
              </c:pt>
              <c:pt idx="776">
                <c:v>3.1086200000000001E-2</c:v>
              </c:pt>
              <c:pt idx="777">
                <c:v>3.11262E-2</c:v>
              </c:pt>
              <c:pt idx="778">
                <c:v>3.1166200000000002E-2</c:v>
              </c:pt>
              <c:pt idx="779">
                <c:v>3.12062E-2</c:v>
              </c:pt>
              <c:pt idx="780">
                <c:v>3.1246199999999998E-2</c:v>
              </c:pt>
              <c:pt idx="781">
                <c:v>3.12862E-2</c:v>
              </c:pt>
              <c:pt idx="782">
                <c:v>3.1326199999999998E-2</c:v>
              </c:pt>
              <c:pt idx="783">
                <c:v>3.1366199999999997E-2</c:v>
              </c:pt>
              <c:pt idx="784">
                <c:v>3.1406299999999998E-2</c:v>
              </c:pt>
              <c:pt idx="785">
                <c:v>3.1446300000000003E-2</c:v>
              </c:pt>
              <c:pt idx="786">
                <c:v>3.1486300000000002E-2</c:v>
              </c:pt>
              <c:pt idx="787">
                <c:v>3.15263E-2</c:v>
              </c:pt>
              <c:pt idx="788">
                <c:v>3.1566299999999999E-2</c:v>
              </c:pt>
              <c:pt idx="789">
                <c:v>3.1606299999999997E-2</c:v>
              </c:pt>
              <c:pt idx="790">
                <c:v>3.1646300000000002E-2</c:v>
              </c:pt>
              <c:pt idx="791">
                <c:v>3.1686300000000001E-2</c:v>
              </c:pt>
              <c:pt idx="792">
                <c:v>3.1726299999999999E-2</c:v>
              </c:pt>
              <c:pt idx="793">
                <c:v>3.1766299999999997E-2</c:v>
              </c:pt>
              <c:pt idx="794">
                <c:v>3.1806399999999999E-2</c:v>
              </c:pt>
              <c:pt idx="795">
                <c:v>3.1846399999999997E-2</c:v>
              </c:pt>
              <c:pt idx="796">
                <c:v>3.1886400000000002E-2</c:v>
              </c:pt>
              <c:pt idx="797">
                <c:v>3.1926400000000001E-2</c:v>
              </c:pt>
              <c:pt idx="798">
                <c:v>3.1966399999999999E-2</c:v>
              </c:pt>
              <c:pt idx="799">
                <c:v>3.2006399999999997E-2</c:v>
              </c:pt>
              <c:pt idx="800">
                <c:v>3.2046400000000003E-2</c:v>
              </c:pt>
              <c:pt idx="801">
                <c:v>3.2086400000000001E-2</c:v>
              </c:pt>
              <c:pt idx="802">
                <c:v>3.2126399999999999E-2</c:v>
              </c:pt>
              <c:pt idx="803">
                <c:v>3.2166399999999998E-2</c:v>
              </c:pt>
              <c:pt idx="804">
                <c:v>3.2206400000000003E-2</c:v>
              </c:pt>
              <c:pt idx="805">
                <c:v>3.2246400000000001E-2</c:v>
              </c:pt>
              <c:pt idx="806">
                <c:v>3.22864E-2</c:v>
              </c:pt>
              <c:pt idx="807">
                <c:v>3.2326500000000001E-2</c:v>
              </c:pt>
              <c:pt idx="808">
                <c:v>3.2366499999999999E-2</c:v>
              </c:pt>
              <c:pt idx="809">
                <c:v>3.2406499999999998E-2</c:v>
              </c:pt>
              <c:pt idx="810">
                <c:v>3.2446500000000003E-2</c:v>
              </c:pt>
              <c:pt idx="811">
                <c:v>3.2486500000000001E-2</c:v>
              </c:pt>
              <c:pt idx="812">
                <c:v>3.25265E-2</c:v>
              </c:pt>
              <c:pt idx="813">
                <c:v>3.2566499999999998E-2</c:v>
              </c:pt>
              <c:pt idx="814">
                <c:v>3.2606499999999997E-2</c:v>
              </c:pt>
              <c:pt idx="815">
                <c:v>3.2646500000000002E-2</c:v>
              </c:pt>
              <c:pt idx="816">
                <c:v>3.26865E-2</c:v>
              </c:pt>
              <c:pt idx="817">
                <c:v>3.2726499999999999E-2</c:v>
              </c:pt>
              <c:pt idx="818">
                <c:v>3.2766499999999997E-2</c:v>
              </c:pt>
              <c:pt idx="819">
                <c:v>3.2806500000000002E-2</c:v>
              </c:pt>
              <c:pt idx="820">
                <c:v>3.2846500000000001E-2</c:v>
              </c:pt>
              <c:pt idx="821">
                <c:v>3.2886600000000002E-2</c:v>
              </c:pt>
              <c:pt idx="822">
                <c:v>3.29266E-2</c:v>
              </c:pt>
              <c:pt idx="823">
                <c:v>3.2966599999999999E-2</c:v>
              </c:pt>
              <c:pt idx="824">
                <c:v>3.3006599999999997E-2</c:v>
              </c:pt>
              <c:pt idx="825">
                <c:v>3.3046600000000002E-2</c:v>
              </c:pt>
              <c:pt idx="826">
                <c:v>3.3086600000000001E-2</c:v>
              </c:pt>
              <c:pt idx="827">
                <c:v>3.3126599999999999E-2</c:v>
              </c:pt>
              <c:pt idx="828">
                <c:v>3.3166599999999997E-2</c:v>
              </c:pt>
              <c:pt idx="829">
                <c:v>3.3206600000000003E-2</c:v>
              </c:pt>
              <c:pt idx="830">
                <c:v>3.3246600000000001E-2</c:v>
              </c:pt>
              <c:pt idx="831">
                <c:v>3.32866E-2</c:v>
              </c:pt>
              <c:pt idx="832">
                <c:v>3.3326599999999998E-2</c:v>
              </c:pt>
              <c:pt idx="833">
                <c:v>3.3366600000000003E-2</c:v>
              </c:pt>
              <c:pt idx="834">
                <c:v>3.3406600000000002E-2</c:v>
              </c:pt>
              <c:pt idx="835">
                <c:v>3.3446700000000003E-2</c:v>
              </c:pt>
              <c:pt idx="836">
                <c:v>3.3486700000000001E-2</c:v>
              </c:pt>
              <c:pt idx="837">
                <c:v>3.35267E-2</c:v>
              </c:pt>
              <c:pt idx="838">
                <c:v>3.3566699999999998E-2</c:v>
              </c:pt>
              <c:pt idx="839">
                <c:v>3.3606700000000003E-2</c:v>
              </c:pt>
              <c:pt idx="840">
                <c:v>3.3646700000000002E-2</c:v>
              </c:pt>
              <c:pt idx="841">
                <c:v>3.36867E-2</c:v>
              </c:pt>
              <c:pt idx="842">
                <c:v>3.3726699999999998E-2</c:v>
              </c:pt>
              <c:pt idx="843">
                <c:v>3.3766699999999997E-2</c:v>
              </c:pt>
              <c:pt idx="844">
                <c:v>3.3806700000000002E-2</c:v>
              </c:pt>
              <c:pt idx="845">
                <c:v>3.38467E-2</c:v>
              </c:pt>
              <c:pt idx="846">
                <c:v>3.3886699999999999E-2</c:v>
              </c:pt>
              <c:pt idx="847">
                <c:v>3.3926699999999997E-2</c:v>
              </c:pt>
              <c:pt idx="848">
                <c:v>3.3966799999999998E-2</c:v>
              </c:pt>
              <c:pt idx="849">
                <c:v>3.4006799999999997E-2</c:v>
              </c:pt>
              <c:pt idx="850">
                <c:v>3.4046800000000002E-2</c:v>
              </c:pt>
              <c:pt idx="851">
                <c:v>3.40868E-2</c:v>
              </c:pt>
              <c:pt idx="852">
                <c:v>3.4126799999999999E-2</c:v>
              </c:pt>
              <c:pt idx="853">
                <c:v>3.4166799999999997E-2</c:v>
              </c:pt>
              <c:pt idx="854">
                <c:v>3.4206800000000002E-2</c:v>
              </c:pt>
              <c:pt idx="855">
                <c:v>3.4246800000000001E-2</c:v>
              </c:pt>
              <c:pt idx="856">
                <c:v>3.4286799999999999E-2</c:v>
              </c:pt>
              <c:pt idx="857">
                <c:v>3.4326799999999998E-2</c:v>
              </c:pt>
              <c:pt idx="858">
                <c:v>3.4366800000000003E-2</c:v>
              </c:pt>
              <c:pt idx="859">
                <c:v>3.4406800000000001E-2</c:v>
              </c:pt>
              <c:pt idx="860">
                <c:v>3.44468E-2</c:v>
              </c:pt>
              <c:pt idx="861">
                <c:v>3.4486799999999998E-2</c:v>
              </c:pt>
              <c:pt idx="862">
                <c:v>3.4526899999999999E-2</c:v>
              </c:pt>
              <c:pt idx="863">
                <c:v>3.4566899999999998E-2</c:v>
              </c:pt>
              <c:pt idx="864">
                <c:v>3.4606900000000003E-2</c:v>
              </c:pt>
              <c:pt idx="865">
                <c:v>3.4646900000000001E-2</c:v>
              </c:pt>
              <c:pt idx="866">
                <c:v>3.46869E-2</c:v>
              </c:pt>
              <c:pt idx="867">
                <c:v>3.4726899999999998E-2</c:v>
              </c:pt>
              <c:pt idx="868">
                <c:v>3.4766900000000003E-2</c:v>
              </c:pt>
              <c:pt idx="869">
                <c:v>3.4806900000000002E-2</c:v>
              </c:pt>
              <c:pt idx="870">
                <c:v>3.48469E-2</c:v>
              </c:pt>
              <c:pt idx="871">
                <c:v>3.4886899999999998E-2</c:v>
              </c:pt>
              <c:pt idx="872">
                <c:v>3.4926899999999997E-2</c:v>
              </c:pt>
              <c:pt idx="873">
                <c:v>3.4966900000000002E-2</c:v>
              </c:pt>
              <c:pt idx="874">
                <c:v>3.5006900000000001E-2</c:v>
              </c:pt>
              <c:pt idx="875">
                <c:v>3.5046899999999999E-2</c:v>
              </c:pt>
              <c:pt idx="876">
                <c:v>3.5087E-2</c:v>
              </c:pt>
              <c:pt idx="877">
                <c:v>3.5126999999999999E-2</c:v>
              </c:pt>
              <c:pt idx="878">
                <c:v>3.5166999999999997E-2</c:v>
              </c:pt>
              <c:pt idx="879">
                <c:v>3.5207000000000002E-2</c:v>
              </c:pt>
              <c:pt idx="880">
                <c:v>3.5247000000000001E-2</c:v>
              </c:pt>
              <c:pt idx="881">
                <c:v>3.5286999999999999E-2</c:v>
              </c:pt>
              <c:pt idx="882">
                <c:v>3.5326999999999997E-2</c:v>
              </c:pt>
              <c:pt idx="883">
                <c:v>3.5367000000000003E-2</c:v>
              </c:pt>
              <c:pt idx="884">
                <c:v>3.5407000000000001E-2</c:v>
              </c:pt>
              <c:pt idx="885">
                <c:v>3.5446999999999999E-2</c:v>
              </c:pt>
              <c:pt idx="886">
                <c:v>3.5486999999999998E-2</c:v>
              </c:pt>
              <c:pt idx="887">
                <c:v>3.5527000000000003E-2</c:v>
              </c:pt>
              <c:pt idx="888">
                <c:v>3.5567000000000001E-2</c:v>
              </c:pt>
              <c:pt idx="889">
                <c:v>3.5607100000000003E-2</c:v>
              </c:pt>
              <c:pt idx="890">
                <c:v>3.5647100000000001E-2</c:v>
              </c:pt>
              <c:pt idx="891">
                <c:v>3.5687099999999999E-2</c:v>
              </c:pt>
              <c:pt idx="892">
                <c:v>3.5727099999999998E-2</c:v>
              </c:pt>
              <c:pt idx="893">
                <c:v>3.5767100000000003E-2</c:v>
              </c:pt>
              <c:pt idx="894">
                <c:v>3.5807100000000001E-2</c:v>
              </c:pt>
              <c:pt idx="895">
                <c:v>3.58471E-2</c:v>
              </c:pt>
              <c:pt idx="896">
                <c:v>3.5887099999999998E-2</c:v>
              </c:pt>
              <c:pt idx="897">
                <c:v>3.5927099999999997E-2</c:v>
              </c:pt>
              <c:pt idx="898">
                <c:v>3.5967100000000002E-2</c:v>
              </c:pt>
              <c:pt idx="899">
                <c:v>3.60071E-2</c:v>
              </c:pt>
              <c:pt idx="900">
                <c:v>3.6047099999999999E-2</c:v>
              </c:pt>
              <c:pt idx="901">
                <c:v>3.6087099999999997E-2</c:v>
              </c:pt>
              <c:pt idx="902">
                <c:v>3.6127100000000002E-2</c:v>
              </c:pt>
              <c:pt idx="903">
                <c:v>3.6167199999999997E-2</c:v>
              </c:pt>
              <c:pt idx="904">
                <c:v>3.6207200000000002E-2</c:v>
              </c:pt>
              <c:pt idx="905">
                <c:v>3.62472E-2</c:v>
              </c:pt>
              <c:pt idx="906">
                <c:v>3.6287199999999999E-2</c:v>
              </c:pt>
              <c:pt idx="907">
                <c:v>3.6327199999999997E-2</c:v>
              </c:pt>
              <c:pt idx="908">
                <c:v>3.6367200000000002E-2</c:v>
              </c:pt>
              <c:pt idx="909">
                <c:v>3.6407200000000001E-2</c:v>
              </c:pt>
              <c:pt idx="910">
                <c:v>3.6447199999999999E-2</c:v>
              </c:pt>
              <c:pt idx="911">
                <c:v>3.6487199999999997E-2</c:v>
              </c:pt>
              <c:pt idx="912">
                <c:v>3.6527200000000003E-2</c:v>
              </c:pt>
              <c:pt idx="913">
                <c:v>3.6567200000000001E-2</c:v>
              </c:pt>
              <c:pt idx="914">
                <c:v>3.6607199999999999E-2</c:v>
              </c:pt>
              <c:pt idx="915">
                <c:v>3.6647199999999998E-2</c:v>
              </c:pt>
              <c:pt idx="916">
                <c:v>3.6687200000000003E-2</c:v>
              </c:pt>
              <c:pt idx="917">
                <c:v>3.6727299999999997E-2</c:v>
              </c:pt>
              <c:pt idx="918">
                <c:v>3.6767300000000003E-2</c:v>
              </c:pt>
              <c:pt idx="919">
                <c:v>3.6807300000000001E-2</c:v>
              </c:pt>
              <c:pt idx="920">
                <c:v>3.6847299999999999E-2</c:v>
              </c:pt>
              <c:pt idx="921">
                <c:v>3.6887299999999998E-2</c:v>
              </c:pt>
              <c:pt idx="922">
                <c:v>3.6927300000000003E-2</c:v>
              </c:pt>
              <c:pt idx="923">
                <c:v>3.6967300000000002E-2</c:v>
              </c:pt>
              <c:pt idx="924">
                <c:v>3.70073E-2</c:v>
              </c:pt>
              <c:pt idx="925">
                <c:v>3.7047299999999998E-2</c:v>
              </c:pt>
              <c:pt idx="926">
                <c:v>3.7087299999999997E-2</c:v>
              </c:pt>
              <c:pt idx="927">
                <c:v>3.7127300000000002E-2</c:v>
              </c:pt>
              <c:pt idx="928">
                <c:v>3.71673E-2</c:v>
              </c:pt>
              <c:pt idx="929">
                <c:v>3.7207299999999999E-2</c:v>
              </c:pt>
              <c:pt idx="930">
                <c:v>3.7247299999999997E-2</c:v>
              </c:pt>
              <c:pt idx="931">
                <c:v>3.7287399999999998E-2</c:v>
              </c:pt>
              <c:pt idx="932">
                <c:v>3.7327399999999997E-2</c:v>
              </c:pt>
              <c:pt idx="933">
                <c:v>3.7367400000000002E-2</c:v>
              </c:pt>
              <c:pt idx="934">
                <c:v>3.74074E-2</c:v>
              </c:pt>
              <c:pt idx="935">
                <c:v>3.7447399999999999E-2</c:v>
              </c:pt>
              <c:pt idx="936">
                <c:v>3.7487399999999997E-2</c:v>
              </c:pt>
              <c:pt idx="937">
                <c:v>3.7527400000000002E-2</c:v>
              </c:pt>
              <c:pt idx="938">
                <c:v>3.7567400000000001E-2</c:v>
              </c:pt>
              <c:pt idx="939">
                <c:v>3.7607399999999999E-2</c:v>
              </c:pt>
              <c:pt idx="940">
                <c:v>3.7647399999999998E-2</c:v>
              </c:pt>
              <c:pt idx="941">
                <c:v>3.7687400000000003E-2</c:v>
              </c:pt>
              <c:pt idx="942">
                <c:v>3.7727400000000001E-2</c:v>
              </c:pt>
              <c:pt idx="943">
                <c:v>3.77674E-2</c:v>
              </c:pt>
              <c:pt idx="944">
                <c:v>3.7807500000000001E-2</c:v>
              </c:pt>
              <c:pt idx="945">
                <c:v>3.7847499999999999E-2</c:v>
              </c:pt>
              <c:pt idx="946">
                <c:v>3.7887499999999998E-2</c:v>
              </c:pt>
              <c:pt idx="947">
                <c:v>3.7927500000000003E-2</c:v>
              </c:pt>
              <c:pt idx="948">
                <c:v>3.7967500000000001E-2</c:v>
              </c:pt>
              <c:pt idx="949">
                <c:v>3.80075E-2</c:v>
              </c:pt>
              <c:pt idx="950">
                <c:v>3.8047499999999998E-2</c:v>
              </c:pt>
              <c:pt idx="951">
                <c:v>3.8087500000000003E-2</c:v>
              </c:pt>
              <c:pt idx="952">
                <c:v>3.8127500000000002E-2</c:v>
              </c:pt>
              <c:pt idx="953">
                <c:v>3.81675E-2</c:v>
              </c:pt>
              <c:pt idx="954">
                <c:v>3.8207499999999998E-2</c:v>
              </c:pt>
              <c:pt idx="955">
                <c:v>3.82476E-2</c:v>
              </c:pt>
              <c:pt idx="956">
                <c:v>3.8287599999999998E-2</c:v>
              </c:pt>
              <c:pt idx="957">
                <c:v>3.8327600000000003E-2</c:v>
              </c:pt>
              <c:pt idx="958">
                <c:v>3.8367600000000002E-2</c:v>
              </c:pt>
              <c:pt idx="959">
                <c:v>3.84076E-2</c:v>
              </c:pt>
              <c:pt idx="960">
                <c:v>3.8447599999999998E-2</c:v>
              </c:pt>
              <c:pt idx="961">
                <c:v>3.8487599999999997E-2</c:v>
              </c:pt>
              <c:pt idx="962">
                <c:v>3.8527600000000002E-2</c:v>
              </c:pt>
              <c:pt idx="963">
                <c:v>3.85676E-2</c:v>
              </c:pt>
              <c:pt idx="964">
                <c:v>3.8607599999999999E-2</c:v>
              </c:pt>
              <c:pt idx="965">
                <c:v>3.8647599999999997E-2</c:v>
              </c:pt>
              <c:pt idx="966">
                <c:v>3.8687699999999998E-2</c:v>
              </c:pt>
              <c:pt idx="967">
                <c:v>3.8727699999999997E-2</c:v>
              </c:pt>
              <c:pt idx="968">
                <c:v>3.8767700000000002E-2</c:v>
              </c:pt>
              <c:pt idx="969">
                <c:v>3.8807700000000001E-2</c:v>
              </c:pt>
              <c:pt idx="970">
                <c:v>3.8847699999999999E-2</c:v>
              </c:pt>
              <c:pt idx="971">
                <c:v>3.8887699999999997E-2</c:v>
              </c:pt>
              <c:pt idx="972">
                <c:v>3.8927700000000003E-2</c:v>
              </c:pt>
              <c:pt idx="973">
                <c:v>3.8967700000000001E-2</c:v>
              </c:pt>
              <c:pt idx="974">
                <c:v>3.9007699999999999E-2</c:v>
              </c:pt>
              <c:pt idx="975">
                <c:v>3.9047699999999998E-2</c:v>
              </c:pt>
              <c:pt idx="976">
                <c:v>3.9087700000000003E-2</c:v>
              </c:pt>
              <c:pt idx="977">
                <c:v>3.9127799999999997E-2</c:v>
              </c:pt>
              <c:pt idx="978">
                <c:v>3.9167800000000003E-2</c:v>
              </c:pt>
              <c:pt idx="979">
                <c:v>3.9207800000000001E-2</c:v>
              </c:pt>
              <c:pt idx="980">
                <c:v>3.9247799999999999E-2</c:v>
              </c:pt>
              <c:pt idx="981">
                <c:v>3.9287799999999998E-2</c:v>
              </c:pt>
              <c:pt idx="982">
                <c:v>3.9327800000000003E-2</c:v>
              </c:pt>
              <c:pt idx="983">
                <c:v>3.9367800000000001E-2</c:v>
              </c:pt>
              <c:pt idx="984">
                <c:v>3.94078E-2</c:v>
              </c:pt>
              <c:pt idx="985">
                <c:v>3.9447799999999998E-2</c:v>
              </c:pt>
              <c:pt idx="986">
                <c:v>3.9487800000000003E-2</c:v>
              </c:pt>
              <c:pt idx="987">
                <c:v>3.9527800000000002E-2</c:v>
              </c:pt>
              <c:pt idx="988">
                <c:v>3.9567900000000003E-2</c:v>
              </c:pt>
              <c:pt idx="989">
                <c:v>3.9607900000000001E-2</c:v>
              </c:pt>
              <c:pt idx="990">
                <c:v>3.96479E-2</c:v>
              </c:pt>
              <c:pt idx="991">
                <c:v>3.9687899999999998E-2</c:v>
              </c:pt>
              <c:pt idx="992">
                <c:v>3.9727899999999997E-2</c:v>
              </c:pt>
              <c:pt idx="993">
                <c:v>3.9767900000000002E-2</c:v>
              </c:pt>
              <c:pt idx="994">
                <c:v>3.98079E-2</c:v>
              </c:pt>
              <c:pt idx="995">
                <c:v>3.9847899999999999E-2</c:v>
              </c:pt>
              <c:pt idx="996">
                <c:v>3.9887899999999997E-2</c:v>
              </c:pt>
              <c:pt idx="997">
                <c:v>3.9927900000000002E-2</c:v>
              </c:pt>
              <c:pt idx="998">
                <c:v>3.9967900000000001E-2</c:v>
              </c:pt>
              <c:pt idx="999">
                <c:v>4.0008000000000002E-2</c:v>
              </c:pt>
              <c:pt idx="1000">
                <c:v>4.0048E-2</c:v>
              </c:pt>
              <c:pt idx="1001">
                <c:v>4.0087999999999999E-2</c:v>
              </c:pt>
              <c:pt idx="1002">
                <c:v>4.0127999999999997E-2</c:v>
              </c:pt>
              <c:pt idx="1003">
                <c:v>4.0168000000000002E-2</c:v>
              </c:pt>
              <c:pt idx="1004">
                <c:v>4.0208000000000001E-2</c:v>
              </c:pt>
              <c:pt idx="1005">
                <c:v>4.0247999999999999E-2</c:v>
              </c:pt>
              <c:pt idx="1006">
                <c:v>4.0287999999999997E-2</c:v>
              </c:pt>
              <c:pt idx="1007">
                <c:v>4.0328000000000003E-2</c:v>
              </c:pt>
              <c:pt idx="1008">
                <c:v>4.0368000000000001E-2</c:v>
              </c:pt>
              <c:pt idx="1009">
                <c:v>4.0407999999999999E-2</c:v>
              </c:pt>
              <c:pt idx="1010">
                <c:v>4.0448100000000001E-2</c:v>
              </c:pt>
              <c:pt idx="1011">
                <c:v>4.0488099999999999E-2</c:v>
              </c:pt>
              <c:pt idx="1012">
                <c:v>4.0528099999999997E-2</c:v>
              </c:pt>
              <c:pt idx="1013">
                <c:v>4.0568100000000003E-2</c:v>
              </c:pt>
              <c:pt idx="1014">
                <c:v>4.0608100000000001E-2</c:v>
              </c:pt>
              <c:pt idx="1015">
                <c:v>4.06481E-2</c:v>
              </c:pt>
              <c:pt idx="1016">
                <c:v>4.0688099999999998E-2</c:v>
              </c:pt>
              <c:pt idx="1017">
                <c:v>4.0728100000000003E-2</c:v>
              </c:pt>
              <c:pt idx="1018">
                <c:v>4.0768100000000002E-2</c:v>
              </c:pt>
              <c:pt idx="1019">
                <c:v>4.08081E-2</c:v>
              </c:pt>
              <c:pt idx="1020">
                <c:v>4.0848099999999998E-2</c:v>
              </c:pt>
              <c:pt idx="1021">
                <c:v>4.08882E-2</c:v>
              </c:pt>
              <c:pt idx="1022">
                <c:v>4.0928199999999998E-2</c:v>
              </c:pt>
              <c:pt idx="1023">
                <c:v>4.0968200000000003E-2</c:v>
              </c:pt>
              <c:pt idx="1024">
                <c:v>4.1008200000000002E-2</c:v>
              </c:pt>
              <c:pt idx="1025">
                <c:v>4.10482E-2</c:v>
              </c:pt>
              <c:pt idx="1026">
                <c:v>4.1088199999999998E-2</c:v>
              </c:pt>
              <c:pt idx="1027">
                <c:v>4.1128199999999997E-2</c:v>
              </c:pt>
              <c:pt idx="1028">
                <c:v>4.1168200000000002E-2</c:v>
              </c:pt>
              <c:pt idx="1029">
                <c:v>4.12082E-2</c:v>
              </c:pt>
              <c:pt idx="1030">
                <c:v>4.1248199999999999E-2</c:v>
              </c:pt>
              <c:pt idx="1031">
                <c:v>4.1288199999999997E-2</c:v>
              </c:pt>
              <c:pt idx="1032">
                <c:v>4.1328299999999998E-2</c:v>
              </c:pt>
              <c:pt idx="1033">
                <c:v>4.1368299999999997E-2</c:v>
              </c:pt>
              <c:pt idx="1034">
                <c:v>4.1408300000000002E-2</c:v>
              </c:pt>
              <c:pt idx="1035">
                <c:v>4.14483E-2</c:v>
              </c:pt>
              <c:pt idx="1036">
                <c:v>4.1488299999999999E-2</c:v>
              </c:pt>
              <c:pt idx="1037">
                <c:v>4.1528299999999997E-2</c:v>
              </c:pt>
              <c:pt idx="1038">
                <c:v>4.1568300000000002E-2</c:v>
              </c:pt>
              <c:pt idx="1039">
                <c:v>4.1608300000000001E-2</c:v>
              </c:pt>
              <c:pt idx="1040">
                <c:v>4.1648299999999999E-2</c:v>
              </c:pt>
              <c:pt idx="1041">
                <c:v>4.1688299999999998E-2</c:v>
              </c:pt>
              <c:pt idx="1042">
                <c:v>4.1728300000000003E-2</c:v>
              </c:pt>
              <c:pt idx="1043">
                <c:v>4.1768300000000001E-2</c:v>
              </c:pt>
              <c:pt idx="1044">
                <c:v>4.1808400000000003E-2</c:v>
              </c:pt>
              <c:pt idx="1045">
                <c:v>4.1848400000000001E-2</c:v>
              </c:pt>
              <c:pt idx="1046">
                <c:v>4.1888399999999999E-2</c:v>
              </c:pt>
              <c:pt idx="1047">
                <c:v>4.1928399999999998E-2</c:v>
              </c:pt>
              <c:pt idx="1048">
                <c:v>4.1968400000000003E-2</c:v>
              </c:pt>
              <c:pt idx="1049">
                <c:v>4.2008400000000001E-2</c:v>
              </c:pt>
              <c:pt idx="1050">
                <c:v>4.20484E-2</c:v>
              </c:pt>
              <c:pt idx="1051">
                <c:v>4.2088399999999998E-2</c:v>
              </c:pt>
              <c:pt idx="1052">
                <c:v>4.2128400000000003E-2</c:v>
              </c:pt>
              <c:pt idx="1053">
                <c:v>4.2168400000000002E-2</c:v>
              </c:pt>
              <c:pt idx="1054">
                <c:v>4.22084E-2</c:v>
              </c:pt>
              <c:pt idx="1055">
                <c:v>4.2248500000000001E-2</c:v>
              </c:pt>
              <c:pt idx="1056">
                <c:v>4.22885E-2</c:v>
              </c:pt>
              <c:pt idx="1057">
                <c:v>4.2328499999999998E-2</c:v>
              </c:pt>
              <c:pt idx="1058">
                <c:v>4.2368500000000003E-2</c:v>
              </c:pt>
              <c:pt idx="1059">
                <c:v>4.2408500000000002E-2</c:v>
              </c:pt>
              <c:pt idx="1060">
                <c:v>4.24485E-2</c:v>
              </c:pt>
              <c:pt idx="1061">
                <c:v>4.2488499999999998E-2</c:v>
              </c:pt>
              <c:pt idx="1062">
                <c:v>4.2528499999999997E-2</c:v>
              </c:pt>
              <c:pt idx="1063">
                <c:v>4.2568500000000002E-2</c:v>
              </c:pt>
              <c:pt idx="1064">
                <c:v>4.2608500000000001E-2</c:v>
              </c:pt>
              <c:pt idx="1065">
                <c:v>4.2648499999999999E-2</c:v>
              </c:pt>
              <c:pt idx="1066">
                <c:v>4.26886E-2</c:v>
              </c:pt>
              <c:pt idx="1067">
                <c:v>4.2728599999999999E-2</c:v>
              </c:pt>
              <c:pt idx="1068">
                <c:v>4.2768599999999997E-2</c:v>
              </c:pt>
              <c:pt idx="1069">
                <c:v>4.2808600000000002E-2</c:v>
              </c:pt>
              <c:pt idx="1070">
                <c:v>4.2848600000000001E-2</c:v>
              </c:pt>
              <c:pt idx="1071">
                <c:v>4.2888599999999999E-2</c:v>
              </c:pt>
              <c:pt idx="1072">
                <c:v>4.2928599999999997E-2</c:v>
              </c:pt>
              <c:pt idx="1073">
                <c:v>4.2968600000000003E-2</c:v>
              </c:pt>
              <c:pt idx="1074">
                <c:v>4.3008600000000001E-2</c:v>
              </c:pt>
              <c:pt idx="1075">
                <c:v>4.3048599999999999E-2</c:v>
              </c:pt>
              <c:pt idx="1076">
                <c:v>4.3088599999999998E-2</c:v>
              </c:pt>
              <c:pt idx="1077">
                <c:v>4.3128699999999999E-2</c:v>
              </c:pt>
              <c:pt idx="1078">
                <c:v>4.3168699999999997E-2</c:v>
              </c:pt>
              <c:pt idx="1079">
                <c:v>4.3208700000000003E-2</c:v>
              </c:pt>
              <c:pt idx="1080">
                <c:v>4.3248700000000001E-2</c:v>
              </c:pt>
              <c:pt idx="1081">
                <c:v>4.3288699999999999E-2</c:v>
              </c:pt>
              <c:pt idx="1082">
                <c:v>4.3328699999999998E-2</c:v>
              </c:pt>
              <c:pt idx="1083">
                <c:v>4.3368700000000003E-2</c:v>
              </c:pt>
              <c:pt idx="1084">
                <c:v>4.3408700000000001E-2</c:v>
              </c:pt>
              <c:pt idx="1085">
                <c:v>4.34487E-2</c:v>
              </c:pt>
              <c:pt idx="1086">
                <c:v>4.3488699999999998E-2</c:v>
              </c:pt>
              <c:pt idx="1087">
                <c:v>4.3528699999999997E-2</c:v>
              </c:pt>
              <c:pt idx="1088">
                <c:v>4.3568799999999998E-2</c:v>
              </c:pt>
              <c:pt idx="1089">
                <c:v>4.3608800000000003E-2</c:v>
              </c:pt>
              <c:pt idx="1090">
                <c:v>4.3648800000000001E-2</c:v>
              </c:pt>
              <c:pt idx="1091">
                <c:v>4.36888E-2</c:v>
              </c:pt>
              <c:pt idx="1092">
                <c:v>4.3728799999999998E-2</c:v>
              </c:pt>
              <c:pt idx="1093">
                <c:v>4.3768799999999997E-2</c:v>
              </c:pt>
              <c:pt idx="1094">
                <c:v>4.3808800000000002E-2</c:v>
              </c:pt>
              <c:pt idx="1095">
                <c:v>4.38488E-2</c:v>
              </c:pt>
              <c:pt idx="1096">
                <c:v>4.3888799999999999E-2</c:v>
              </c:pt>
              <c:pt idx="1097">
                <c:v>4.3928799999999997E-2</c:v>
              </c:pt>
              <c:pt idx="1098">
                <c:v>4.3968800000000002E-2</c:v>
              </c:pt>
              <c:pt idx="1099">
                <c:v>4.4008899999999997E-2</c:v>
              </c:pt>
              <c:pt idx="1100">
                <c:v>4.4048900000000002E-2</c:v>
              </c:pt>
              <c:pt idx="1101">
                <c:v>4.40889E-2</c:v>
              </c:pt>
              <c:pt idx="1102">
                <c:v>4.4128899999999999E-2</c:v>
              </c:pt>
              <c:pt idx="1103">
                <c:v>4.4168899999999997E-2</c:v>
              </c:pt>
              <c:pt idx="1104">
                <c:v>4.4208900000000002E-2</c:v>
              </c:pt>
              <c:pt idx="1105">
                <c:v>4.4248900000000001E-2</c:v>
              </c:pt>
              <c:pt idx="1106">
                <c:v>4.4288899999999999E-2</c:v>
              </c:pt>
              <c:pt idx="1107">
                <c:v>4.4328899999999997E-2</c:v>
              </c:pt>
              <c:pt idx="1108">
                <c:v>4.4368900000000003E-2</c:v>
              </c:pt>
              <c:pt idx="1109">
                <c:v>4.4408900000000001E-2</c:v>
              </c:pt>
              <c:pt idx="1110">
                <c:v>4.4449000000000002E-2</c:v>
              </c:pt>
              <c:pt idx="1111">
                <c:v>4.4489000000000001E-2</c:v>
              </c:pt>
              <c:pt idx="1112">
                <c:v>4.4528999999999999E-2</c:v>
              </c:pt>
              <c:pt idx="1113">
                <c:v>4.4568999999999998E-2</c:v>
              </c:pt>
              <c:pt idx="1114">
                <c:v>4.4609000000000003E-2</c:v>
              </c:pt>
              <c:pt idx="1115">
                <c:v>4.4649000000000001E-2</c:v>
              </c:pt>
              <c:pt idx="1116">
                <c:v>4.4689E-2</c:v>
              </c:pt>
              <c:pt idx="1117">
                <c:v>4.4728999999999998E-2</c:v>
              </c:pt>
              <c:pt idx="1118">
                <c:v>4.4769000000000003E-2</c:v>
              </c:pt>
              <c:pt idx="1119">
                <c:v>4.4809000000000002E-2</c:v>
              </c:pt>
              <c:pt idx="1120">
                <c:v>4.4849E-2</c:v>
              </c:pt>
              <c:pt idx="1121">
                <c:v>4.4889100000000001E-2</c:v>
              </c:pt>
              <c:pt idx="1122">
                <c:v>4.49291E-2</c:v>
              </c:pt>
              <c:pt idx="1123">
                <c:v>4.4969099999999998E-2</c:v>
              </c:pt>
              <c:pt idx="1124">
                <c:v>4.5009100000000003E-2</c:v>
              </c:pt>
              <c:pt idx="1125">
                <c:v>4.5049100000000002E-2</c:v>
              </c:pt>
              <c:pt idx="1126">
                <c:v>4.50891E-2</c:v>
              </c:pt>
              <c:pt idx="1127">
                <c:v>4.5129099999999998E-2</c:v>
              </c:pt>
              <c:pt idx="1128">
                <c:v>4.5169099999999997E-2</c:v>
              </c:pt>
              <c:pt idx="1129">
                <c:v>4.5209100000000002E-2</c:v>
              </c:pt>
              <c:pt idx="1130">
                <c:v>4.52491E-2</c:v>
              </c:pt>
              <c:pt idx="1131">
                <c:v>4.5289099999999999E-2</c:v>
              </c:pt>
              <c:pt idx="1132">
                <c:v>4.53292E-2</c:v>
              </c:pt>
              <c:pt idx="1133">
                <c:v>4.5369199999999998E-2</c:v>
              </c:pt>
              <c:pt idx="1134">
                <c:v>4.5409199999999997E-2</c:v>
              </c:pt>
              <c:pt idx="1135">
                <c:v>4.5449200000000002E-2</c:v>
              </c:pt>
              <c:pt idx="1136">
                <c:v>4.54892E-2</c:v>
              </c:pt>
              <c:pt idx="1137">
                <c:v>4.5529199999999999E-2</c:v>
              </c:pt>
              <c:pt idx="1138">
                <c:v>4.5569199999999997E-2</c:v>
              </c:pt>
              <c:pt idx="1139">
                <c:v>4.5609200000000003E-2</c:v>
              </c:pt>
              <c:pt idx="1140">
                <c:v>4.5649200000000001E-2</c:v>
              </c:pt>
              <c:pt idx="1141">
                <c:v>4.5689199999999999E-2</c:v>
              </c:pt>
              <c:pt idx="1142">
                <c:v>4.5729199999999998E-2</c:v>
              </c:pt>
              <c:pt idx="1143">
                <c:v>4.5769299999999999E-2</c:v>
              </c:pt>
              <c:pt idx="1144">
                <c:v>4.5809299999999997E-2</c:v>
              </c:pt>
              <c:pt idx="1145">
                <c:v>4.5849300000000003E-2</c:v>
              </c:pt>
              <c:pt idx="1146">
                <c:v>4.5889300000000001E-2</c:v>
              </c:pt>
              <c:pt idx="1147">
                <c:v>4.5929299999999999E-2</c:v>
              </c:pt>
              <c:pt idx="1148">
                <c:v>4.5969299999999998E-2</c:v>
              </c:pt>
              <c:pt idx="1149">
                <c:v>4.6009300000000003E-2</c:v>
              </c:pt>
              <c:pt idx="1150">
                <c:v>4.6049300000000001E-2</c:v>
              </c:pt>
              <c:pt idx="1151">
                <c:v>4.60893E-2</c:v>
              </c:pt>
              <c:pt idx="1152">
                <c:v>4.6129299999999998E-2</c:v>
              </c:pt>
              <c:pt idx="1153">
                <c:v>4.6169300000000003E-2</c:v>
              </c:pt>
              <c:pt idx="1154">
                <c:v>4.6209399999999998E-2</c:v>
              </c:pt>
              <c:pt idx="1155">
                <c:v>4.6249400000000003E-2</c:v>
              </c:pt>
              <c:pt idx="1156">
                <c:v>4.6289400000000001E-2</c:v>
              </c:pt>
              <c:pt idx="1157">
                <c:v>4.63294E-2</c:v>
              </c:pt>
              <c:pt idx="1158">
                <c:v>4.6369399999999998E-2</c:v>
              </c:pt>
              <c:pt idx="1159">
                <c:v>4.6409400000000003E-2</c:v>
              </c:pt>
              <c:pt idx="1160">
                <c:v>4.6449400000000002E-2</c:v>
              </c:pt>
              <c:pt idx="1161">
                <c:v>4.64894E-2</c:v>
              </c:pt>
              <c:pt idx="1162">
                <c:v>4.6529399999999999E-2</c:v>
              </c:pt>
              <c:pt idx="1163">
                <c:v>4.6569399999999997E-2</c:v>
              </c:pt>
              <c:pt idx="1164">
                <c:v>4.6609400000000002E-2</c:v>
              </c:pt>
              <c:pt idx="1165">
                <c:v>4.6649500000000003E-2</c:v>
              </c:pt>
              <c:pt idx="1166">
                <c:v>4.6689500000000002E-2</c:v>
              </c:pt>
              <c:pt idx="1167">
                <c:v>4.67295E-2</c:v>
              </c:pt>
              <c:pt idx="1168">
                <c:v>4.6769499999999999E-2</c:v>
              </c:pt>
              <c:pt idx="1169">
                <c:v>4.6809499999999997E-2</c:v>
              </c:pt>
              <c:pt idx="1170">
                <c:v>4.6849500000000002E-2</c:v>
              </c:pt>
              <c:pt idx="1171">
                <c:v>4.6889500000000001E-2</c:v>
              </c:pt>
              <c:pt idx="1172">
                <c:v>4.6929499999999999E-2</c:v>
              </c:pt>
              <c:pt idx="1173">
                <c:v>4.6969499999999997E-2</c:v>
              </c:pt>
              <c:pt idx="1174">
                <c:v>4.7009500000000003E-2</c:v>
              </c:pt>
              <c:pt idx="1175">
                <c:v>4.7049500000000001E-2</c:v>
              </c:pt>
              <c:pt idx="1176">
                <c:v>4.7089600000000002E-2</c:v>
              </c:pt>
              <c:pt idx="1177">
                <c:v>4.7129600000000001E-2</c:v>
              </c:pt>
              <c:pt idx="1178">
                <c:v>4.7169599999999999E-2</c:v>
              </c:pt>
              <c:pt idx="1179">
                <c:v>4.7209599999999997E-2</c:v>
              </c:pt>
              <c:pt idx="1180">
                <c:v>4.7249600000000003E-2</c:v>
              </c:pt>
              <c:pt idx="1181">
                <c:v>4.7289600000000001E-2</c:v>
              </c:pt>
              <c:pt idx="1182">
                <c:v>4.7329599999999999E-2</c:v>
              </c:pt>
              <c:pt idx="1183">
                <c:v>4.7369599999999998E-2</c:v>
              </c:pt>
              <c:pt idx="1184">
                <c:v>4.7409600000000003E-2</c:v>
              </c:pt>
              <c:pt idx="1185">
                <c:v>4.7449600000000001E-2</c:v>
              </c:pt>
              <c:pt idx="1186">
                <c:v>4.74896E-2</c:v>
              </c:pt>
              <c:pt idx="1187">
                <c:v>4.7529700000000001E-2</c:v>
              </c:pt>
              <c:pt idx="1188">
                <c:v>4.7569699999999999E-2</c:v>
              </c:pt>
              <c:pt idx="1189">
                <c:v>4.7609699999999998E-2</c:v>
              </c:pt>
              <c:pt idx="1190">
                <c:v>4.7649700000000003E-2</c:v>
              </c:pt>
              <c:pt idx="1191">
                <c:v>4.7689700000000002E-2</c:v>
              </c:pt>
              <c:pt idx="1192">
                <c:v>4.77297E-2</c:v>
              </c:pt>
              <c:pt idx="1193">
                <c:v>4.7769699999999998E-2</c:v>
              </c:pt>
              <c:pt idx="1194">
                <c:v>4.7809699999999997E-2</c:v>
              </c:pt>
              <c:pt idx="1195">
                <c:v>4.7849700000000002E-2</c:v>
              </c:pt>
              <c:pt idx="1196">
                <c:v>4.78897E-2</c:v>
              </c:pt>
              <c:pt idx="1197">
                <c:v>4.7929699999999999E-2</c:v>
              </c:pt>
              <c:pt idx="1198">
                <c:v>4.79698E-2</c:v>
              </c:pt>
              <c:pt idx="1199">
                <c:v>4.8009799999999998E-2</c:v>
              </c:pt>
              <c:pt idx="1200">
                <c:v>4.8049799999999997E-2</c:v>
              </c:pt>
              <c:pt idx="1201">
                <c:v>4.8089800000000002E-2</c:v>
              </c:pt>
              <c:pt idx="1202">
                <c:v>4.81298E-2</c:v>
              </c:pt>
              <c:pt idx="1203">
                <c:v>4.8169799999999999E-2</c:v>
              </c:pt>
              <c:pt idx="1204">
                <c:v>4.8209799999999997E-2</c:v>
              </c:pt>
              <c:pt idx="1205">
                <c:v>4.8249800000000002E-2</c:v>
              </c:pt>
              <c:pt idx="1206">
                <c:v>4.8289800000000001E-2</c:v>
              </c:pt>
              <c:pt idx="1207">
                <c:v>4.8329799999999999E-2</c:v>
              </c:pt>
              <c:pt idx="1208">
                <c:v>4.8369799999999998E-2</c:v>
              </c:pt>
              <c:pt idx="1209">
                <c:v>4.8409899999999999E-2</c:v>
              </c:pt>
              <c:pt idx="1210">
                <c:v>4.8449899999999997E-2</c:v>
              </c:pt>
              <c:pt idx="1211">
                <c:v>4.8489900000000002E-2</c:v>
              </c:pt>
              <c:pt idx="1212">
                <c:v>4.8529900000000001E-2</c:v>
              </c:pt>
              <c:pt idx="1213">
                <c:v>4.8569899999999999E-2</c:v>
              </c:pt>
              <c:pt idx="1214">
                <c:v>4.8609899999999998E-2</c:v>
              </c:pt>
              <c:pt idx="1215">
                <c:v>4.8649900000000003E-2</c:v>
              </c:pt>
              <c:pt idx="1216">
                <c:v>4.8689900000000001E-2</c:v>
              </c:pt>
              <c:pt idx="1217">
                <c:v>4.87299E-2</c:v>
              </c:pt>
              <c:pt idx="1218">
                <c:v>4.8769899999999998E-2</c:v>
              </c:pt>
              <c:pt idx="1219">
                <c:v>4.8809900000000003E-2</c:v>
              </c:pt>
              <c:pt idx="1220">
                <c:v>4.8849999999999998E-2</c:v>
              </c:pt>
              <c:pt idx="1221">
                <c:v>4.8890000000000003E-2</c:v>
              </c:pt>
              <c:pt idx="1222">
                <c:v>4.8930000000000001E-2</c:v>
              </c:pt>
              <c:pt idx="1223">
                <c:v>4.897E-2</c:v>
              </c:pt>
              <c:pt idx="1224">
                <c:v>4.9009999999999998E-2</c:v>
              </c:pt>
              <c:pt idx="1225">
                <c:v>4.9050000000000003E-2</c:v>
              </c:pt>
              <c:pt idx="1226">
                <c:v>4.9090000000000002E-2</c:v>
              </c:pt>
              <c:pt idx="1227">
                <c:v>4.913E-2</c:v>
              </c:pt>
              <c:pt idx="1228">
                <c:v>4.9169999999999998E-2</c:v>
              </c:pt>
              <c:pt idx="1229">
                <c:v>4.9209999999999997E-2</c:v>
              </c:pt>
              <c:pt idx="1230">
                <c:v>4.9250000000000002E-2</c:v>
              </c:pt>
              <c:pt idx="1231">
                <c:v>4.929E-2</c:v>
              </c:pt>
              <c:pt idx="1232">
                <c:v>4.9329999999999999E-2</c:v>
              </c:pt>
              <c:pt idx="1233">
                <c:v>4.93701E-2</c:v>
              </c:pt>
              <c:pt idx="1234">
                <c:v>4.9410099999999998E-2</c:v>
              </c:pt>
              <c:pt idx="1235">
                <c:v>4.9450099999999997E-2</c:v>
              </c:pt>
              <c:pt idx="1236">
                <c:v>4.9490100000000002E-2</c:v>
              </c:pt>
              <c:pt idx="1237">
                <c:v>4.9530100000000001E-2</c:v>
              </c:pt>
              <c:pt idx="1238">
                <c:v>4.9570099999999999E-2</c:v>
              </c:pt>
              <c:pt idx="1239">
                <c:v>4.9610099999999997E-2</c:v>
              </c:pt>
              <c:pt idx="1240">
                <c:v>4.9650100000000003E-2</c:v>
              </c:pt>
              <c:pt idx="1241">
                <c:v>4.9690100000000001E-2</c:v>
              </c:pt>
              <c:pt idx="1242">
                <c:v>4.9730099999999999E-2</c:v>
              </c:pt>
              <c:pt idx="1243">
                <c:v>4.9770099999999998E-2</c:v>
              </c:pt>
              <c:pt idx="1244">
                <c:v>4.9810100000000003E-2</c:v>
              </c:pt>
              <c:pt idx="1245">
                <c:v>4.9850100000000001E-2</c:v>
              </c:pt>
              <c:pt idx="1246">
                <c:v>4.98901E-2</c:v>
              </c:pt>
              <c:pt idx="1247">
                <c:v>4.9930099999999998E-2</c:v>
              </c:pt>
              <c:pt idx="1248">
                <c:v>4.9970100000000003E-2</c:v>
              </c:pt>
              <c:pt idx="1249">
                <c:v>5.0010100000000002E-2</c:v>
              </c:pt>
              <c:pt idx="1250">
                <c:v>5.0050200000000003E-2</c:v>
              </c:pt>
              <c:pt idx="1251">
                <c:v>5.0090200000000001E-2</c:v>
              </c:pt>
              <c:pt idx="1252">
                <c:v>5.01302E-2</c:v>
              </c:pt>
              <c:pt idx="1253">
                <c:v>5.0170199999999998E-2</c:v>
              </c:pt>
              <c:pt idx="1254">
                <c:v>5.0210200000000003E-2</c:v>
              </c:pt>
              <c:pt idx="1255">
                <c:v>5.0250200000000002E-2</c:v>
              </c:pt>
              <c:pt idx="1256">
                <c:v>5.02902E-2</c:v>
              </c:pt>
              <c:pt idx="1257">
                <c:v>5.0330199999999999E-2</c:v>
              </c:pt>
              <c:pt idx="1258">
                <c:v>5.0370199999999997E-2</c:v>
              </c:pt>
              <c:pt idx="1259">
                <c:v>5.0410200000000002E-2</c:v>
              </c:pt>
              <c:pt idx="1260">
                <c:v>5.0450200000000001E-2</c:v>
              </c:pt>
              <c:pt idx="1261">
                <c:v>5.0490199999999999E-2</c:v>
              </c:pt>
              <c:pt idx="1262">
                <c:v>5.0530199999999997E-2</c:v>
              </c:pt>
              <c:pt idx="1263">
                <c:v>5.0570200000000003E-2</c:v>
              </c:pt>
              <c:pt idx="1264">
                <c:v>5.0610200000000001E-2</c:v>
              </c:pt>
              <c:pt idx="1265">
                <c:v>5.0650199999999999E-2</c:v>
              </c:pt>
              <c:pt idx="1266">
                <c:v>5.0690199999999998E-2</c:v>
              </c:pt>
              <c:pt idx="1267">
                <c:v>5.0730200000000003E-2</c:v>
              </c:pt>
              <c:pt idx="1268">
                <c:v>5.0770200000000001E-2</c:v>
              </c:pt>
              <c:pt idx="1269">
                <c:v>5.0810300000000003E-2</c:v>
              </c:pt>
              <c:pt idx="1270">
                <c:v>5.0850300000000001E-2</c:v>
              </c:pt>
              <c:pt idx="1271">
                <c:v>5.0890299999999999E-2</c:v>
              </c:pt>
              <c:pt idx="1272">
                <c:v>5.0930299999999998E-2</c:v>
              </c:pt>
              <c:pt idx="1273">
                <c:v>5.0970300000000003E-2</c:v>
              </c:pt>
              <c:pt idx="1274">
                <c:v>5.1010300000000001E-2</c:v>
              </c:pt>
              <c:pt idx="1275">
                <c:v>5.10503E-2</c:v>
              </c:pt>
              <c:pt idx="1276">
                <c:v>5.1090299999999998E-2</c:v>
              </c:pt>
              <c:pt idx="1277">
                <c:v>5.1130299999999997E-2</c:v>
              </c:pt>
              <c:pt idx="1278">
                <c:v>5.1170300000000002E-2</c:v>
              </c:pt>
              <c:pt idx="1279">
                <c:v>5.12103E-2</c:v>
              </c:pt>
              <c:pt idx="1280">
                <c:v>5.1250299999999999E-2</c:v>
              </c:pt>
              <c:pt idx="1281">
                <c:v>5.1290299999999997E-2</c:v>
              </c:pt>
              <c:pt idx="1282">
                <c:v>5.1330300000000002E-2</c:v>
              </c:pt>
              <c:pt idx="1283">
                <c:v>5.1370300000000001E-2</c:v>
              </c:pt>
              <c:pt idx="1284">
                <c:v>5.1410299999999999E-2</c:v>
              </c:pt>
              <c:pt idx="1285">
                <c:v>5.1450299999999997E-2</c:v>
              </c:pt>
              <c:pt idx="1286">
                <c:v>5.1490300000000003E-2</c:v>
              </c:pt>
              <c:pt idx="1287">
                <c:v>5.1530300000000001E-2</c:v>
              </c:pt>
              <c:pt idx="1288">
                <c:v>5.1570299999999999E-2</c:v>
              </c:pt>
              <c:pt idx="1289">
                <c:v>5.1610299999999998E-2</c:v>
              </c:pt>
              <c:pt idx="1290">
                <c:v>5.1650300000000003E-2</c:v>
              </c:pt>
              <c:pt idx="1291">
                <c:v>5.1690300000000002E-2</c:v>
              </c:pt>
              <c:pt idx="1292">
                <c:v>5.17303E-2</c:v>
              </c:pt>
              <c:pt idx="1293">
                <c:v>5.1770299999999998E-2</c:v>
              </c:pt>
              <c:pt idx="1294">
                <c:v>5.1810299999999997E-2</c:v>
              </c:pt>
              <c:pt idx="1295">
                <c:v>5.1850300000000002E-2</c:v>
              </c:pt>
              <c:pt idx="1296">
                <c:v>5.18903E-2</c:v>
              </c:pt>
              <c:pt idx="1297">
                <c:v>5.1930299999999999E-2</c:v>
              </c:pt>
              <c:pt idx="1298">
                <c:v>5.1970299999999997E-2</c:v>
              </c:pt>
              <c:pt idx="1299">
                <c:v>5.2010399999999998E-2</c:v>
              </c:pt>
              <c:pt idx="1300">
                <c:v>5.2050399999999997E-2</c:v>
              </c:pt>
              <c:pt idx="1301">
                <c:v>5.2090400000000002E-2</c:v>
              </c:pt>
              <c:pt idx="1302">
                <c:v>5.21304E-2</c:v>
              </c:pt>
              <c:pt idx="1303">
                <c:v>5.2170399999999999E-2</c:v>
              </c:pt>
              <c:pt idx="1304">
                <c:v>5.2210399999999997E-2</c:v>
              </c:pt>
              <c:pt idx="1305">
                <c:v>5.2250400000000002E-2</c:v>
              </c:pt>
              <c:pt idx="1306">
                <c:v>5.2290400000000001E-2</c:v>
              </c:pt>
              <c:pt idx="1307">
                <c:v>5.2330399999999999E-2</c:v>
              </c:pt>
              <c:pt idx="1308">
                <c:v>5.2370399999999998E-2</c:v>
              </c:pt>
              <c:pt idx="1309">
                <c:v>5.2410400000000003E-2</c:v>
              </c:pt>
              <c:pt idx="1310">
                <c:v>5.2450400000000001E-2</c:v>
              </c:pt>
              <c:pt idx="1311">
                <c:v>5.24904E-2</c:v>
              </c:pt>
              <c:pt idx="1312">
                <c:v>5.2530399999999998E-2</c:v>
              </c:pt>
              <c:pt idx="1313">
                <c:v>5.2570400000000003E-2</c:v>
              </c:pt>
              <c:pt idx="1314">
                <c:v>5.2610400000000002E-2</c:v>
              </c:pt>
              <c:pt idx="1315">
                <c:v>5.26504E-2</c:v>
              </c:pt>
              <c:pt idx="1316">
                <c:v>5.2690399999999998E-2</c:v>
              </c:pt>
              <c:pt idx="1317">
                <c:v>5.2730399999999997E-2</c:v>
              </c:pt>
              <c:pt idx="1318">
                <c:v>5.2770400000000002E-2</c:v>
              </c:pt>
              <c:pt idx="1319">
                <c:v>5.28104E-2</c:v>
              </c:pt>
              <c:pt idx="1320">
                <c:v>5.2850399999999999E-2</c:v>
              </c:pt>
              <c:pt idx="1321">
                <c:v>5.2890399999999997E-2</c:v>
              </c:pt>
              <c:pt idx="1322">
                <c:v>5.2930400000000002E-2</c:v>
              </c:pt>
              <c:pt idx="1323">
                <c:v>5.2970400000000001E-2</c:v>
              </c:pt>
              <c:pt idx="1324">
                <c:v>5.3010399999999999E-2</c:v>
              </c:pt>
              <c:pt idx="1325">
                <c:v>5.3050399999999998E-2</c:v>
              </c:pt>
              <c:pt idx="1326">
                <c:v>5.3090400000000003E-2</c:v>
              </c:pt>
              <c:pt idx="1327">
                <c:v>5.3130400000000001E-2</c:v>
              </c:pt>
              <c:pt idx="1328">
                <c:v>5.31704E-2</c:v>
              </c:pt>
              <c:pt idx="1329">
                <c:v>5.3210500000000001E-2</c:v>
              </c:pt>
              <c:pt idx="1330">
                <c:v>5.3250499999999999E-2</c:v>
              </c:pt>
              <c:pt idx="1331">
                <c:v>5.3290499999999998E-2</c:v>
              </c:pt>
              <c:pt idx="1332">
                <c:v>5.3330500000000003E-2</c:v>
              </c:pt>
              <c:pt idx="1333">
                <c:v>5.3370500000000001E-2</c:v>
              </c:pt>
              <c:pt idx="1334">
                <c:v>5.34105E-2</c:v>
              </c:pt>
              <c:pt idx="1335">
                <c:v>5.3450499999999998E-2</c:v>
              </c:pt>
              <c:pt idx="1336">
                <c:v>5.3490500000000003E-2</c:v>
              </c:pt>
              <c:pt idx="1337">
                <c:v>5.3530500000000002E-2</c:v>
              </c:pt>
              <c:pt idx="1338">
                <c:v>5.35705E-2</c:v>
              </c:pt>
              <c:pt idx="1339">
                <c:v>5.3610499999999998E-2</c:v>
              </c:pt>
              <c:pt idx="1340">
                <c:v>5.3650499999999997E-2</c:v>
              </c:pt>
              <c:pt idx="1341">
                <c:v>5.3690500000000002E-2</c:v>
              </c:pt>
              <c:pt idx="1342">
                <c:v>5.37305E-2</c:v>
              </c:pt>
              <c:pt idx="1343">
                <c:v>5.3770499999999999E-2</c:v>
              </c:pt>
              <c:pt idx="1344">
                <c:v>5.3810499999999997E-2</c:v>
              </c:pt>
              <c:pt idx="1345">
                <c:v>5.3850500000000003E-2</c:v>
              </c:pt>
              <c:pt idx="1346">
                <c:v>5.3890500000000001E-2</c:v>
              </c:pt>
              <c:pt idx="1347">
                <c:v>5.3930499999999999E-2</c:v>
              </c:pt>
              <c:pt idx="1348">
                <c:v>5.3970499999999998E-2</c:v>
              </c:pt>
              <c:pt idx="1349">
                <c:v>5.4010500000000003E-2</c:v>
              </c:pt>
              <c:pt idx="1350">
                <c:v>5.4050500000000001E-2</c:v>
              </c:pt>
              <c:pt idx="1351">
                <c:v>5.40905E-2</c:v>
              </c:pt>
              <c:pt idx="1352">
                <c:v>5.4130499999999998E-2</c:v>
              </c:pt>
              <c:pt idx="1353">
                <c:v>5.4170500000000003E-2</c:v>
              </c:pt>
              <c:pt idx="1354">
                <c:v>5.4210500000000002E-2</c:v>
              </c:pt>
              <c:pt idx="1355">
                <c:v>5.42505E-2</c:v>
              </c:pt>
              <c:pt idx="1356">
                <c:v>5.4290499999999998E-2</c:v>
              </c:pt>
              <c:pt idx="1357">
                <c:v>5.4330499999999997E-2</c:v>
              </c:pt>
              <c:pt idx="1358">
                <c:v>5.4370500000000002E-2</c:v>
              </c:pt>
              <c:pt idx="1359">
                <c:v>5.4410600000000003E-2</c:v>
              </c:pt>
              <c:pt idx="1360">
                <c:v>5.4450600000000002E-2</c:v>
              </c:pt>
              <c:pt idx="1361">
                <c:v>5.44906E-2</c:v>
              </c:pt>
              <c:pt idx="1362">
                <c:v>5.4530599999999999E-2</c:v>
              </c:pt>
              <c:pt idx="1363">
                <c:v>5.4570599999999997E-2</c:v>
              </c:pt>
              <c:pt idx="1364">
                <c:v>5.4610600000000002E-2</c:v>
              </c:pt>
              <c:pt idx="1365">
                <c:v>5.4650600000000001E-2</c:v>
              </c:pt>
              <c:pt idx="1366">
                <c:v>5.4690599999999999E-2</c:v>
              </c:pt>
              <c:pt idx="1367">
                <c:v>5.4730599999999997E-2</c:v>
              </c:pt>
              <c:pt idx="1368">
                <c:v>5.4770600000000003E-2</c:v>
              </c:pt>
              <c:pt idx="1369">
                <c:v>5.4810600000000001E-2</c:v>
              </c:pt>
              <c:pt idx="1370">
                <c:v>5.4850599999999999E-2</c:v>
              </c:pt>
              <c:pt idx="1371">
                <c:v>5.4890599999999998E-2</c:v>
              </c:pt>
              <c:pt idx="1372">
                <c:v>5.4930600000000003E-2</c:v>
              </c:pt>
              <c:pt idx="1373">
                <c:v>5.4970600000000001E-2</c:v>
              </c:pt>
              <c:pt idx="1374">
                <c:v>5.50106E-2</c:v>
              </c:pt>
              <c:pt idx="1375">
                <c:v>5.5050599999999998E-2</c:v>
              </c:pt>
              <c:pt idx="1376">
                <c:v>5.5090600000000003E-2</c:v>
              </c:pt>
              <c:pt idx="1377">
                <c:v>5.5130600000000002E-2</c:v>
              </c:pt>
              <c:pt idx="1378">
                <c:v>5.51706E-2</c:v>
              </c:pt>
              <c:pt idx="1379">
                <c:v>5.5210599999999999E-2</c:v>
              </c:pt>
              <c:pt idx="1380">
                <c:v>5.5250599999999997E-2</c:v>
              </c:pt>
              <c:pt idx="1381">
                <c:v>5.5290600000000002E-2</c:v>
              </c:pt>
              <c:pt idx="1382">
                <c:v>5.5330600000000001E-2</c:v>
              </c:pt>
              <c:pt idx="1383">
                <c:v>5.5370599999999999E-2</c:v>
              </c:pt>
              <c:pt idx="1384">
                <c:v>5.5410599999999997E-2</c:v>
              </c:pt>
              <c:pt idx="1385">
                <c:v>5.5450600000000003E-2</c:v>
              </c:pt>
              <c:pt idx="1386">
                <c:v>5.5490600000000001E-2</c:v>
              </c:pt>
              <c:pt idx="1387">
                <c:v>5.5530599999999999E-2</c:v>
              </c:pt>
              <c:pt idx="1388">
                <c:v>5.5570599999999998E-2</c:v>
              </c:pt>
              <c:pt idx="1389">
                <c:v>5.5610699999999999E-2</c:v>
              </c:pt>
              <c:pt idx="1390">
                <c:v>5.5650699999999997E-2</c:v>
              </c:pt>
              <c:pt idx="1391">
                <c:v>5.5690700000000003E-2</c:v>
              </c:pt>
              <c:pt idx="1392">
                <c:v>5.5730700000000001E-2</c:v>
              </c:pt>
              <c:pt idx="1393">
                <c:v>5.5770699999999999E-2</c:v>
              </c:pt>
              <c:pt idx="1394">
                <c:v>5.5810699999999998E-2</c:v>
              </c:pt>
              <c:pt idx="1395">
                <c:v>5.5850700000000003E-2</c:v>
              </c:pt>
              <c:pt idx="1396">
                <c:v>5.5890700000000001E-2</c:v>
              </c:pt>
              <c:pt idx="1397">
                <c:v>5.59307E-2</c:v>
              </c:pt>
              <c:pt idx="1398">
                <c:v>5.5970699999999998E-2</c:v>
              </c:pt>
              <c:pt idx="1399">
                <c:v>5.6010699999999997E-2</c:v>
              </c:pt>
              <c:pt idx="1400">
                <c:v>5.6050700000000002E-2</c:v>
              </c:pt>
              <c:pt idx="1401">
                <c:v>5.60907E-2</c:v>
              </c:pt>
              <c:pt idx="1402">
                <c:v>5.6130699999999999E-2</c:v>
              </c:pt>
              <c:pt idx="1403">
                <c:v>5.6170699999999997E-2</c:v>
              </c:pt>
              <c:pt idx="1404">
                <c:v>5.6210700000000002E-2</c:v>
              </c:pt>
              <c:pt idx="1405">
                <c:v>5.6250700000000001E-2</c:v>
              </c:pt>
              <c:pt idx="1406">
                <c:v>5.6290699999999999E-2</c:v>
              </c:pt>
              <c:pt idx="1407">
                <c:v>5.6330699999999997E-2</c:v>
              </c:pt>
              <c:pt idx="1408">
                <c:v>5.6370700000000003E-2</c:v>
              </c:pt>
              <c:pt idx="1409">
                <c:v>5.6410700000000001E-2</c:v>
              </c:pt>
              <c:pt idx="1410">
                <c:v>5.6450699999999999E-2</c:v>
              </c:pt>
              <c:pt idx="1411">
                <c:v>5.6490699999999998E-2</c:v>
              </c:pt>
              <c:pt idx="1412">
                <c:v>5.6530700000000003E-2</c:v>
              </c:pt>
              <c:pt idx="1413">
                <c:v>5.6570700000000002E-2</c:v>
              </c:pt>
              <c:pt idx="1414">
                <c:v>5.66107E-2</c:v>
              </c:pt>
              <c:pt idx="1415">
                <c:v>5.6650699999999998E-2</c:v>
              </c:pt>
              <c:pt idx="1416">
                <c:v>5.6690699999999997E-2</c:v>
              </c:pt>
              <c:pt idx="1417">
                <c:v>5.6730700000000002E-2</c:v>
              </c:pt>
              <c:pt idx="1418">
                <c:v>5.67707E-2</c:v>
              </c:pt>
              <c:pt idx="1419">
                <c:v>5.6810800000000002E-2</c:v>
              </c:pt>
              <c:pt idx="1420">
                <c:v>5.68508E-2</c:v>
              </c:pt>
              <c:pt idx="1421">
                <c:v>5.6890799999999998E-2</c:v>
              </c:pt>
              <c:pt idx="1422">
                <c:v>5.6930799999999997E-2</c:v>
              </c:pt>
              <c:pt idx="1423">
                <c:v>5.6970800000000002E-2</c:v>
              </c:pt>
              <c:pt idx="1424">
                <c:v>5.70108E-2</c:v>
              </c:pt>
              <c:pt idx="1425">
                <c:v>5.7050799999999999E-2</c:v>
              </c:pt>
              <c:pt idx="1426">
                <c:v>5.7090799999999997E-2</c:v>
              </c:pt>
              <c:pt idx="1427">
                <c:v>5.7130800000000002E-2</c:v>
              </c:pt>
              <c:pt idx="1428">
                <c:v>5.7170800000000001E-2</c:v>
              </c:pt>
              <c:pt idx="1429">
                <c:v>5.7210799999999999E-2</c:v>
              </c:pt>
              <c:pt idx="1430">
                <c:v>5.7250799999999998E-2</c:v>
              </c:pt>
              <c:pt idx="1431">
                <c:v>5.7290800000000003E-2</c:v>
              </c:pt>
              <c:pt idx="1432">
                <c:v>5.7330800000000001E-2</c:v>
              </c:pt>
              <c:pt idx="1433">
                <c:v>5.73708E-2</c:v>
              </c:pt>
              <c:pt idx="1434">
                <c:v>5.7410799999999998E-2</c:v>
              </c:pt>
              <c:pt idx="1435">
                <c:v>5.7450800000000003E-2</c:v>
              </c:pt>
              <c:pt idx="1436">
                <c:v>5.7490800000000002E-2</c:v>
              </c:pt>
              <c:pt idx="1437">
                <c:v>5.75308E-2</c:v>
              </c:pt>
              <c:pt idx="1438">
                <c:v>5.7570799999999998E-2</c:v>
              </c:pt>
              <c:pt idx="1439">
                <c:v>5.7610799999999997E-2</c:v>
              </c:pt>
              <c:pt idx="1440">
                <c:v>5.7650800000000002E-2</c:v>
              </c:pt>
              <c:pt idx="1441">
                <c:v>5.76908E-2</c:v>
              </c:pt>
              <c:pt idx="1442">
                <c:v>5.7730799999999999E-2</c:v>
              </c:pt>
              <c:pt idx="1443">
                <c:v>5.7770799999999997E-2</c:v>
              </c:pt>
              <c:pt idx="1444">
                <c:v>5.7810800000000002E-2</c:v>
              </c:pt>
              <c:pt idx="1445">
                <c:v>5.7850800000000001E-2</c:v>
              </c:pt>
              <c:pt idx="1446">
                <c:v>5.7890799999999999E-2</c:v>
              </c:pt>
              <c:pt idx="1447">
                <c:v>5.7930799999999998E-2</c:v>
              </c:pt>
              <c:pt idx="1448">
                <c:v>5.7970800000000003E-2</c:v>
              </c:pt>
              <c:pt idx="1449">
                <c:v>5.8010800000000001E-2</c:v>
              </c:pt>
              <c:pt idx="1450">
                <c:v>5.80508E-2</c:v>
              </c:pt>
              <c:pt idx="1451">
                <c:v>5.8090799999999998E-2</c:v>
              </c:pt>
              <c:pt idx="1452">
                <c:v>5.8130800000000003E-2</c:v>
              </c:pt>
              <c:pt idx="1453">
                <c:v>5.8170800000000002E-2</c:v>
              </c:pt>
              <c:pt idx="1454">
                <c:v>5.82108E-2</c:v>
              </c:pt>
              <c:pt idx="1455">
                <c:v>5.8250799999999998E-2</c:v>
              </c:pt>
              <c:pt idx="1456">
                <c:v>5.8290799999999997E-2</c:v>
              </c:pt>
              <c:pt idx="1457">
                <c:v>5.8330800000000002E-2</c:v>
              </c:pt>
              <c:pt idx="1458">
                <c:v>5.8370900000000003E-2</c:v>
              </c:pt>
              <c:pt idx="1459">
                <c:v>5.8410900000000002E-2</c:v>
              </c:pt>
              <c:pt idx="1460">
                <c:v>5.84509E-2</c:v>
              </c:pt>
              <c:pt idx="1461">
                <c:v>5.8490899999999998E-2</c:v>
              </c:pt>
              <c:pt idx="1462">
                <c:v>5.8530899999999997E-2</c:v>
              </c:pt>
              <c:pt idx="1463">
                <c:v>5.8570900000000002E-2</c:v>
              </c:pt>
              <c:pt idx="1464">
                <c:v>5.86109E-2</c:v>
              </c:pt>
              <c:pt idx="1465">
                <c:v>5.8650899999999999E-2</c:v>
              </c:pt>
              <c:pt idx="1466">
                <c:v>5.8690899999999997E-2</c:v>
              </c:pt>
              <c:pt idx="1467">
                <c:v>5.8730900000000003E-2</c:v>
              </c:pt>
              <c:pt idx="1468">
                <c:v>5.8770900000000001E-2</c:v>
              </c:pt>
              <c:pt idx="1469">
                <c:v>5.8810899999999999E-2</c:v>
              </c:pt>
              <c:pt idx="1470">
                <c:v>5.8850899999999998E-2</c:v>
              </c:pt>
              <c:pt idx="1471">
                <c:v>5.8890900000000003E-2</c:v>
              </c:pt>
              <c:pt idx="1472">
                <c:v>5.8930900000000001E-2</c:v>
              </c:pt>
              <c:pt idx="1473">
                <c:v>5.89709E-2</c:v>
              </c:pt>
              <c:pt idx="1474">
                <c:v>5.9010899999999998E-2</c:v>
              </c:pt>
              <c:pt idx="1475">
                <c:v>5.9050900000000003E-2</c:v>
              </c:pt>
              <c:pt idx="1476">
                <c:v>5.9090900000000002E-2</c:v>
              </c:pt>
              <c:pt idx="1477">
                <c:v>5.91309E-2</c:v>
              </c:pt>
              <c:pt idx="1478">
                <c:v>5.9170899999999998E-2</c:v>
              </c:pt>
              <c:pt idx="1479">
                <c:v>5.9210899999999997E-2</c:v>
              </c:pt>
              <c:pt idx="1480">
                <c:v>5.9250900000000002E-2</c:v>
              </c:pt>
              <c:pt idx="1481">
                <c:v>5.9290900000000001E-2</c:v>
              </c:pt>
              <c:pt idx="1482">
                <c:v>5.9330899999999999E-2</c:v>
              </c:pt>
              <c:pt idx="1483">
                <c:v>5.9370899999999997E-2</c:v>
              </c:pt>
              <c:pt idx="1484">
                <c:v>5.9410900000000003E-2</c:v>
              </c:pt>
              <c:pt idx="1485">
                <c:v>5.9450900000000001E-2</c:v>
              </c:pt>
              <c:pt idx="1486">
                <c:v>5.9490899999999999E-2</c:v>
              </c:pt>
              <c:pt idx="1487">
                <c:v>5.9530899999999998E-2</c:v>
              </c:pt>
              <c:pt idx="1488">
                <c:v>5.9570900000000003E-2</c:v>
              </c:pt>
              <c:pt idx="1489">
                <c:v>5.9610900000000001E-2</c:v>
              </c:pt>
              <c:pt idx="1490">
                <c:v>5.96509E-2</c:v>
              </c:pt>
              <c:pt idx="1491">
                <c:v>5.9690899999999998E-2</c:v>
              </c:pt>
              <c:pt idx="1492">
                <c:v>5.9730900000000003E-2</c:v>
              </c:pt>
              <c:pt idx="1493">
                <c:v>5.9770900000000002E-2</c:v>
              </c:pt>
              <c:pt idx="1494">
                <c:v>5.98109E-2</c:v>
              </c:pt>
              <c:pt idx="1495">
                <c:v>5.9850899999999999E-2</c:v>
              </c:pt>
              <c:pt idx="1496">
                <c:v>5.9890899999999997E-2</c:v>
              </c:pt>
              <c:pt idx="1497">
                <c:v>5.9930900000000002E-2</c:v>
              </c:pt>
              <c:pt idx="1498">
                <c:v>5.9970900000000001E-2</c:v>
              </c:pt>
              <c:pt idx="1499">
                <c:v>6.0010899999999999E-2</c:v>
              </c:pt>
              <c:pt idx="1500">
                <c:v>6.0050899999999997E-2</c:v>
              </c:pt>
              <c:pt idx="1501">
                <c:v>6.0090999999999999E-2</c:v>
              </c:pt>
              <c:pt idx="1502">
                <c:v>6.0130999999999997E-2</c:v>
              </c:pt>
              <c:pt idx="1503">
                <c:v>6.0171000000000002E-2</c:v>
              </c:pt>
              <c:pt idx="1504">
                <c:v>6.0211000000000001E-2</c:v>
              </c:pt>
              <c:pt idx="1505">
                <c:v>6.0250999999999999E-2</c:v>
              </c:pt>
              <c:pt idx="1506">
                <c:v>6.0290999999999997E-2</c:v>
              </c:pt>
              <c:pt idx="1507">
                <c:v>6.0331000000000003E-2</c:v>
              </c:pt>
              <c:pt idx="1508">
                <c:v>6.0371000000000001E-2</c:v>
              </c:pt>
              <c:pt idx="1509">
                <c:v>6.0410999999999999E-2</c:v>
              </c:pt>
              <c:pt idx="1510">
                <c:v>6.0450999999999998E-2</c:v>
              </c:pt>
              <c:pt idx="1511">
                <c:v>6.0491000000000003E-2</c:v>
              </c:pt>
              <c:pt idx="1512">
                <c:v>6.0531000000000001E-2</c:v>
              </c:pt>
              <c:pt idx="1513">
                <c:v>6.0571E-2</c:v>
              </c:pt>
              <c:pt idx="1514">
                <c:v>6.0610999999999998E-2</c:v>
              </c:pt>
              <c:pt idx="1515">
                <c:v>6.0650999999999997E-2</c:v>
              </c:pt>
              <c:pt idx="1516">
                <c:v>6.0691000000000002E-2</c:v>
              </c:pt>
              <c:pt idx="1517">
                <c:v>6.0731E-2</c:v>
              </c:pt>
              <c:pt idx="1518">
                <c:v>6.0770999999999999E-2</c:v>
              </c:pt>
              <c:pt idx="1519">
                <c:v>6.0810999999999997E-2</c:v>
              </c:pt>
              <c:pt idx="1520">
                <c:v>6.0851000000000002E-2</c:v>
              </c:pt>
              <c:pt idx="1521">
                <c:v>6.0891000000000001E-2</c:v>
              </c:pt>
              <c:pt idx="1522">
                <c:v>6.0930999999999999E-2</c:v>
              </c:pt>
              <c:pt idx="1523">
                <c:v>6.0970999999999997E-2</c:v>
              </c:pt>
              <c:pt idx="1524">
                <c:v>6.1011000000000003E-2</c:v>
              </c:pt>
              <c:pt idx="1525">
                <c:v>6.1051000000000001E-2</c:v>
              </c:pt>
              <c:pt idx="1526">
                <c:v>6.1090999999999999E-2</c:v>
              </c:pt>
              <c:pt idx="1527">
                <c:v>6.1130999999999998E-2</c:v>
              </c:pt>
              <c:pt idx="1528">
                <c:v>6.1171000000000003E-2</c:v>
              </c:pt>
              <c:pt idx="1529">
                <c:v>6.1211000000000002E-2</c:v>
              </c:pt>
              <c:pt idx="1530">
                <c:v>6.1251E-2</c:v>
              </c:pt>
              <c:pt idx="1531">
                <c:v>6.1290999999999998E-2</c:v>
              </c:pt>
              <c:pt idx="1532">
                <c:v>6.1330999999999997E-2</c:v>
              </c:pt>
              <c:pt idx="1533">
                <c:v>6.1371000000000002E-2</c:v>
              </c:pt>
              <c:pt idx="1534">
                <c:v>6.1411E-2</c:v>
              </c:pt>
              <c:pt idx="1535">
                <c:v>6.1450999999999999E-2</c:v>
              </c:pt>
              <c:pt idx="1536">
                <c:v>6.1490999999999997E-2</c:v>
              </c:pt>
              <c:pt idx="1537">
                <c:v>6.1531000000000002E-2</c:v>
              </c:pt>
              <c:pt idx="1538">
                <c:v>6.1571000000000001E-2</c:v>
              </c:pt>
              <c:pt idx="1539">
                <c:v>6.1610999999999999E-2</c:v>
              </c:pt>
              <c:pt idx="1540">
                <c:v>6.1650999999999997E-2</c:v>
              </c:pt>
              <c:pt idx="1541">
                <c:v>6.1691000000000003E-2</c:v>
              </c:pt>
              <c:pt idx="1542">
                <c:v>6.1731000000000001E-2</c:v>
              </c:pt>
              <c:pt idx="1543">
                <c:v>6.1771E-2</c:v>
              </c:pt>
              <c:pt idx="1544">
                <c:v>6.1811100000000001E-2</c:v>
              </c:pt>
              <c:pt idx="1545">
                <c:v>6.1851099999999999E-2</c:v>
              </c:pt>
              <c:pt idx="1546">
                <c:v>6.1891099999999998E-2</c:v>
              </c:pt>
              <c:pt idx="1547">
                <c:v>6.1931100000000003E-2</c:v>
              </c:pt>
              <c:pt idx="1548">
                <c:v>6.1971100000000001E-2</c:v>
              </c:pt>
              <c:pt idx="1549">
                <c:v>6.20111E-2</c:v>
              </c:pt>
              <c:pt idx="1550">
                <c:v>6.2051099999999998E-2</c:v>
              </c:pt>
              <c:pt idx="1551">
                <c:v>6.2091100000000003E-2</c:v>
              </c:pt>
              <c:pt idx="1552">
                <c:v>6.2131100000000002E-2</c:v>
              </c:pt>
              <c:pt idx="1553">
                <c:v>6.21711E-2</c:v>
              </c:pt>
              <c:pt idx="1554">
                <c:v>6.2211099999999998E-2</c:v>
              </c:pt>
              <c:pt idx="1555">
                <c:v>6.2251099999999997E-2</c:v>
              </c:pt>
              <c:pt idx="1556">
                <c:v>6.2291100000000002E-2</c:v>
              </c:pt>
              <c:pt idx="1557">
                <c:v>6.23311E-2</c:v>
              </c:pt>
              <c:pt idx="1558">
                <c:v>6.2371099999999999E-2</c:v>
              </c:pt>
              <c:pt idx="1559">
                <c:v>6.2411099999999997E-2</c:v>
              </c:pt>
              <c:pt idx="1560">
                <c:v>6.2451100000000002E-2</c:v>
              </c:pt>
              <c:pt idx="1561">
                <c:v>6.2491100000000001E-2</c:v>
              </c:pt>
              <c:pt idx="1562">
                <c:v>6.2531100000000006E-2</c:v>
              </c:pt>
              <c:pt idx="1563">
                <c:v>6.2571100000000004E-2</c:v>
              </c:pt>
              <c:pt idx="1564">
                <c:v>6.2611100000000003E-2</c:v>
              </c:pt>
              <c:pt idx="1565">
                <c:v>6.2651100000000001E-2</c:v>
              </c:pt>
              <c:pt idx="1566">
                <c:v>6.26911E-2</c:v>
              </c:pt>
              <c:pt idx="1567">
                <c:v>6.2731099999999998E-2</c:v>
              </c:pt>
              <c:pt idx="1568">
                <c:v>6.2771099999999996E-2</c:v>
              </c:pt>
              <c:pt idx="1569">
                <c:v>6.2811099999999995E-2</c:v>
              </c:pt>
              <c:pt idx="1570">
                <c:v>6.2851099999999993E-2</c:v>
              </c:pt>
              <c:pt idx="1571">
                <c:v>6.2891100000000005E-2</c:v>
              </c:pt>
              <c:pt idx="1572">
                <c:v>6.2931100000000004E-2</c:v>
              </c:pt>
              <c:pt idx="1573">
                <c:v>6.2971100000000002E-2</c:v>
              </c:pt>
              <c:pt idx="1574">
                <c:v>6.30111E-2</c:v>
              </c:pt>
              <c:pt idx="1575">
                <c:v>6.3051099999999999E-2</c:v>
              </c:pt>
              <c:pt idx="1576">
                <c:v>6.3091099999999997E-2</c:v>
              </c:pt>
              <c:pt idx="1577">
                <c:v>6.3131099999999996E-2</c:v>
              </c:pt>
              <c:pt idx="1578">
                <c:v>6.3171099999999994E-2</c:v>
              </c:pt>
              <c:pt idx="1579">
                <c:v>6.3211100000000006E-2</c:v>
              </c:pt>
              <c:pt idx="1580">
                <c:v>6.3251100000000005E-2</c:v>
              </c:pt>
              <c:pt idx="1581">
                <c:v>6.3291100000000003E-2</c:v>
              </c:pt>
              <c:pt idx="1582">
                <c:v>6.3331100000000001E-2</c:v>
              </c:pt>
              <c:pt idx="1583">
                <c:v>6.33711E-2</c:v>
              </c:pt>
              <c:pt idx="1584">
                <c:v>6.3411099999999998E-2</c:v>
              </c:pt>
              <c:pt idx="1585">
                <c:v>6.3451099999999996E-2</c:v>
              </c:pt>
              <c:pt idx="1586">
                <c:v>6.3491099999999995E-2</c:v>
              </c:pt>
              <c:pt idx="1587">
                <c:v>6.3531199999999996E-2</c:v>
              </c:pt>
              <c:pt idx="1588">
                <c:v>6.3571199999999994E-2</c:v>
              </c:pt>
              <c:pt idx="1589">
                <c:v>6.3611200000000007E-2</c:v>
              </c:pt>
              <c:pt idx="1590">
                <c:v>6.3651200000000005E-2</c:v>
              </c:pt>
              <c:pt idx="1591">
                <c:v>6.3691200000000003E-2</c:v>
              </c:pt>
              <c:pt idx="1592">
                <c:v>6.3731200000000002E-2</c:v>
              </c:pt>
              <c:pt idx="1593">
                <c:v>6.37712E-2</c:v>
              </c:pt>
              <c:pt idx="1594">
                <c:v>6.3811199999999998E-2</c:v>
              </c:pt>
              <c:pt idx="1595">
                <c:v>6.3851199999999997E-2</c:v>
              </c:pt>
              <c:pt idx="1596">
                <c:v>6.3891199999999995E-2</c:v>
              </c:pt>
              <c:pt idx="1597">
                <c:v>6.3931199999999994E-2</c:v>
              </c:pt>
              <c:pt idx="1598">
                <c:v>6.3971200000000006E-2</c:v>
              </c:pt>
              <c:pt idx="1599">
                <c:v>6.4011200000000004E-2</c:v>
              </c:pt>
              <c:pt idx="1600">
                <c:v>6.4051200000000003E-2</c:v>
              </c:pt>
              <c:pt idx="1601">
                <c:v>6.4091200000000001E-2</c:v>
              </c:pt>
              <c:pt idx="1602">
                <c:v>6.4131199999999999E-2</c:v>
              </c:pt>
              <c:pt idx="1603">
                <c:v>6.4171199999999998E-2</c:v>
              </c:pt>
              <c:pt idx="1604">
                <c:v>6.4211199999999996E-2</c:v>
              </c:pt>
              <c:pt idx="1605">
                <c:v>6.4251199999999994E-2</c:v>
              </c:pt>
              <c:pt idx="1606">
                <c:v>6.4291200000000007E-2</c:v>
              </c:pt>
              <c:pt idx="1607">
                <c:v>6.4331200000000005E-2</c:v>
              </c:pt>
              <c:pt idx="1608">
                <c:v>6.4371200000000003E-2</c:v>
              </c:pt>
              <c:pt idx="1609">
                <c:v>6.4411200000000002E-2</c:v>
              </c:pt>
              <c:pt idx="1610">
                <c:v>6.44512E-2</c:v>
              </c:pt>
              <c:pt idx="1611">
                <c:v>6.4491199999999999E-2</c:v>
              </c:pt>
              <c:pt idx="1612">
                <c:v>6.4531199999999997E-2</c:v>
              </c:pt>
              <c:pt idx="1613">
                <c:v>6.4571199999999995E-2</c:v>
              </c:pt>
              <c:pt idx="1614">
                <c:v>6.4611199999999994E-2</c:v>
              </c:pt>
              <c:pt idx="1615">
                <c:v>6.4651200000000006E-2</c:v>
              </c:pt>
              <c:pt idx="1616">
                <c:v>6.4691200000000004E-2</c:v>
              </c:pt>
              <c:pt idx="1617">
                <c:v>6.4731200000000003E-2</c:v>
              </c:pt>
              <c:pt idx="1618">
                <c:v>6.4771200000000001E-2</c:v>
              </c:pt>
              <c:pt idx="1619">
                <c:v>6.4811199999999999E-2</c:v>
              </c:pt>
              <c:pt idx="1620">
                <c:v>6.4851199999999998E-2</c:v>
              </c:pt>
              <c:pt idx="1621">
                <c:v>6.4891199999999996E-2</c:v>
              </c:pt>
              <c:pt idx="1622">
                <c:v>6.4931199999999994E-2</c:v>
              </c:pt>
              <c:pt idx="1623">
                <c:v>6.4971200000000007E-2</c:v>
              </c:pt>
              <c:pt idx="1624">
                <c:v>6.5011200000000005E-2</c:v>
              </c:pt>
              <c:pt idx="1625">
                <c:v>6.5051200000000003E-2</c:v>
              </c:pt>
              <c:pt idx="1626">
                <c:v>6.5091200000000002E-2</c:v>
              </c:pt>
              <c:pt idx="1627">
                <c:v>6.51312E-2</c:v>
              </c:pt>
              <c:pt idx="1628">
                <c:v>6.5171199999999999E-2</c:v>
              </c:pt>
              <c:pt idx="1629">
                <c:v>6.5211199999999997E-2</c:v>
              </c:pt>
              <c:pt idx="1630">
                <c:v>6.5251299999999998E-2</c:v>
              </c:pt>
              <c:pt idx="1631">
                <c:v>6.5291299999999997E-2</c:v>
              </c:pt>
              <c:pt idx="1632">
                <c:v>6.5331299999999995E-2</c:v>
              </c:pt>
              <c:pt idx="1633">
                <c:v>6.5371299999999993E-2</c:v>
              </c:pt>
              <c:pt idx="1634">
                <c:v>6.5411300000000006E-2</c:v>
              </c:pt>
              <c:pt idx="1635">
                <c:v>6.5451300000000004E-2</c:v>
              </c:pt>
              <c:pt idx="1636">
                <c:v>6.5491300000000002E-2</c:v>
              </c:pt>
              <c:pt idx="1637">
                <c:v>6.5531300000000001E-2</c:v>
              </c:pt>
              <c:pt idx="1638">
                <c:v>6.5571299999999999E-2</c:v>
              </c:pt>
              <c:pt idx="1639">
                <c:v>6.5611299999999997E-2</c:v>
              </c:pt>
              <c:pt idx="1640">
                <c:v>6.5651299999999996E-2</c:v>
              </c:pt>
              <c:pt idx="1641">
                <c:v>6.5691299999999994E-2</c:v>
              </c:pt>
              <c:pt idx="1642">
                <c:v>6.5731300000000006E-2</c:v>
              </c:pt>
              <c:pt idx="1643">
                <c:v>6.5771300000000005E-2</c:v>
              </c:pt>
              <c:pt idx="1644">
                <c:v>6.5811300000000003E-2</c:v>
              </c:pt>
              <c:pt idx="1645">
                <c:v>6.5851300000000001E-2</c:v>
              </c:pt>
              <c:pt idx="1646">
                <c:v>6.58913E-2</c:v>
              </c:pt>
              <c:pt idx="1647">
                <c:v>6.5931299999999998E-2</c:v>
              </c:pt>
              <c:pt idx="1648">
                <c:v>6.5971299999999997E-2</c:v>
              </c:pt>
              <c:pt idx="1649">
                <c:v>6.6011299999999995E-2</c:v>
              </c:pt>
              <c:pt idx="1650">
                <c:v>6.6051299999999993E-2</c:v>
              </c:pt>
              <c:pt idx="1651">
                <c:v>6.6091300000000006E-2</c:v>
              </c:pt>
              <c:pt idx="1652">
                <c:v>6.6131300000000004E-2</c:v>
              </c:pt>
              <c:pt idx="1653">
                <c:v>6.6171300000000002E-2</c:v>
              </c:pt>
              <c:pt idx="1654">
                <c:v>6.6211300000000001E-2</c:v>
              </c:pt>
              <c:pt idx="1655">
                <c:v>6.6251299999999999E-2</c:v>
              </c:pt>
              <c:pt idx="1656">
                <c:v>6.6291299999999997E-2</c:v>
              </c:pt>
              <c:pt idx="1657">
                <c:v>6.6331299999999996E-2</c:v>
              </c:pt>
              <c:pt idx="1658">
                <c:v>6.6371299999999994E-2</c:v>
              </c:pt>
              <c:pt idx="1659">
                <c:v>6.6411300000000006E-2</c:v>
              </c:pt>
              <c:pt idx="1660">
                <c:v>6.6451300000000005E-2</c:v>
              </c:pt>
              <c:pt idx="1661">
                <c:v>6.6491300000000003E-2</c:v>
              </c:pt>
              <c:pt idx="1662">
                <c:v>6.6531300000000002E-2</c:v>
              </c:pt>
              <c:pt idx="1663">
                <c:v>6.65713E-2</c:v>
              </c:pt>
              <c:pt idx="1664">
                <c:v>6.6611299999999998E-2</c:v>
              </c:pt>
              <c:pt idx="1665">
                <c:v>6.6651299999999997E-2</c:v>
              </c:pt>
              <c:pt idx="1666">
                <c:v>6.6691299999999995E-2</c:v>
              </c:pt>
              <c:pt idx="1667">
                <c:v>6.6731299999999993E-2</c:v>
              </c:pt>
              <c:pt idx="1668">
                <c:v>6.6771300000000006E-2</c:v>
              </c:pt>
              <c:pt idx="1669">
                <c:v>6.6811300000000004E-2</c:v>
              </c:pt>
              <c:pt idx="1670">
                <c:v>6.6851300000000002E-2</c:v>
              </c:pt>
              <c:pt idx="1671">
                <c:v>6.6891300000000001E-2</c:v>
              </c:pt>
              <c:pt idx="1672">
                <c:v>6.6931299999999999E-2</c:v>
              </c:pt>
              <c:pt idx="1673">
                <c:v>6.6971299999999997E-2</c:v>
              </c:pt>
              <c:pt idx="1674">
                <c:v>6.7011299999999996E-2</c:v>
              </c:pt>
              <c:pt idx="1675">
                <c:v>6.7051299999999994E-2</c:v>
              </c:pt>
              <c:pt idx="1676">
                <c:v>6.7091300000000006E-2</c:v>
              </c:pt>
              <c:pt idx="1677">
                <c:v>6.7131300000000005E-2</c:v>
              </c:pt>
              <c:pt idx="1678">
                <c:v>6.7171300000000003E-2</c:v>
              </c:pt>
              <c:pt idx="1679">
                <c:v>6.7211300000000002E-2</c:v>
              </c:pt>
              <c:pt idx="1680">
                <c:v>6.72513E-2</c:v>
              </c:pt>
              <c:pt idx="1681">
                <c:v>6.7291299999999998E-2</c:v>
              </c:pt>
              <c:pt idx="1682">
                <c:v>6.7331299999999997E-2</c:v>
              </c:pt>
              <c:pt idx="1683">
                <c:v>6.7371299999999995E-2</c:v>
              </c:pt>
              <c:pt idx="1684">
                <c:v>6.7411299999999993E-2</c:v>
              </c:pt>
              <c:pt idx="1685">
                <c:v>6.7451300000000006E-2</c:v>
              </c:pt>
              <c:pt idx="1686">
                <c:v>6.7491300000000004E-2</c:v>
              </c:pt>
              <c:pt idx="1687">
                <c:v>6.7531300000000002E-2</c:v>
              </c:pt>
              <c:pt idx="1688">
                <c:v>6.7571300000000001E-2</c:v>
              </c:pt>
              <c:pt idx="1689">
                <c:v>6.7611299999999999E-2</c:v>
              </c:pt>
              <c:pt idx="1690">
                <c:v>6.7651299999999998E-2</c:v>
              </c:pt>
              <c:pt idx="1691">
                <c:v>6.7691299999999996E-2</c:v>
              </c:pt>
              <c:pt idx="1692">
                <c:v>6.7731299999999994E-2</c:v>
              </c:pt>
              <c:pt idx="1693">
                <c:v>6.7771300000000007E-2</c:v>
              </c:pt>
              <c:pt idx="1694">
                <c:v>6.7811300000000005E-2</c:v>
              </c:pt>
              <c:pt idx="1695">
                <c:v>6.7851300000000003E-2</c:v>
              </c:pt>
              <c:pt idx="1696">
                <c:v>6.7891300000000002E-2</c:v>
              </c:pt>
              <c:pt idx="1697">
                <c:v>6.79313E-2</c:v>
              </c:pt>
              <c:pt idx="1698">
                <c:v>6.7971299999999998E-2</c:v>
              </c:pt>
              <c:pt idx="1699">
                <c:v>6.8011299999999997E-2</c:v>
              </c:pt>
              <c:pt idx="1700">
                <c:v>6.8051299999999995E-2</c:v>
              </c:pt>
              <c:pt idx="1701">
                <c:v>6.8091299999999993E-2</c:v>
              </c:pt>
              <c:pt idx="1702">
                <c:v>6.8131300000000006E-2</c:v>
              </c:pt>
              <c:pt idx="1703">
                <c:v>6.8171300000000004E-2</c:v>
              </c:pt>
              <c:pt idx="1704">
                <c:v>6.8211300000000002E-2</c:v>
              </c:pt>
              <c:pt idx="1705">
                <c:v>6.8251300000000001E-2</c:v>
              </c:pt>
              <c:pt idx="1706">
                <c:v>6.8291299999999999E-2</c:v>
              </c:pt>
              <c:pt idx="1707">
                <c:v>6.8331299999999998E-2</c:v>
              </c:pt>
              <c:pt idx="1708">
                <c:v>6.8371299999999996E-2</c:v>
              </c:pt>
              <c:pt idx="1709">
                <c:v>6.8411299999999994E-2</c:v>
              </c:pt>
              <c:pt idx="1710">
                <c:v>6.8451300000000007E-2</c:v>
              </c:pt>
              <c:pt idx="1711">
                <c:v>6.8491300000000005E-2</c:v>
              </c:pt>
              <c:pt idx="1712">
                <c:v>6.8531300000000003E-2</c:v>
              </c:pt>
              <c:pt idx="1713">
                <c:v>6.8571300000000002E-2</c:v>
              </c:pt>
              <c:pt idx="1714">
                <c:v>6.86113E-2</c:v>
              </c:pt>
              <c:pt idx="1715">
                <c:v>6.8651299999999998E-2</c:v>
              </c:pt>
              <c:pt idx="1716">
                <c:v>6.8691299999999997E-2</c:v>
              </c:pt>
              <c:pt idx="1717">
                <c:v>6.8731299999999995E-2</c:v>
              </c:pt>
              <c:pt idx="1718">
                <c:v>6.8771299999999994E-2</c:v>
              </c:pt>
              <c:pt idx="1719">
                <c:v>6.8811300000000006E-2</c:v>
              </c:pt>
              <c:pt idx="1720">
                <c:v>6.8851300000000004E-2</c:v>
              </c:pt>
              <c:pt idx="1721">
                <c:v>6.8891300000000003E-2</c:v>
              </c:pt>
              <c:pt idx="1722">
                <c:v>6.8931300000000001E-2</c:v>
              </c:pt>
              <c:pt idx="1723">
                <c:v>6.8971299999999999E-2</c:v>
              </c:pt>
              <c:pt idx="1724">
                <c:v>6.9011299999999998E-2</c:v>
              </c:pt>
              <c:pt idx="1725">
                <c:v>6.9051299999999996E-2</c:v>
              </c:pt>
              <c:pt idx="1726">
                <c:v>6.9091299999999994E-2</c:v>
              </c:pt>
              <c:pt idx="1727">
                <c:v>6.9131300000000007E-2</c:v>
              </c:pt>
              <c:pt idx="1728">
                <c:v>6.9171300000000005E-2</c:v>
              </c:pt>
              <c:pt idx="1729">
                <c:v>6.9211300000000003E-2</c:v>
              </c:pt>
              <c:pt idx="1730">
                <c:v>6.9251300000000002E-2</c:v>
              </c:pt>
              <c:pt idx="1731">
                <c:v>6.92913E-2</c:v>
              </c:pt>
              <c:pt idx="1732">
                <c:v>6.9331299999999998E-2</c:v>
              </c:pt>
              <c:pt idx="1733">
                <c:v>6.9371299999999997E-2</c:v>
              </c:pt>
              <c:pt idx="1734">
                <c:v>6.9411299999999995E-2</c:v>
              </c:pt>
              <c:pt idx="1735">
                <c:v>6.9451299999999994E-2</c:v>
              </c:pt>
              <c:pt idx="1736">
                <c:v>6.9491300000000006E-2</c:v>
              </c:pt>
              <c:pt idx="1737">
                <c:v>6.9531300000000004E-2</c:v>
              </c:pt>
              <c:pt idx="1738">
                <c:v>6.95712E-2</c:v>
              </c:pt>
              <c:pt idx="1739">
                <c:v>6.9611199999999998E-2</c:v>
              </c:pt>
              <c:pt idx="1740">
                <c:v>6.9651199999999996E-2</c:v>
              </c:pt>
              <c:pt idx="1741">
                <c:v>6.9691199999999995E-2</c:v>
              </c:pt>
              <c:pt idx="1742">
                <c:v>6.9731199999999993E-2</c:v>
              </c:pt>
              <c:pt idx="1743">
                <c:v>6.9771200000000005E-2</c:v>
              </c:pt>
              <c:pt idx="1744">
                <c:v>6.9811200000000004E-2</c:v>
              </c:pt>
              <c:pt idx="1745">
                <c:v>6.9851200000000002E-2</c:v>
              </c:pt>
              <c:pt idx="1746">
                <c:v>6.9891200000000001E-2</c:v>
              </c:pt>
              <c:pt idx="1747">
                <c:v>6.9931199999999999E-2</c:v>
              </c:pt>
              <c:pt idx="1748">
                <c:v>6.9971199999999997E-2</c:v>
              </c:pt>
              <c:pt idx="1749">
                <c:v>7.0011199999999996E-2</c:v>
              </c:pt>
              <c:pt idx="1750">
                <c:v>7.0051199999999994E-2</c:v>
              </c:pt>
              <c:pt idx="1751">
                <c:v>7.0091200000000006E-2</c:v>
              </c:pt>
              <c:pt idx="1752">
                <c:v>7.0131200000000005E-2</c:v>
              </c:pt>
              <c:pt idx="1753">
                <c:v>7.0171200000000003E-2</c:v>
              </c:pt>
              <c:pt idx="1754">
                <c:v>7.0211200000000001E-2</c:v>
              </c:pt>
              <c:pt idx="1755">
                <c:v>7.02512E-2</c:v>
              </c:pt>
              <c:pt idx="1756">
                <c:v>7.0291199999999998E-2</c:v>
              </c:pt>
              <c:pt idx="1757">
                <c:v>7.0331199999999996E-2</c:v>
              </c:pt>
              <c:pt idx="1758">
                <c:v>7.0371199999999995E-2</c:v>
              </c:pt>
              <c:pt idx="1759">
                <c:v>7.0411199999999993E-2</c:v>
              </c:pt>
              <c:pt idx="1760">
                <c:v>7.0451200000000005E-2</c:v>
              </c:pt>
              <c:pt idx="1761">
                <c:v>7.0491200000000004E-2</c:v>
              </c:pt>
              <c:pt idx="1762">
                <c:v>7.0531200000000002E-2</c:v>
              </c:pt>
              <c:pt idx="1763">
                <c:v>7.0571200000000001E-2</c:v>
              </c:pt>
              <c:pt idx="1764">
                <c:v>7.0611199999999999E-2</c:v>
              </c:pt>
              <c:pt idx="1765">
                <c:v>7.0651199999999997E-2</c:v>
              </c:pt>
              <c:pt idx="1766">
                <c:v>7.0691199999999996E-2</c:v>
              </c:pt>
              <c:pt idx="1767">
                <c:v>7.0731199999999994E-2</c:v>
              </c:pt>
              <c:pt idx="1768">
                <c:v>7.0771200000000006E-2</c:v>
              </c:pt>
              <c:pt idx="1769">
                <c:v>7.0811200000000005E-2</c:v>
              </c:pt>
              <c:pt idx="1770">
                <c:v>7.0851200000000003E-2</c:v>
              </c:pt>
              <c:pt idx="1771">
                <c:v>7.0891200000000001E-2</c:v>
              </c:pt>
              <c:pt idx="1772">
                <c:v>7.0931099999999997E-2</c:v>
              </c:pt>
              <c:pt idx="1773">
                <c:v>7.0971099999999995E-2</c:v>
              </c:pt>
              <c:pt idx="1774">
                <c:v>7.1011099999999994E-2</c:v>
              </c:pt>
              <c:pt idx="1775">
                <c:v>7.1051100000000006E-2</c:v>
              </c:pt>
              <c:pt idx="1776">
                <c:v>7.1091100000000004E-2</c:v>
              </c:pt>
              <c:pt idx="1777">
                <c:v>7.1131100000000003E-2</c:v>
              </c:pt>
              <c:pt idx="1778">
                <c:v>7.1171100000000001E-2</c:v>
              </c:pt>
              <c:pt idx="1779">
                <c:v>7.1211099999999999E-2</c:v>
              </c:pt>
              <c:pt idx="1780">
                <c:v>7.1251099999999998E-2</c:v>
              </c:pt>
              <c:pt idx="1781">
                <c:v>7.1291099999999996E-2</c:v>
              </c:pt>
              <c:pt idx="1782">
                <c:v>7.1331099999999995E-2</c:v>
              </c:pt>
              <c:pt idx="1783">
                <c:v>7.1371100000000007E-2</c:v>
              </c:pt>
              <c:pt idx="1784">
                <c:v>7.1411100000000005E-2</c:v>
              </c:pt>
              <c:pt idx="1785">
                <c:v>7.1451100000000003E-2</c:v>
              </c:pt>
              <c:pt idx="1786">
                <c:v>7.1491100000000002E-2</c:v>
              </c:pt>
              <c:pt idx="1787">
                <c:v>7.15311E-2</c:v>
              </c:pt>
              <c:pt idx="1788">
                <c:v>7.1571099999999999E-2</c:v>
              </c:pt>
              <c:pt idx="1789">
                <c:v>7.1611099999999997E-2</c:v>
              </c:pt>
              <c:pt idx="1790">
                <c:v>7.1651099999999995E-2</c:v>
              </c:pt>
              <c:pt idx="1791">
                <c:v>7.1691099999999994E-2</c:v>
              </c:pt>
              <c:pt idx="1792">
                <c:v>7.1731100000000006E-2</c:v>
              </c:pt>
              <c:pt idx="1793">
                <c:v>7.1771100000000004E-2</c:v>
              </c:pt>
              <c:pt idx="1794">
                <c:v>7.1811100000000003E-2</c:v>
              </c:pt>
              <c:pt idx="1795">
                <c:v>7.1851100000000001E-2</c:v>
              </c:pt>
              <c:pt idx="1796">
                <c:v>7.1891099999999999E-2</c:v>
              </c:pt>
              <c:pt idx="1797">
                <c:v>7.1931099999999998E-2</c:v>
              </c:pt>
              <c:pt idx="1798">
                <c:v>7.1971099999999996E-2</c:v>
              </c:pt>
              <c:pt idx="1799">
                <c:v>7.2011099999999995E-2</c:v>
              </c:pt>
              <c:pt idx="1800">
                <c:v>7.2051100000000007E-2</c:v>
              </c:pt>
              <c:pt idx="1801">
                <c:v>7.2091100000000005E-2</c:v>
              </c:pt>
              <c:pt idx="1802">
                <c:v>7.2131100000000004E-2</c:v>
              </c:pt>
              <c:pt idx="1803">
                <c:v>7.2171100000000002E-2</c:v>
              </c:pt>
              <c:pt idx="1804">
                <c:v>7.22111E-2</c:v>
              </c:pt>
              <c:pt idx="1805">
                <c:v>7.2251099999999999E-2</c:v>
              </c:pt>
              <c:pt idx="1806">
                <c:v>7.2290999999999994E-2</c:v>
              </c:pt>
              <c:pt idx="1807">
                <c:v>7.2331000000000006E-2</c:v>
              </c:pt>
              <c:pt idx="1808">
                <c:v>7.2371000000000005E-2</c:v>
              </c:pt>
              <c:pt idx="1809">
                <c:v>7.2411000000000003E-2</c:v>
              </c:pt>
              <c:pt idx="1810">
                <c:v>7.2451000000000002E-2</c:v>
              </c:pt>
              <c:pt idx="1811">
                <c:v>7.2491E-2</c:v>
              </c:pt>
              <c:pt idx="1812">
                <c:v>7.2530999999999998E-2</c:v>
              </c:pt>
              <c:pt idx="1813">
                <c:v>7.2570999999999997E-2</c:v>
              </c:pt>
              <c:pt idx="1814">
                <c:v>7.2610999999999995E-2</c:v>
              </c:pt>
              <c:pt idx="1815">
                <c:v>7.2650999999999993E-2</c:v>
              </c:pt>
              <c:pt idx="1816">
                <c:v>7.2691000000000006E-2</c:v>
              </c:pt>
              <c:pt idx="1817">
                <c:v>7.2731000000000004E-2</c:v>
              </c:pt>
              <c:pt idx="1818">
                <c:v>7.2771000000000002E-2</c:v>
              </c:pt>
              <c:pt idx="1819">
                <c:v>7.2811000000000001E-2</c:v>
              </c:pt>
              <c:pt idx="1820">
                <c:v>7.2850999999999999E-2</c:v>
              </c:pt>
              <c:pt idx="1821">
                <c:v>7.2890999999999997E-2</c:v>
              </c:pt>
              <c:pt idx="1822">
                <c:v>7.2930999999999996E-2</c:v>
              </c:pt>
              <c:pt idx="1823">
                <c:v>7.2970999999999994E-2</c:v>
              </c:pt>
              <c:pt idx="1824">
                <c:v>7.3011000000000006E-2</c:v>
              </c:pt>
              <c:pt idx="1825">
                <c:v>7.3051000000000005E-2</c:v>
              </c:pt>
              <c:pt idx="1826">
                <c:v>7.3091000000000003E-2</c:v>
              </c:pt>
              <c:pt idx="1827">
                <c:v>7.3131000000000002E-2</c:v>
              </c:pt>
              <c:pt idx="1828">
                <c:v>7.3171E-2</c:v>
              </c:pt>
              <c:pt idx="1829">
                <c:v>7.3210999999999998E-2</c:v>
              </c:pt>
              <c:pt idx="1830">
                <c:v>7.3250999999999997E-2</c:v>
              </c:pt>
              <c:pt idx="1831">
                <c:v>7.3290999999999995E-2</c:v>
              </c:pt>
              <c:pt idx="1832">
                <c:v>7.3330999999999993E-2</c:v>
              </c:pt>
              <c:pt idx="1833">
                <c:v>7.3371000000000006E-2</c:v>
              </c:pt>
              <c:pt idx="1834">
                <c:v>7.3411000000000004E-2</c:v>
              </c:pt>
              <c:pt idx="1835">
                <c:v>7.3451000000000002E-2</c:v>
              </c:pt>
              <c:pt idx="1836">
                <c:v>7.3491000000000001E-2</c:v>
              </c:pt>
              <c:pt idx="1837">
                <c:v>7.3530999999999999E-2</c:v>
              </c:pt>
              <c:pt idx="1838">
                <c:v>7.3570999999999998E-2</c:v>
              </c:pt>
              <c:pt idx="1839">
                <c:v>7.3610999999999996E-2</c:v>
              </c:pt>
              <c:pt idx="1840">
                <c:v>7.3650900000000005E-2</c:v>
              </c:pt>
              <c:pt idx="1841">
                <c:v>7.3690900000000004E-2</c:v>
              </c:pt>
              <c:pt idx="1842">
                <c:v>7.3730900000000002E-2</c:v>
              </c:pt>
              <c:pt idx="1843">
                <c:v>7.37709E-2</c:v>
              </c:pt>
              <c:pt idx="1844">
                <c:v>7.3810899999999999E-2</c:v>
              </c:pt>
              <c:pt idx="1845">
                <c:v>7.3850899999999997E-2</c:v>
              </c:pt>
              <c:pt idx="1846">
                <c:v>7.3890899999999995E-2</c:v>
              </c:pt>
              <c:pt idx="1847">
                <c:v>7.3930899999999994E-2</c:v>
              </c:pt>
              <c:pt idx="1848">
                <c:v>7.3970900000000006E-2</c:v>
              </c:pt>
              <c:pt idx="1849">
                <c:v>7.4010900000000004E-2</c:v>
              </c:pt>
              <c:pt idx="1850">
                <c:v>7.4050900000000003E-2</c:v>
              </c:pt>
              <c:pt idx="1851">
                <c:v>7.4090900000000001E-2</c:v>
              </c:pt>
              <c:pt idx="1852">
                <c:v>7.41309E-2</c:v>
              </c:pt>
              <c:pt idx="1853">
                <c:v>7.4170899999999998E-2</c:v>
              </c:pt>
              <c:pt idx="1854">
                <c:v>7.4210899999999996E-2</c:v>
              </c:pt>
              <c:pt idx="1855">
                <c:v>7.4250899999999995E-2</c:v>
              </c:pt>
              <c:pt idx="1856">
                <c:v>7.4290900000000007E-2</c:v>
              </c:pt>
              <c:pt idx="1857">
                <c:v>7.4330900000000005E-2</c:v>
              </c:pt>
              <c:pt idx="1858">
                <c:v>7.4370900000000004E-2</c:v>
              </c:pt>
              <c:pt idx="1859">
                <c:v>7.4410900000000002E-2</c:v>
              </c:pt>
              <c:pt idx="1860">
                <c:v>7.44509E-2</c:v>
              </c:pt>
              <c:pt idx="1861">
                <c:v>7.4490899999999999E-2</c:v>
              </c:pt>
              <c:pt idx="1862">
                <c:v>7.4530899999999997E-2</c:v>
              </c:pt>
              <c:pt idx="1863">
                <c:v>7.4570899999999996E-2</c:v>
              </c:pt>
              <c:pt idx="1864">
                <c:v>7.4610800000000005E-2</c:v>
              </c:pt>
              <c:pt idx="1865">
                <c:v>7.4650800000000003E-2</c:v>
              </c:pt>
              <c:pt idx="1866">
                <c:v>7.4690800000000002E-2</c:v>
              </c:pt>
              <c:pt idx="1867">
                <c:v>7.47308E-2</c:v>
              </c:pt>
              <c:pt idx="1868">
                <c:v>7.4770799999999998E-2</c:v>
              </c:pt>
              <c:pt idx="1869">
                <c:v>7.4810799999999997E-2</c:v>
              </c:pt>
              <c:pt idx="1870">
                <c:v>7.4850799999999995E-2</c:v>
              </c:pt>
              <c:pt idx="1871">
                <c:v>7.4890799999999993E-2</c:v>
              </c:pt>
              <c:pt idx="1872">
                <c:v>7.4930800000000006E-2</c:v>
              </c:pt>
              <c:pt idx="1873">
                <c:v>7.4970800000000004E-2</c:v>
              </c:pt>
              <c:pt idx="1874">
                <c:v>7.5010800000000002E-2</c:v>
              </c:pt>
              <c:pt idx="1875">
                <c:v>7.5050800000000001E-2</c:v>
              </c:pt>
              <c:pt idx="1876">
                <c:v>7.5090799999999999E-2</c:v>
              </c:pt>
              <c:pt idx="1877">
                <c:v>7.5130799999999998E-2</c:v>
              </c:pt>
              <c:pt idx="1878">
                <c:v>7.5170699999999993E-2</c:v>
              </c:pt>
              <c:pt idx="1879">
                <c:v>7.5210700000000005E-2</c:v>
              </c:pt>
              <c:pt idx="1880">
                <c:v>7.5250700000000004E-2</c:v>
              </c:pt>
              <c:pt idx="1881">
                <c:v>7.5290700000000002E-2</c:v>
              </c:pt>
              <c:pt idx="1882">
                <c:v>7.53307E-2</c:v>
              </c:pt>
              <c:pt idx="1883">
                <c:v>7.5370699999999999E-2</c:v>
              </c:pt>
              <c:pt idx="1884">
                <c:v>7.5410699999999997E-2</c:v>
              </c:pt>
              <c:pt idx="1885">
                <c:v>7.5450699999999996E-2</c:v>
              </c:pt>
              <c:pt idx="1886">
                <c:v>7.5490699999999994E-2</c:v>
              </c:pt>
              <c:pt idx="1887">
                <c:v>7.5530700000000006E-2</c:v>
              </c:pt>
              <c:pt idx="1888">
                <c:v>7.5570700000000005E-2</c:v>
              </c:pt>
              <c:pt idx="1889">
                <c:v>7.5610700000000003E-2</c:v>
              </c:pt>
              <c:pt idx="1890">
                <c:v>7.5650700000000001E-2</c:v>
              </c:pt>
              <c:pt idx="1891">
                <c:v>7.56907E-2</c:v>
              </c:pt>
              <c:pt idx="1892">
                <c:v>7.5730699999999998E-2</c:v>
              </c:pt>
              <c:pt idx="1893">
                <c:v>7.5770599999999994E-2</c:v>
              </c:pt>
              <c:pt idx="1894">
                <c:v>7.5810600000000006E-2</c:v>
              </c:pt>
              <c:pt idx="1895">
                <c:v>7.5850600000000004E-2</c:v>
              </c:pt>
              <c:pt idx="1896">
                <c:v>7.5890600000000003E-2</c:v>
              </c:pt>
              <c:pt idx="1897">
                <c:v>7.5930600000000001E-2</c:v>
              </c:pt>
              <c:pt idx="1898">
                <c:v>7.5970599999999999E-2</c:v>
              </c:pt>
              <c:pt idx="1899">
                <c:v>7.6010599999999998E-2</c:v>
              </c:pt>
              <c:pt idx="1900">
                <c:v>7.6050599999999996E-2</c:v>
              </c:pt>
              <c:pt idx="1901">
                <c:v>7.6090599999999994E-2</c:v>
              </c:pt>
              <c:pt idx="1902">
                <c:v>7.6130600000000007E-2</c:v>
              </c:pt>
              <c:pt idx="1903">
                <c:v>7.6170600000000005E-2</c:v>
              </c:pt>
              <c:pt idx="1904">
                <c:v>7.6210600000000003E-2</c:v>
              </c:pt>
              <c:pt idx="1905">
                <c:v>7.6250600000000002E-2</c:v>
              </c:pt>
              <c:pt idx="1906">
                <c:v>7.62906E-2</c:v>
              </c:pt>
              <c:pt idx="1907">
                <c:v>7.6330499999999996E-2</c:v>
              </c:pt>
              <c:pt idx="1908">
                <c:v>7.6370499999999994E-2</c:v>
              </c:pt>
              <c:pt idx="1909">
                <c:v>7.6410500000000006E-2</c:v>
              </c:pt>
              <c:pt idx="1910">
                <c:v>7.6450500000000005E-2</c:v>
              </c:pt>
              <c:pt idx="1911">
                <c:v>7.6490500000000003E-2</c:v>
              </c:pt>
              <c:pt idx="1912">
                <c:v>7.6530500000000001E-2</c:v>
              </c:pt>
              <c:pt idx="1913">
                <c:v>7.65705E-2</c:v>
              </c:pt>
              <c:pt idx="1914">
                <c:v>7.6610499999999998E-2</c:v>
              </c:pt>
              <c:pt idx="1915">
                <c:v>7.6650499999999996E-2</c:v>
              </c:pt>
              <c:pt idx="1916">
                <c:v>7.6690499999999995E-2</c:v>
              </c:pt>
              <c:pt idx="1917">
                <c:v>7.6730499999999993E-2</c:v>
              </c:pt>
              <c:pt idx="1918">
                <c:v>7.6770500000000005E-2</c:v>
              </c:pt>
              <c:pt idx="1919">
                <c:v>7.6810500000000004E-2</c:v>
              </c:pt>
              <c:pt idx="1920">
                <c:v>7.6850500000000002E-2</c:v>
              </c:pt>
              <c:pt idx="1921">
                <c:v>7.6890399999999998E-2</c:v>
              </c:pt>
              <c:pt idx="1922">
                <c:v>7.6930399999999996E-2</c:v>
              </c:pt>
              <c:pt idx="1923">
                <c:v>7.6970399999999994E-2</c:v>
              </c:pt>
              <c:pt idx="1924">
                <c:v>7.7010400000000007E-2</c:v>
              </c:pt>
              <c:pt idx="1925">
                <c:v>7.7050400000000005E-2</c:v>
              </c:pt>
              <c:pt idx="1926">
                <c:v>7.7090400000000003E-2</c:v>
              </c:pt>
              <c:pt idx="1927">
                <c:v>7.7130400000000002E-2</c:v>
              </c:pt>
              <c:pt idx="1928">
                <c:v>7.71704E-2</c:v>
              </c:pt>
              <c:pt idx="1929">
                <c:v>7.7210399999999998E-2</c:v>
              </c:pt>
              <c:pt idx="1930">
                <c:v>7.7250399999999997E-2</c:v>
              </c:pt>
              <c:pt idx="1931">
                <c:v>7.7290399999999995E-2</c:v>
              </c:pt>
              <c:pt idx="1932">
                <c:v>7.7330399999999994E-2</c:v>
              </c:pt>
              <c:pt idx="1933">
                <c:v>7.7370400000000006E-2</c:v>
              </c:pt>
              <c:pt idx="1934">
                <c:v>7.7410400000000004E-2</c:v>
              </c:pt>
              <c:pt idx="1935">
                <c:v>7.74503E-2</c:v>
              </c:pt>
              <c:pt idx="1936">
                <c:v>7.7490299999999998E-2</c:v>
              </c:pt>
              <c:pt idx="1937">
                <c:v>7.7530299999999996E-2</c:v>
              </c:pt>
              <c:pt idx="1938">
                <c:v>7.7570299999999995E-2</c:v>
              </c:pt>
              <c:pt idx="1939">
                <c:v>7.7610299999999993E-2</c:v>
              </c:pt>
              <c:pt idx="1940">
                <c:v>7.7650300000000005E-2</c:v>
              </c:pt>
              <c:pt idx="1941">
                <c:v>7.7690300000000004E-2</c:v>
              </c:pt>
              <c:pt idx="1942">
                <c:v>7.7730300000000002E-2</c:v>
              </c:pt>
              <c:pt idx="1943">
                <c:v>7.7770300000000001E-2</c:v>
              </c:pt>
              <c:pt idx="1944">
                <c:v>7.7810299999999999E-2</c:v>
              </c:pt>
              <c:pt idx="1945">
                <c:v>7.7850299999999997E-2</c:v>
              </c:pt>
              <c:pt idx="1946">
                <c:v>7.7890299999999996E-2</c:v>
              </c:pt>
              <c:pt idx="1947">
                <c:v>7.7930299999999994E-2</c:v>
              </c:pt>
              <c:pt idx="1948">
                <c:v>7.7970300000000006E-2</c:v>
              </c:pt>
              <c:pt idx="1949">
                <c:v>7.8010300000000005E-2</c:v>
              </c:pt>
              <c:pt idx="1950">
                <c:v>7.80502E-2</c:v>
              </c:pt>
              <c:pt idx="1951">
                <c:v>7.8090199999999999E-2</c:v>
              </c:pt>
              <c:pt idx="1952">
                <c:v>7.8130199999999997E-2</c:v>
              </c:pt>
              <c:pt idx="1953">
                <c:v>7.8170199999999995E-2</c:v>
              </c:pt>
              <c:pt idx="1954">
                <c:v>7.8210199999999994E-2</c:v>
              </c:pt>
              <c:pt idx="1955">
                <c:v>7.8250200000000006E-2</c:v>
              </c:pt>
              <c:pt idx="1956">
                <c:v>7.8290200000000004E-2</c:v>
              </c:pt>
              <c:pt idx="1957">
                <c:v>7.8330200000000003E-2</c:v>
              </c:pt>
              <c:pt idx="1958">
                <c:v>7.8370200000000001E-2</c:v>
              </c:pt>
              <c:pt idx="1959">
                <c:v>7.8410199999999999E-2</c:v>
              </c:pt>
              <c:pt idx="1960">
                <c:v>7.8450199999999998E-2</c:v>
              </c:pt>
              <c:pt idx="1961">
                <c:v>7.8490199999999996E-2</c:v>
              </c:pt>
              <c:pt idx="1962">
                <c:v>7.8530199999999994E-2</c:v>
              </c:pt>
              <c:pt idx="1963">
                <c:v>7.8570200000000007E-2</c:v>
              </c:pt>
              <c:pt idx="1964">
                <c:v>7.8610100000000002E-2</c:v>
              </c:pt>
              <c:pt idx="1965">
                <c:v>7.8650100000000001E-2</c:v>
              </c:pt>
              <c:pt idx="1966">
                <c:v>7.8690099999999999E-2</c:v>
              </c:pt>
              <c:pt idx="1967">
                <c:v>7.8730099999999997E-2</c:v>
              </c:pt>
              <c:pt idx="1968">
                <c:v>7.8770099999999996E-2</c:v>
              </c:pt>
              <c:pt idx="1969">
                <c:v>7.8810099999999994E-2</c:v>
              </c:pt>
              <c:pt idx="1970">
                <c:v>7.8850100000000006E-2</c:v>
              </c:pt>
              <c:pt idx="1971">
                <c:v>7.8890100000000005E-2</c:v>
              </c:pt>
              <c:pt idx="1972">
                <c:v>7.8930100000000003E-2</c:v>
              </c:pt>
              <c:pt idx="1973">
                <c:v>7.8970100000000001E-2</c:v>
              </c:pt>
              <c:pt idx="1974">
                <c:v>7.90101E-2</c:v>
              </c:pt>
              <c:pt idx="1975">
                <c:v>7.9050099999999998E-2</c:v>
              </c:pt>
              <c:pt idx="1976">
                <c:v>7.9090099999999997E-2</c:v>
              </c:pt>
              <c:pt idx="1977">
                <c:v>7.9130099999999995E-2</c:v>
              </c:pt>
              <c:pt idx="1978">
                <c:v>7.9170000000000004E-2</c:v>
              </c:pt>
              <c:pt idx="1979">
                <c:v>7.9210000000000003E-2</c:v>
              </c:pt>
              <c:pt idx="1980">
                <c:v>7.9250000000000001E-2</c:v>
              </c:pt>
              <c:pt idx="1981">
                <c:v>7.9289999999999999E-2</c:v>
              </c:pt>
              <c:pt idx="1982">
                <c:v>7.9329999999999998E-2</c:v>
              </c:pt>
              <c:pt idx="1983">
                <c:v>7.9369999999999996E-2</c:v>
              </c:pt>
              <c:pt idx="1984">
                <c:v>7.9409999999999994E-2</c:v>
              </c:pt>
              <c:pt idx="1985">
                <c:v>7.9450000000000007E-2</c:v>
              </c:pt>
              <c:pt idx="1986">
                <c:v>7.9490000000000005E-2</c:v>
              </c:pt>
              <c:pt idx="1987">
                <c:v>7.9530000000000003E-2</c:v>
              </c:pt>
              <c:pt idx="1988">
                <c:v>7.9570000000000002E-2</c:v>
              </c:pt>
              <c:pt idx="1989">
                <c:v>7.961E-2</c:v>
              </c:pt>
              <c:pt idx="1990">
                <c:v>7.9649999999999999E-2</c:v>
              </c:pt>
              <c:pt idx="1991">
                <c:v>7.9689999999999997E-2</c:v>
              </c:pt>
              <c:pt idx="1992">
                <c:v>7.9729900000000006E-2</c:v>
              </c:pt>
              <c:pt idx="1993">
                <c:v>7.9769900000000005E-2</c:v>
              </c:pt>
              <c:pt idx="1994">
                <c:v>7.9809900000000003E-2</c:v>
              </c:pt>
              <c:pt idx="1995">
                <c:v>7.9849900000000001E-2</c:v>
              </c:pt>
              <c:pt idx="1996">
                <c:v>7.98899E-2</c:v>
              </c:pt>
              <c:pt idx="1997">
                <c:v>7.9929899999999998E-2</c:v>
              </c:pt>
              <c:pt idx="1998">
                <c:v>7.9969899999999997E-2</c:v>
              </c:pt>
              <c:pt idx="1999">
                <c:v>8.0009899999999995E-2</c:v>
              </c:pt>
              <c:pt idx="2000">
                <c:v>8.0049899999999993E-2</c:v>
              </c:pt>
              <c:pt idx="2001">
                <c:v>8.0089900000000006E-2</c:v>
              </c:pt>
              <c:pt idx="2002">
                <c:v>8.0129900000000004E-2</c:v>
              </c:pt>
              <c:pt idx="2003">
                <c:v>8.0169900000000002E-2</c:v>
              </c:pt>
              <c:pt idx="2004">
                <c:v>8.0209900000000001E-2</c:v>
              </c:pt>
              <c:pt idx="2005">
                <c:v>8.0249899999999999E-2</c:v>
              </c:pt>
              <c:pt idx="2006">
                <c:v>8.0289799999999995E-2</c:v>
              </c:pt>
              <c:pt idx="2007">
                <c:v>8.0329800000000007E-2</c:v>
              </c:pt>
              <c:pt idx="2008">
                <c:v>8.0369800000000005E-2</c:v>
              </c:pt>
              <c:pt idx="2009">
                <c:v>8.0409800000000003E-2</c:v>
              </c:pt>
              <c:pt idx="2010">
                <c:v>8.0449800000000002E-2</c:v>
              </c:pt>
              <c:pt idx="2011">
                <c:v>8.04898E-2</c:v>
              </c:pt>
              <c:pt idx="2012">
                <c:v>8.0529799999999999E-2</c:v>
              </c:pt>
              <c:pt idx="2013">
                <c:v>8.0569799999999997E-2</c:v>
              </c:pt>
              <c:pt idx="2014">
                <c:v>8.0609799999999995E-2</c:v>
              </c:pt>
              <c:pt idx="2015">
                <c:v>8.0649799999999994E-2</c:v>
              </c:pt>
              <c:pt idx="2016">
                <c:v>8.0689800000000006E-2</c:v>
              </c:pt>
              <c:pt idx="2017">
                <c:v>8.0729800000000004E-2</c:v>
              </c:pt>
              <c:pt idx="2018">
                <c:v>8.0769800000000003E-2</c:v>
              </c:pt>
              <c:pt idx="2019">
                <c:v>8.0809800000000001E-2</c:v>
              </c:pt>
              <c:pt idx="2020">
                <c:v>8.0849799999999999E-2</c:v>
              </c:pt>
              <c:pt idx="2021">
                <c:v>8.0889699999999995E-2</c:v>
              </c:pt>
              <c:pt idx="2022">
                <c:v>8.0929699999999993E-2</c:v>
              </c:pt>
              <c:pt idx="2023">
                <c:v>8.0969700000000006E-2</c:v>
              </c:pt>
              <c:pt idx="2024">
                <c:v>8.1009700000000004E-2</c:v>
              </c:pt>
              <c:pt idx="2025">
                <c:v>8.1049700000000002E-2</c:v>
              </c:pt>
              <c:pt idx="2026">
                <c:v>8.1089700000000001E-2</c:v>
              </c:pt>
              <c:pt idx="2027">
                <c:v>8.1129699999999999E-2</c:v>
              </c:pt>
              <c:pt idx="2028">
                <c:v>8.1169699999999997E-2</c:v>
              </c:pt>
              <c:pt idx="2029">
                <c:v>8.1209699999999996E-2</c:v>
              </c:pt>
              <c:pt idx="2030">
                <c:v>8.1249699999999994E-2</c:v>
              </c:pt>
              <c:pt idx="2031">
                <c:v>8.1289700000000006E-2</c:v>
              </c:pt>
              <c:pt idx="2032">
                <c:v>8.1329700000000005E-2</c:v>
              </c:pt>
              <c:pt idx="2033">
                <c:v>8.1369700000000003E-2</c:v>
              </c:pt>
              <c:pt idx="2034">
                <c:v>8.1409700000000002E-2</c:v>
              </c:pt>
              <c:pt idx="2035">
                <c:v>8.1449599999999997E-2</c:v>
              </c:pt>
              <c:pt idx="2036">
                <c:v>8.1489599999999995E-2</c:v>
              </c:pt>
              <c:pt idx="2037">
                <c:v>8.1529599999999994E-2</c:v>
              </c:pt>
              <c:pt idx="2038">
                <c:v>8.1569600000000006E-2</c:v>
              </c:pt>
              <c:pt idx="2039">
                <c:v>8.1609600000000004E-2</c:v>
              </c:pt>
              <c:pt idx="2040">
                <c:v>8.1649600000000003E-2</c:v>
              </c:pt>
              <c:pt idx="2041">
                <c:v>8.1689600000000001E-2</c:v>
              </c:pt>
              <c:pt idx="2042">
                <c:v>8.1729599999999999E-2</c:v>
              </c:pt>
              <c:pt idx="2043">
                <c:v>8.1769599999999998E-2</c:v>
              </c:pt>
              <c:pt idx="2044">
                <c:v>8.1809599999999996E-2</c:v>
              </c:pt>
              <c:pt idx="2045">
                <c:v>8.1849599999999995E-2</c:v>
              </c:pt>
              <c:pt idx="2046">
                <c:v>8.1889600000000007E-2</c:v>
              </c:pt>
              <c:pt idx="2047">
                <c:v>8.1929600000000005E-2</c:v>
              </c:pt>
              <c:pt idx="2048">
                <c:v>8.1969600000000004E-2</c:v>
              </c:pt>
              <c:pt idx="2049">
                <c:v>8.2009499999999999E-2</c:v>
              </c:pt>
              <c:pt idx="2050">
                <c:v>8.2049499999999997E-2</c:v>
              </c:pt>
              <c:pt idx="2051">
                <c:v>8.2089499999999996E-2</c:v>
              </c:pt>
              <c:pt idx="2052">
                <c:v>8.2129499999999994E-2</c:v>
              </c:pt>
              <c:pt idx="2053">
                <c:v>8.2169500000000006E-2</c:v>
              </c:pt>
              <c:pt idx="2054">
                <c:v>8.2209500000000005E-2</c:v>
              </c:pt>
              <c:pt idx="2055">
                <c:v>8.2249500000000003E-2</c:v>
              </c:pt>
              <c:pt idx="2056">
                <c:v>8.2289500000000002E-2</c:v>
              </c:pt>
              <c:pt idx="2057">
                <c:v>8.23295E-2</c:v>
              </c:pt>
              <c:pt idx="2058">
                <c:v>8.2369499999999998E-2</c:v>
              </c:pt>
              <c:pt idx="2059">
                <c:v>8.2409499999999997E-2</c:v>
              </c:pt>
              <c:pt idx="2060">
                <c:v>8.2449499999999995E-2</c:v>
              </c:pt>
              <c:pt idx="2061">
                <c:v>8.2489499999999993E-2</c:v>
              </c:pt>
              <c:pt idx="2062">
                <c:v>8.2529500000000006E-2</c:v>
              </c:pt>
              <c:pt idx="2063">
                <c:v>8.2569400000000001E-2</c:v>
              </c:pt>
              <c:pt idx="2064">
                <c:v>8.2609399999999999E-2</c:v>
              </c:pt>
              <c:pt idx="2065">
                <c:v>8.2649399999999998E-2</c:v>
              </c:pt>
              <c:pt idx="2066">
                <c:v>8.2689399999999996E-2</c:v>
              </c:pt>
              <c:pt idx="2067">
                <c:v>8.2729399999999995E-2</c:v>
              </c:pt>
              <c:pt idx="2068">
                <c:v>8.2769400000000007E-2</c:v>
              </c:pt>
              <c:pt idx="2069">
                <c:v>8.2809400000000005E-2</c:v>
              </c:pt>
              <c:pt idx="2070">
                <c:v>8.2849400000000004E-2</c:v>
              </c:pt>
              <c:pt idx="2071">
                <c:v>8.2889400000000002E-2</c:v>
              </c:pt>
              <c:pt idx="2072">
                <c:v>8.29294E-2</c:v>
              </c:pt>
              <c:pt idx="2073">
                <c:v>8.2969399999999999E-2</c:v>
              </c:pt>
              <c:pt idx="2074">
                <c:v>8.3009399999999997E-2</c:v>
              </c:pt>
              <c:pt idx="2075">
                <c:v>8.3049399999999995E-2</c:v>
              </c:pt>
              <c:pt idx="2076">
                <c:v>8.3089399999999994E-2</c:v>
              </c:pt>
              <c:pt idx="2077">
                <c:v>8.3129300000000003E-2</c:v>
              </c:pt>
              <c:pt idx="2078">
                <c:v>8.3169300000000002E-2</c:v>
              </c:pt>
              <c:pt idx="2079">
                <c:v>8.32093E-2</c:v>
              </c:pt>
              <c:pt idx="2080">
                <c:v>8.3249299999999998E-2</c:v>
              </c:pt>
              <c:pt idx="2081">
                <c:v>8.3289299999999997E-2</c:v>
              </c:pt>
              <c:pt idx="2082">
                <c:v>8.3329299999999995E-2</c:v>
              </c:pt>
              <c:pt idx="2083">
                <c:v>8.3369299999999993E-2</c:v>
              </c:pt>
              <c:pt idx="2084">
                <c:v>8.3409300000000006E-2</c:v>
              </c:pt>
              <c:pt idx="2085">
                <c:v>8.3449300000000004E-2</c:v>
              </c:pt>
              <c:pt idx="2086">
                <c:v>8.3489300000000002E-2</c:v>
              </c:pt>
              <c:pt idx="2087">
                <c:v>8.3529300000000001E-2</c:v>
              </c:pt>
              <c:pt idx="2088">
                <c:v>8.3569299999999999E-2</c:v>
              </c:pt>
              <c:pt idx="2089">
                <c:v>8.3609299999999998E-2</c:v>
              </c:pt>
              <c:pt idx="2090">
                <c:v>8.3649299999999996E-2</c:v>
              </c:pt>
              <c:pt idx="2091">
                <c:v>8.3689200000000005E-2</c:v>
              </c:pt>
              <c:pt idx="2092">
                <c:v>8.3729200000000004E-2</c:v>
              </c:pt>
              <c:pt idx="2093">
                <c:v>8.3769200000000002E-2</c:v>
              </c:pt>
              <c:pt idx="2094">
                <c:v>8.38092E-2</c:v>
              </c:pt>
              <c:pt idx="2095">
                <c:v>8.3849199999999999E-2</c:v>
              </c:pt>
              <c:pt idx="2096">
                <c:v>8.3889199999999997E-2</c:v>
              </c:pt>
              <c:pt idx="2097">
                <c:v>8.3929199999999995E-2</c:v>
              </c:pt>
              <c:pt idx="2098">
                <c:v>8.3969199999999994E-2</c:v>
              </c:pt>
              <c:pt idx="2099">
                <c:v>8.4009200000000006E-2</c:v>
              </c:pt>
              <c:pt idx="2100">
                <c:v>8.4049200000000004E-2</c:v>
              </c:pt>
              <c:pt idx="2101">
                <c:v>8.4089200000000003E-2</c:v>
              </c:pt>
              <c:pt idx="2102">
                <c:v>8.4129200000000001E-2</c:v>
              </c:pt>
              <c:pt idx="2103">
                <c:v>8.41692E-2</c:v>
              </c:pt>
              <c:pt idx="2104">
                <c:v>8.4209199999999998E-2</c:v>
              </c:pt>
              <c:pt idx="2105">
                <c:v>8.4249099999999993E-2</c:v>
              </c:pt>
              <c:pt idx="2106">
                <c:v>8.4289100000000006E-2</c:v>
              </c:pt>
              <c:pt idx="2107">
                <c:v>8.4329100000000004E-2</c:v>
              </c:pt>
              <c:pt idx="2108">
                <c:v>8.4369100000000002E-2</c:v>
              </c:pt>
              <c:pt idx="2109">
                <c:v>8.4409100000000001E-2</c:v>
              </c:pt>
              <c:pt idx="2110">
                <c:v>8.4449099999999999E-2</c:v>
              </c:pt>
              <c:pt idx="2111">
                <c:v>8.4489099999999998E-2</c:v>
              </c:pt>
              <c:pt idx="2112">
                <c:v>8.4529099999999996E-2</c:v>
              </c:pt>
              <c:pt idx="2113">
                <c:v>8.4569099999999994E-2</c:v>
              </c:pt>
              <c:pt idx="2114">
                <c:v>8.4609100000000007E-2</c:v>
              </c:pt>
              <c:pt idx="2115">
                <c:v>8.4649100000000005E-2</c:v>
              </c:pt>
              <c:pt idx="2116">
                <c:v>8.4689100000000003E-2</c:v>
              </c:pt>
              <c:pt idx="2117">
                <c:v>8.4729100000000002E-2</c:v>
              </c:pt>
              <c:pt idx="2118">
                <c:v>8.47691E-2</c:v>
              </c:pt>
              <c:pt idx="2119">
                <c:v>8.4808999999999996E-2</c:v>
              </c:pt>
              <c:pt idx="2120">
                <c:v>8.4848999999999994E-2</c:v>
              </c:pt>
              <c:pt idx="2121">
                <c:v>8.4889000000000006E-2</c:v>
              </c:pt>
              <c:pt idx="2122">
                <c:v>8.4929000000000004E-2</c:v>
              </c:pt>
              <c:pt idx="2123">
                <c:v>8.4969000000000003E-2</c:v>
              </c:pt>
              <c:pt idx="2124">
                <c:v>8.5009000000000001E-2</c:v>
              </c:pt>
              <c:pt idx="2125">
                <c:v>8.5049E-2</c:v>
              </c:pt>
              <c:pt idx="2126">
                <c:v>8.5088999999999998E-2</c:v>
              </c:pt>
              <c:pt idx="2127">
                <c:v>8.5128999999999996E-2</c:v>
              </c:pt>
              <c:pt idx="2128">
                <c:v>8.5168999999999995E-2</c:v>
              </c:pt>
              <c:pt idx="2129">
                <c:v>8.5208999999999993E-2</c:v>
              </c:pt>
              <c:pt idx="2130">
                <c:v>8.5249000000000005E-2</c:v>
              </c:pt>
              <c:pt idx="2131">
                <c:v>8.5289000000000004E-2</c:v>
              </c:pt>
              <c:pt idx="2132">
                <c:v>8.5329000000000002E-2</c:v>
              </c:pt>
              <c:pt idx="2133">
                <c:v>8.5368899999999998E-2</c:v>
              </c:pt>
              <c:pt idx="2134">
                <c:v>8.5408899999999996E-2</c:v>
              </c:pt>
              <c:pt idx="2135">
                <c:v>8.5448899999999994E-2</c:v>
              </c:pt>
              <c:pt idx="2136">
                <c:v>8.5488900000000007E-2</c:v>
              </c:pt>
              <c:pt idx="2137">
                <c:v>8.5528900000000005E-2</c:v>
              </c:pt>
              <c:pt idx="2138">
                <c:v>8.5568900000000003E-2</c:v>
              </c:pt>
              <c:pt idx="2139">
                <c:v>8.5608900000000002E-2</c:v>
              </c:pt>
              <c:pt idx="2140">
                <c:v>8.56489E-2</c:v>
              </c:pt>
              <c:pt idx="2141">
                <c:v>8.5688899999999998E-2</c:v>
              </c:pt>
              <c:pt idx="2142">
                <c:v>8.5728899999999997E-2</c:v>
              </c:pt>
              <c:pt idx="2143">
                <c:v>8.5768899999999995E-2</c:v>
              </c:pt>
              <c:pt idx="2144">
                <c:v>8.5808899999999994E-2</c:v>
              </c:pt>
              <c:pt idx="2145">
                <c:v>8.5848900000000006E-2</c:v>
              </c:pt>
              <c:pt idx="2146">
                <c:v>8.5888900000000004E-2</c:v>
              </c:pt>
              <c:pt idx="2147">
                <c:v>8.59288E-2</c:v>
              </c:pt>
              <c:pt idx="2148">
                <c:v>8.5968799999999998E-2</c:v>
              </c:pt>
              <c:pt idx="2149">
                <c:v>8.6008799999999996E-2</c:v>
              </c:pt>
              <c:pt idx="2150">
                <c:v>8.6048799999999995E-2</c:v>
              </c:pt>
              <c:pt idx="2151">
                <c:v>8.6088799999999993E-2</c:v>
              </c:pt>
              <c:pt idx="2152">
                <c:v>8.6128800000000005E-2</c:v>
              </c:pt>
              <c:pt idx="2153">
                <c:v>8.6168800000000004E-2</c:v>
              </c:pt>
              <c:pt idx="2154">
                <c:v>8.6208800000000002E-2</c:v>
              </c:pt>
              <c:pt idx="2155">
                <c:v>8.62488E-2</c:v>
              </c:pt>
              <c:pt idx="2156">
                <c:v>8.6288799999999999E-2</c:v>
              </c:pt>
              <c:pt idx="2157">
                <c:v>8.6328799999999997E-2</c:v>
              </c:pt>
              <c:pt idx="2158">
                <c:v>8.6368799999999996E-2</c:v>
              </c:pt>
              <c:pt idx="2159">
                <c:v>8.6408799999999994E-2</c:v>
              </c:pt>
              <c:pt idx="2160">
                <c:v>8.6448800000000006E-2</c:v>
              </c:pt>
              <c:pt idx="2161">
                <c:v>8.6488800000000005E-2</c:v>
              </c:pt>
              <c:pt idx="2162">
                <c:v>8.6528800000000003E-2</c:v>
              </c:pt>
              <c:pt idx="2163">
                <c:v>8.6568800000000001E-2</c:v>
              </c:pt>
              <c:pt idx="2164">
                <c:v>8.66088E-2</c:v>
              </c:pt>
              <c:pt idx="2165">
                <c:v>8.6648799999999998E-2</c:v>
              </c:pt>
              <c:pt idx="2166">
                <c:v>8.6688799999999996E-2</c:v>
              </c:pt>
              <c:pt idx="2167">
                <c:v>8.6728799999999995E-2</c:v>
              </c:pt>
              <c:pt idx="2168">
                <c:v>8.6768799999999993E-2</c:v>
              </c:pt>
              <c:pt idx="2169">
                <c:v>8.6808800000000005E-2</c:v>
              </c:pt>
              <c:pt idx="2170">
                <c:v>8.6848800000000004E-2</c:v>
              </c:pt>
              <c:pt idx="2171">
                <c:v>8.6888800000000002E-2</c:v>
              </c:pt>
              <c:pt idx="2172">
                <c:v>8.6928800000000001E-2</c:v>
              </c:pt>
              <c:pt idx="2173">
                <c:v>8.6968799999999999E-2</c:v>
              </c:pt>
              <c:pt idx="2174">
                <c:v>8.7008799999999997E-2</c:v>
              </c:pt>
              <c:pt idx="2175">
                <c:v>8.7048799999999996E-2</c:v>
              </c:pt>
              <c:pt idx="2176">
                <c:v>8.7088799999999994E-2</c:v>
              </c:pt>
              <c:pt idx="2177">
                <c:v>8.7128800000000006E-2</c:v>
              </c:pt>
              <c:pt idx="2178">
                <c:v>8.7168800000000005E-2</c:v>
              </c:pt>
              <c:pt idx="2179">
                <c:v>8.7208800000000003E-2</c:v>
              </c:pt>
              <c:pt idx="2180">
                <c:v>8.7248800000000001E-2</c:v>
              </c:pt>
              <c:pt idx="2181">
                <c:v>8.72888E-2</c:v>
              </c:pt>
              <c:pt idx="2182">
                <c:v>8.7328799999999998E-2</c:v>
              </c:pt>
              <c:pt idx="2183">
                <c:v>8.7368799999999996E-2</c:v>
              </c:pt>
              <c:pt idx="2184">
                <c:v>8.7408799999999995E-2</c:v>
              </c:pt>
              <c:pt idx="2185">
                <c:v>8.7448799999999993E-2</c:v>
              </c:pt>
              <c:pt idx="2186">
                <c:v>8.7488800000000005E-2</c:v>
              </c:pt>
              <c:pt idx="2187">
                <c:v>8.7528800000000004E-2</c:v>
              </c:pt>
              <c:pt idx="2188">
                <c:v>8.7568800000000002E-2</c:v>
              </c:pt>
              <c:pt idx="2189">
                <c:v>8.7608800000000001E-2</c:v>
              </c:pt>
              <c:pt idx="2190">
                <c:v>8.7648799999999999E-2</c:v>
              </c:pt>
              <c:pt idx="2191">
                <c:v>8.7688799999999997E-2</c:v>
              </c:pt>
              <c:pt idx="2192">
                <c:v>8.7728799999999996E-2</c:v>
              </c:pt>
              <c:pt idx="2193">
                <c:v>8.7768799999999994E-2</c:v>
              </c:pt>
              <c:pt idx="2194">
                <c:v>8.7808800000000006E-2</c:v>
              </c:pt>
              <c:pt idx="2195">
                <c:v>8.7848800000000005E-2</c:v>
              </c:pt>
              <c:pt idx="2196">
                <c:v>8.7888800000000003E-2</c:v>
              </c:pt>
              <c:pt idx="2197">
                <c:v>8.7928800000000001E-2</c:v>
              </c:pt>
              <c:pt idx="2198">
                <c:v>8.79688E-2</c:v>
              </c:pt>
              <c:pt idx="2199">
                <c:v>8.8008799999999998E-2</c:v>
              </c:pt>
              <c:pt idx="2200">
                <c:v>8.8048799999999997E-2</c:v>
              </c:pt>
              <c:pt idx="2201">
                <c:v>8.8088799999999995E-2</c:v>
              </c:pt>
              <c:pt idx="2202">
                <c:v>8.8128799999999993E-2</c:v>
              </c:pt>
              <c:pt idx="2203">
                <c:v>8.8168800000000006E-2</c:v>
              </c:pt>
              <c:pt idx="2204">
                <c:v>8.8208800000000004E-2</c:v>
              </c:pt>
              <c:pt idx="2205">
                <c:v>8.8248800000000002E-2</c:v>
              </c:pt>
              <c:pt idx="2206">
                <c:v>8.8288800000000001E-2</c:v>
              </c:pt>
              <c:pt idx="2207">
                <c:v>8.8328799999999999E-2</c:v>
              </c:pt>
              <c:pt idx="2208">
                <c:v>8.8368799999999997E-2</c:v>
              </c:pt>
              <c:pt idx="2209">
                <c:v>8.8408799999999996E-2</c:v>
              </c:pt>
              <c:pt idx="2210">
                <c:v>8.8448799999999994E-2</c:v>
              </c:pt>
              <c:pt idx="2211">
                <c:v>8.8488800000000006E-2</c:v>
              </c:pt>
              <c:pt idx="2212">
                <c:v>8.8528800000000005E-2</c:v>
              </c:pt>
              <c:pt idx="2213">
                <c:v>8.8568800000000003E-2</c:v>
              </c:pt>
              <c:pt idx="2214">
                <c:v>8.8608800000000001E-2</c:v>
              </c:pt>
              <c:pt idx="2215">
                <c:v>8.86488E-2</c:v>
              </c:pt>
              <c:pt idx="2216">
                <c:v>8.8688799999999998E-2</c:v>
              </c:pt>
              <c:pt idx="2217">
                <c:v>8.8728799999999997E-2</c:v>
              </c:pt>
              <c:pt idx="2218">
                <c:v>8.8768799999999995E-2</c:v>
              </c:pt>
              <c:pt idx="2219">
                <c:v>8.8808799999999993E-2</c:v>
              </c:pt>
              <c:pt idx="2220">
                <c:v>8.8848800000000006E-2</c:v>
              </c:pt>
              <c:pt idx="2221">
                <c:v>8.8888800000000004E-2</c:v>
              </c:pt>
              <c:pt idx="2222">
                <c:v>8.8928800000000002E-2</c:v>
              </c:pt>
              <c:pt idx="2223">
                <c:v>8.8968800000000001E-2</c:v>
              </c:pt>
              <c:pt idx="2224">
                <c:v>8.9008799999999999E-2</c:v>
              </c:pt>
              <c:pt idx="2225">
                <c:v>8.9048799999999997E-2</c:v>
              </c:pt>
              <c:pt idx="2226">
                <c:v>8.9088799999999996E-2</c:v>
              </c:pt>
              <c:pt idx="2227">
                <c:v>8.9128799999999994E-2</c:v>
              </c:pt>
              <c:pt idx="2228">
                <c:v>8.9168800000000006E-2</c:v>
              </c:pt>
              <c:pt idx="2229">
                <c:v>8.9208800000000005E-2</c:v>
              </c:pt>
              <c:pt idx="2230">
                <c:v>8.9248800000000003E-2</c:v>
              </c:pt>
              <c:pt idx="2231">
                <c:v>8.9288800000000001E-2</c:v>
              </c:pt>
              <c:pt idx="2232">
                <c:v>8.93288E-2</c:v>
              </c:pt>
              <c:pt idx="2233">
                <c:v>8.9368799999999998E-2</c:v>
              </c:pt>
              <c:pt idx="2234">
                <c:v>8.9408799999999997E-2</c:v>
              </c:pt>
              <c:pt idx="2235">
                <c:v>8.9448799999999995E-2</c:v>
              </c:pt>
              <c:pt idx="2236">
                <c:v>8.9488799999999993E-2</c:v>
              </c:pt>
              <c:pt idx="2237">
                <c:v>8.9528800000000006E-2</c:v>
              </c:pt>
              <c:pt idx="2238">
                <c:v>8.9568800000000004E-2</c:v>
              </c:pt>
              <c:pt idx="2239">
                <c:v>8.9608800000000002E-2</c:v>
              </c:pt>
              <c:pt idx="2240">
                <c:v>8.9648800000000001E-2</c:v>
              </c:pt>
              <c:pt idx="2241">
                <c:v>8.9688799999999999E-2</c:v>
              </c:pt>
              <c:pt idx="2242">
                <c:v>8.9728799999999997E-2</c:v>
              </c:pt>
              <c:pt idx="2243">
                <c:v>8.9768700000000007E-2</c:v>
              </c:pt>
              <c:pt idx="2244">
                <c:v>8.9808700000000005E-2</c:v>
              </c:pt>
              <c:pt idx="2245">
                <c:v>8.9848700000000004E-2</c:v>
              </c:pt>
              <c:pt idx="2246">
                <c:v>8.9888700000000002E-2</c:v>
              </c:pt>
              <c:pt idx="2247">
                <c:v>8.99287E-2</c:v>
              </c:pt>
              <c:pt idx="2248">
                <c:v>8.9968699999999999E-2</c:v>
              </c:pt>
              <c:pt idx="2249">
                <c:v>9.0008699999999997E-2</c:v>
              </c:pt>
              <c:pt idx="2250">
                <c:v>9.0048699999999995E-2</c:v>
              </c:pt>
              <c:pt idx="2251">
                <c:v>9.0088699999999994E-2</c:v>
              </c:pt>
              <c:pt idx="2252">
                <c:v>9.0128700000000006E-2</c:v>
              </c:pt>
              <c:pt idx="2253">
                <c:v>9.0168700000000004E-2</c:v>
              </c:pt>
              <c:pt idx="2254">
                <c:v>9.0208700000000003E-2</c:v>
              </c:pt>
              <c:pt idx="2255">
                <c:v>9.0248700000000001E-2</c:v>
              </c:pt>
              <c:pt idx="2256">
                <c:v>9.02887E-2</c:v>
              </c:pt>
              <c:pt idx="2257">
                <c:v>9.0328699999999998E-2</c:v>
              </c:pt>
              <c:pt idx="2258">
                <c:v>9.0368699999999996E-2</c:v>
              </c:pt>
              <c:pt idx="2259">
                <c:v>9.0408699999999995E-2</c:v>
              </c:pt>
              <c:pt idx="2260">
                <c:v>9.0448700000000007E-2</c:v>
              </c:pt>
              <c:pt idx="2261">
                <c:v>9.0488700000000005E-2</c:v>
              </c:pt>
              <c:pt idx="2262">
                <c:v>9.0528700000000004E-2</c:v>
              </c:pt>
              <c:pt idx="2263">
                <c:v>9.0568700000000002E-2</c:v>
              </c:pt>
              <c:pt idx="2264">
                <c:v>9.06087E-2</c:v>
              </c:pt>
              <c:pt idx="2265">
                <c:v>9.0648699999999999E-2</c:v>
              </c:pt>
              <c:pt idx="2266">
                <c:v>9.0688699999999997E-2</c:v>
              </c:pt>
              <c:pt idx="2267">
                <c:v>9.0728699999999995E-2</c:v>
              </c:pt>
              <c:pt idx="2268">
                <c:v>9.0768699999999994E-2</c:v>
              </c:pt>
              <c:pt idx="2269">
                <c:v>9.0808700000000006E-2</c:v>
              </c:pt>
              <c:pt idx="2270">
                <c:v>9.0848700000000004E-2</c:v>
              </c:pt>
              <c:pt idx="2271">
                <c:v>9.0888700000000003E-2</c:v>
              </c:pt>
              <c:pt idx="2272">
                <c:v>9.0928700000000001E-2</c:v>
              </c:pt>
              <c:pt idx="2273">
                <c:v>9.09687E-2</c:v>
              </c:pt>
              <c:pt idx="2274">
                <c:v>9.1008699999999998E-2</c:v>
              </c:pt>
              <c:pt idx="2275">
                <c:v>9.1048699999999996E-2</c:v>
              </c:pt>
              <c:pt idx="2276">
                <c:v>9.1088699999999995E-2</c:v>
              </c:pt>
              <c:pt idx="2277">
                <c:v>9.1128700000000007E-2</c:v>
              </c:pt>
              <c:pt idx="2278">
                <c:v>9.1168700000000005E-2</c:v>
              </c:pt>
              <c:pt idx="2279">
                <c:v>9.1208700000000004E-2</c:v>
              </c:pt>
              <c:pt idx="2280">
                <c:v>9.1248700000000002E-2</c:v>
              </c:pt>
              <c:pt idx="2281">
                <c:v>9.12887E-2</c:v>
              </c:pt>
              <c:pt idx="2282">
                <c:v>9.1328699999999999E-2</c:v>
              </c:pt>
              <c:pt idx="2283">
                <c:v>9.1368699999999997E-2</c:v>
              </c:pt>
              <c:pt idx="2284">
                <c:v>9.1408699999999996E-2</c:v>
              </c:pt>
              <c:pt idx="2285">
                <c:v>9.1448699999999994E-2</c:v>
              </c:pt>
              <c:pt idx="2286">
                <c:v>9.1488700000000006E-2</c:v>
              </c:pt>
              <c:pt idx="2287">
                <c:v>9.1528700000000004E-2</c:v>
              </c:pt>
              <c:pt idx="2288">
                <c:v>9.1568700000000003E-2</c:v>
              </c:pt>
              <c:pt idx="2289">
                <c:v>9.1608700000000001E-2</c:v>
              </c:pt>
              <c:pt idx="2290">
                <c:v>9.16487E-2</c:v>
              </c:pt>
              <c:pt idx="2291">
                <c:v>9.1688699999999998E-2</c:v>
              </c:pt>
              <c:pt idx="2292">
                <c:v>9.1728699999999996E-2</c:v>
              </c:pt>
              <c:pt idx="2293">
                <c:v>9.1768699999999995E-2</c:v>
              </c:pt>
              <c:pt idx="2294">
                <c:v>9.1808699999999993E-2</c:v>
              </c:pt>
              <c:pt idx="2295">
                <c:v>9.1848700000000005E-2</c:v>
              </c:pt>
              <c:pt idx="2296">
                <c:v>9.1888700000000004E-2</c:v>
              </c:pt>
              <c:pt idx="2297">
                <c:v>9.1928700000000002E-2</c:v>
              </c:pt>
              <c:pt idx="2298">
                <c:v>9.19687E-2</c:v>
              </c:pt>
              <c:pt idx="2299">
                <c:v>9.2008699999999999E-2</c:v>
              </c:pt>
              <c:pt idx="2300">
                <c:v>9.2048699999999997E-2</c:v>
              </c:pt>
              <c:pt idx="2301">
                <c:v>9.2088699999999996E-2</c:v>
              </c:pt>
              <c:pt idx="2302">
                <c:v>9.2128699999999994E-2</c:v>
              </c:pt>
              <c:pt idx="2303">
                <c:v>9.2168700000000006E-2</c:v>
              </c:pt>
              <c:pt idx="2304">
                <c:v>9.2208700000000005E-2</c:v>
              </c:pt>
              <c:pt idx="2305">
                <c:v>9.2248700000000003E-2</c:v>
              </c:pt>
              <c:pt idx="2306">
                <c:v>9.2288700000000001E-2</c:v>
              </c:pt>
              <c:pt idx="2307">
                <c:v>9.23287E-2</c:v>
              </c:pt>
              <c:pt idx="2308">
                <c:v>9.2368699999999998E-2</c:v>
              </c:pt>
              <c:pt idx="2309">
                <c:v>9.2408699999999996E-2</c:v>
              </c:pt>
              <c:pt idx="2310">
                <c:v>9.2448699999999995E-2</c:v>
              </c:pt>
              <c:pt idx="2311">
                <c:v>9.2488699999999993E-2</c:v>
              </c:pt>
              <c:pt idx="2312">
                <c:v>9.2528700000000005E-2</c:v>
              </c:pt>
              <c:pt idx="2313">
                <c:v>9.2568700000000004E-2</c:v>
              </c:pt>
              <c:pt idx="2314">
                <c:v>9.2608700000000002E-2</c:v>
              </c:pt>
              <c:pt idx="2315">
                <c:v>9.26487E-2</c:v>
              </c:pt>
              <c:pt idx="2316">
                <c:v>9.2688699999999999E-2</c:v>
              </c:pt>
              <c:pt idx="2317">
                <c:v>9.2728699999999997E-2</c:v>
              </c:pt>
              <c:pt idx="2318">
                <c:v>9.2768699999999996E-2</c:v>
              </c:pt>
              <c:pt idx="2319">
                <c:v>9.2808699999999994E-2</c:v>
              </c:pt>
              <c:pt idx="2320">
                <c:v>9.2848700000000006E-2</c:v>
              </c:pt>
              <c:pt idx="2321">
                <c:v>9.2888700000000005E-2</c:v>
              </c:pt>
              <c:pt idx="2322">
                <c:v>9.2928700000000003E-2</c:v>
              </c:pt>
              <c:pt idx="2323">
                <c:v>9.2968700000000001E-2</c:v>
              </c:pt>
              <c:pt idx="2324">
                <c:v>9.30087E-2</c:v>
              </c:pt>
              <c:pt idx="2325">
                <c:v>9.3048699999999998E-2</c:v>
              </c:pt>
              <c:pt idx="2326">
                <c:v>9.3088699999999996E-2</c:v>
              </c:pt>
              <c:pt idx="2327">
                <c:v>9.3128699999999995E-2</c:v>
              </c:pt>
              <c:pt idx="2328">
                <c:v>9.3168699999999993E-2</c:v>
              </c:pt>
              <c:pt idx="2329">
                <c:v>9.3208700000000005E-2</c:v>
              </c:pt>
              <c:pt idx="2330">
                <c:v>9.3248700000000004E-2</c:v>
              </c:pt>
              <c:pt idx="2331">
                <c:v>9.3288700000000002E-2</c:v>
              </c:pt>
              <c:pt idx="2332">
                <c:v>9.3328700000000001E-2</c:v>
              </c:pt>
              <c:pt idx="2333">
                <c:v>9.3368699999999999E-2</c:v>
              </c:pt>
              <c:pt idx="2334">
                <c:v>9.3408699999999997E-2</c:v>
              </c:pt>
              <c:pt idx="2335">
                <c:v>9.3448699999999996E-2</c:v>
              </c:pt>
              <c:pt idx="2336">
                <c:v>9.3488699999999994E-2</c:v>
              </c:pt>
              <c:pt idx="2337">
                <c:v>9.3528700000000006E-2</c:v>
              </c:pt>
              <c:pt idx="2338">
                <c:v>9.3568700000000005E-2</c:v>
              </c:pt>
              <c:pt idx="2339">
                <c:v>9.3608700000000003E-2</c:v>
              </c:pt>
              <c:pt idx="2340">
                <c:v>9.3648700000000001E-2</c:v>
              </c:pt>
              <c:pt idx="2341">
                <c:v>9.36887E-2</c:v>
              </c:pt>
              <c:pt idx="2342">
                <c:v>9.3728699999999998E-2</c:v>
              </c:pt>
              <c:pt idx="2343">
                <c:v>9.3768699999999996E-2</c:v>
              </c:pt>
              <c:pt idx="2344">
                <c:v>9.3808699999999995E-2</c:v>
              </c:pt>
              <c:pt idx="2345">
                <c:v>9.3848699999999993E-2</c:v>
              </c:pt>
              <c:pt idx="2346">
                <c:v>9.3888700000000005E-2</c:v>
              </c:pt>
              <c:pt idx="2347">
                <c:v>9.3928700000000004E-2</c:v>
              </c:pt>
              <c:pt idx="2348">
                <c:v>9.3968700000000002E-2</c:v>
              </c:pt>
              <c:pt idx="2349">
                <c:v>9.4008700000000001E-2</c:v>
              </c:pt>
              <c:pt idx="2350">
                <c:v>9.4048699999999999E-2</c:v>
              </c:pt>
              <c:pt idx="2351">
                <c:v>9.4088699999999997E-2</c:v>
              </c:pt>
              <c:pt idx="2352">
                <c:v>9.4128699999999996E-2</c:v>
              </c:pt>
              <c:pt idx="2353">
                <c:v>9.4168699999999994E-2</c:v>
              </c:pt>
              <c:pt idx="2354">
                <c:v>9.4208700000000006E-2</c:v>
              </c:pt>
              <c:pt idx="2355">
                <c:v>9.4248700000000005E-2</c:v>
              </c:pt>
              <c:pt idx="2356">
                <c:v>9.4288700000000003E-2</c:v>
              </c:pt>
              <c:pt idx="2357">
                <c:v>9.4328700000000001E-2</c:v>
              </c:pt>
              <c:pt idx="2358">
                <c:v>9.43687E-2</c:v>
              </c:pt>
              <c:pt idx="2359">
                <c:v>9.4408699999999998E-2</c:v>
              </c:pt>
              <c:pt idx="2360">
                <c:v>9.4448699999999997E-2</c:v>
              </c:pt>
              <c:pt idx="2361">
                <c:v>9.4488699999999995E-2</c:v>
              </c:pt>
              <c:pt idx="2362">
                <c:v>9.4528699999999993E-2</c:v>
              </c:pt>
              <c:pt idx="2363">
                <c:v>9.4568700000000006E-2</c:v>
              </c:pt>
              <c:pt idx="2364">
                <c:v>9.4608700000000004E-2</c:v>
              </c:pt>
              <c:pt idx="2365">
                <c:v>9.4648700000000002E-2</c:v>
              </c:pt>
              <c:pt idx="2366">
                <c:v>9.4688700000000001E-2</c:v>
              </c:pt>
              <c:pt idx="2367">
                <c:v>9.4728699999999999E-2</c:v>
              </c:pt>
              <c:pt idx="2368">
                <c:v>9.4768699999999997E-2</c:v>
              </c:pt>
              <c:pt idx="2369">
                <c:v>9.4808699999999996E-2</c:v>
              </c:pt>
              <c:pt idx="2370">
                <c:v>9.4848699999999994E-2</c:v>
              </c:pt>
              <c:pt idx="2371">
                <c:v>9.4888700000000006E-2</c:v>
              </c:pt>
              <c:pt idx="2372">
                <c:v>9.4928700000000005E-2</c:v>
              </c:pt>
              <c:pt idx="2373">
                <c:v>9.4968700000000003E-2</c:v>
              </c:pt>
              <c:pt idx="2374">
                <c:v>9.5008700000000001E-2</c:v>
              </c:pt>
              <c:pt idx="2375">
                <c:v>9.50487E-2</c:v>
              </c:pt>
              <c:pt idx="2376">
                <c:v>9.5088699999999998E-2</c:v>
              </c:pt>
              <c:pt idx="2377">
                <c:v>9.5128699999999997E-2</c:v>
              </c:pt>
              <c:pt idx="2378">
                <c:v>9.5168699999999995E-2</c:v>
              </c:pt>
              <c:pt idx="2379">
                <c:v>9.5208699999999993E-2</c:v>
              </c:pt>
              <c:pt idx="2380">
                <c:v>9.5248700000000006E-2</c:v>
              </c:pt>
              <c:pt idx="2381">
                <c:v>9.5288700000000004E-2</c:v>
              </c:pt>
              <c:pt idx="2382">
                <c:v>9.5328700000000002E-2</c:v>
              </c:pt>
              <c:pt idx="2383">
                <c:v>9.5368700000000001E-2</c:v>
              </c:pt>
              <c:pt idx="2384">
                <c:v>9.5408699999999999E-2</c:v>
              </c:pt>
              <c:pt idx="2385">
                <c:v>9.5448699999999997E-2</c:v>
              </c:pt>
              <c:pt idx="2386">
                <c:v>9.5488699999999996E-2</c:v>
              </c:pt>
              <c:pt idx="2387">
                <c:v>9.5528699999999994E-2</c:v>
              </c:pt>
              <c:pt idx="2388">
                <c:v>9.5568700000000006E-2</c:v>
              </c:pt>
              <c:pt idx="2389">
                <c:v>9.5608700000000005E-2</c:v>
              </c:pt>
              <c:pt idx="2390">
                <c:v>9.5648700000000003E-2</c:v>
              </c:pt>
              <c:pt idx="2391">
                <c:v>9.5688700000000002E-2</c:v>
              </c:pt>
              <c:pt idx="2392">
                <c:v>9.57287E-2</c:v>
              </c:pt>
              <c:pt idx="2393">
                <c:v>9.5768699999999998E-2</c:v>
              </c:pt>
              <c:pt idx="2394">
                <c:v>9.5808699999999997E-2</c:v>
              </c:pt>
              <c:pt idx="2395">
                <c:v>9.5848699999999995E-2</c:v>
              </c:pt>
              <c:pt idx="2396">
                <c:v>9.5888699999999993E-2</c:v>
              </c:pt>
              <c:pt idx="2397">
                <c:v>9.5928700000000006E-2</c:v>
              </c:pt>
              <c:pt idx="2398">
                <c:v>9.5968700000000004E-2</c:v>
              </c:pt>
              <c:pt idx="2399">
                <c:v>9.6008700000000002E-2</c:v>
              </c:pt>
              <c:pt idx="2400">
                <c:v>9.6048700000000001E-2</c:v>
              </c:pt>
              <c:pt idx="2401">
                <c:v>9.6088699999999999E-2</c:v>
              </c:pt>
              <c:pt idx="2402">
                <c:v>9.6128699999999997E-2</c:v>
              </c:pt>
              <c:pt idx="2403">
                <c:v>9.6168699999999996E-2</c:v>
              </c:pt>
              <c:pt idx="2404">
                <c:v>9.6208699999999994E-2</c:v>
              </c:pt>
              <c:pt idx="2405">
                <c:v>9.6248700000000006E-2</c:v>
              </c:pt>
              <c:pt idx="2406">
                <c:v>9.6288700000000005E-2</c:v>
              </c:pt>
              <c:pt idx="2407">
                <c:v>9.6328700000000003E-2</c:v>
              </c:pt>
              <c:pt idx="2408">
                <c:v>9.6368700000000002E-2</c:v>
              </c:pt>
              <c:pt idx="2409">
                <c:v>9.64087E-2</c:v>
              </c:pt>
              <c:pt idx="2410">
                <c:v>9.6448699999999998E-2</c:v>
              </c:pt>
              <c:pt idx="2411">
                <c:v>9.6488699999999997E-2</c:v>
              </c:pt>
              <c:pt idx="2412">
                <c:v>9.6528699999999995E-2</c:v>
              </c:pt>
              <c:pt idx="2413">
                <c:v>9.6568699999999993E-2</c:v>
              </c:pt>
              <c:pt idx="2414">
                <c:v>9.6608700000000006E-2</c:v>
              </c:pt>
              <c:pt idx="2415">
                <c:v>9.6648700000000004E-2</c:v>
              </c:pt>
              <c:pt idx="2416">
                <c:v>9.6688700000000002E-2</c:v>
              </c:pt>
              <c:pt idx="2417">
                <c:v>9.6728700000000001E-2</c:v>
              </c:pt>
              <c:pt idx="2418">
                <c:v>9.6768699999999999E-2</c:v>
              </c:pt>
              <c:pt idx="2419">
                <c:v>9.6808699999999998E-2</c:v>
              </c:pt>
              <c:pt idx="2420">
                <c:v>9.6848699999999996E-2</c:v>
              </c:pt>
              <c:pt idx="2421">
                <c:v>9.6888699999999994E-2</c:v>
              </c:pt>
              <c:pt idx="2422">
                <c:v>9.6928700000000007E-2</c:v>
              </c:pt>
              <c:pt idx="2423">
                <c:v>9.6968700000000005E-2</c:v>
              </c:pt>
              <c:pt idx="2424">
                <c:v>9.7008700000000003E-2</c:v>
              </c:pt>
              <c:pt idx="2425">
                <c:v>9.7048700000000002E-2</c:v>
              </c:pt>
              <c:pt idx="2426">
                <c:v>9.70887E-2</c:v>
              </c:pt>
              <c:pt idx="2427">
                <c:v>9.7128699999999998E-2</c:v>
              </c:pt>
              <c:pt idx="2428">
                <c:v>9.7168699999999997E-2</c:v>
              </c:pt>
              <c:pt idx="2429">
                <c:v>9.7208699999999995E-2</c:v>
              </c:pt>
              <c:pt idx="2430">
                <c:v>9.7248699999999993E-2</c:v>
              </c:pt>
              <c:pt idx="2431">
                <c:v>9.7288700000000006E-2</c:v>
              </c:pt>
              <c:pt idx="2432">
                <c:v>9.7328700000000004E-2</c:v>
              </c:pt>
              <c:pt idx="2433">
                <c:v>9.7368700000000002E-2</c:v>
              </c:pt>
              <c:pt idx="2434">
                <c:v>9.7408700000000001E-2</c:v>
              </c:pt>
              <c:pt idx="2435">
                <c:v>9.7448699999999999E-2</c:v>
              </c:pt>
              <c:pt idx="2436">
                <c:v>9.7488699999999998E-2</c:v>
              </c:pt>
              <c:pt idx="2437">
                <c:v>9.7528699999999996E-2</c:v>
              </c:pt>
              <c:pt idx="2438">
                <c:v>9.7568699999999994E-2</c:v>
              </c:pt>
              <c:pt idx="2439">
                <c:v>9.7608700000000007E-2</c:v>
              </c:pt>
              <c:pt idx="2440">
                <c:v>9.7648700000000005E-2</c:v>
              </c:pt>
              <c:pt idx="2441">
                <c:v>9.7688700000000003E-2</c:v>
              </c:pt>
              <c:pt idx="2442">
                <c:v>9.7728700000000002E-2</c:v>
              </c:pt>
              <c:pt idx="2443">
                <c:v>9.77687E-2</c:v>
              </c:pt>
              <c:pt idx="2444">
                <c:v>9.7808699999999998E-2</c:v>
              </c:pt>
              <c:pt idx="2445">
                <c:v>9.7848699999999997E-2</c:v>
              </c:pt>
              <c:pt idx="2446">
                <c:v>9.7888699999999995E-2</c:v>
              </c:pt>
              <c:pt idx="2447">
                <c:v>9.7928699999999994E-2</c:v>
              </c:pt>
              <c:pt idx="2448">
                <c:v>9.7968700000000006E-2</c:v>
              </c:pt>
              <c:pt idx="2449">
                <c:v>9.8008700000000004E-2</c:v>
              </c:pt>
              <c:pt idx="2450">
                <c:v>9.8048700000000003E-2</c:v>
              </c:pt>
              <c:pt idx="2451">
                <c:v>9.8088700000000001E-2</c:v>
              </c:pt>
              <c:pt idx="2452">
                <c:v>9.8128699999999999E-2</c:v>
              </c:pt>
              <c:pt idx="2453">
                <c:v>9.8168699999999998E-2</c:v>
              </c:pt>
              <c:pt idx="2454">
                <c:v>9.8208699999999996E-2</c:v>
              </c:pt>
              <c:pt idx="2455">
                <c:v>9.8248699999999994E-2</c:v>
              </c:pt>
              <c:pt idx="2456">
                <c:v>9.8288700000000007E-2</c:v>
              </c:pt>
              <c:pt idx="2457">
                <c:v>9.8328700000000005E-2</c:v>
              </c:pt>
              <c:pt idx="2458">
                <c:v>9.8368700000000003E-2</c:v>
              </c:pt>
              <c:pt idx="2459">
                <c:v>9.8408700000000002E-2</c:v>
              </c:pt>
              <c:pt idx="2460">
                <c:v>9.84487E-2</c:v>
              </c:pt>
              <c:pt idx="2461">
                <c:v>9.8488699999999998E-2</c:v>
              </c:pt>
              <c:pt idx="2462">
                <c:v>9.8528699999999997E-2</c:v>
              </c:pt>
              <c:pt idx="2463">
                <c:v>9.8568699999999995E-2</c:v>
              </c:pt>
              <c:pt idx="2464">
                <c:v>9.8608699999999994E-2</c:v>
              </c:pt>
              <c:pt idx="2465">
                <c:v>9.8648700000000006E-2</c:v>
              </c:pt>
              <c:pt idx="2466">
                <c:v>9.8688700000000004E-2</c:v>
              </c:pt>
              <c:pt idx="2467">
                <c:v>9.8728700000000003E-2</c:v>
              </c:pt>
              <c:pt idx="2468">
                <c:v>9.8768700000000001E-2</c:v>
              </c:pt>
              <c:pt idx="2469">
                <c:v>9.8808699999999999E-2</c:v>
              </c:pt>
              <c:pt idx="2470">
                <c:v>9.8848699999999998E-2</c:v>
              </c:pt>
              <c:pt idx="2471">
                <c:v>9.8888699999999996E-2</c:v>
              </c:pt>
              <c:pt idx="2472">
                <c:v>9.8928699999999994E-2</c:v>
              </c:pt>
              <c:pt idx="2473">
                <c:v>9.8968700000000007E-2</c:v>
              </c:pt>
              <c:pt idx="2474">
                <c:v>9.9008700000000005E-2</c:v>
              </c:pt>
              <c:pt idx="2475">
                <c:v>9.9048700000000003E-2</c:v>
              </c:pt>
              <c:pt idx="2476">
                <c:v>9.9088700000000002E-2</c:v>
              </c:pt>
              <c:pt idx="2477">
                <c:v>9.91287E-2</c:v>
              </c:pt>
              <c:pt idx="2478">
                <c:v>9.9168699999999999E-2</c:v>
              </c:pt>
              <c:pt idx="2479">
                <c:v>9.9208699999999997E-2</c:v>
              </c:pt>
              <c:pt idx="2480">
                <c:v>9.9248699999999995E-2</c:v>
              </c:pt>
              <c:pt idx="2481">
                <c:v>9.9288699999999994E-2</c:v>
              </c:pt>
              <c:pt idx="2482">
                <c:v>9.9328700000000006E-2</c:v>
              </c:pt>
              <c:pt idx="2483">
                <c:v>9.9368700000000004E-2</c:v>
              </c:pt>
              <c:pt idx="2484">
                <c:v>9.9408700000000003E-2</c:v>
              </c:pt>
              <c:pt idx="2485">
                <c:v>9.9448700000000001E-2</c:v>
              </c:pt>
              <c:pt idx="2486">
                <c:v>9.9488699999999999E-2</c:v>
              </c:pt>
              <c:pt idx="2487">
                <c:v>9.9528699999999998E-2</c:v>
              </c:pt>
              <c:pt idx="2488">
                <c:v>9.9568699999999996E-2</c:v>
              </c:pt>
              <c:pt idx="2489">
                <c:v>9.9608699999999994E-2</c:v>
              </c:pt>
              <c:pt idx="2490">
                <c:v>9.9648700000000007E-2</c:v>
              </c:pt>
              <c:pt idx="2491">
                <c:v>9.9688700000000005E-2</c:v>
              </c:pt>
              <c:pt idx="2492">
                <c:v>9.9728700000000003E-2</c:v>
              </c:pt>
              <c:pt idx="2493">
                <c:v>9.9768700000000002E-2</c:v>
              </c:pt>
              <c:pt idx="2494">
                <c:v>9.98087E-2</c:v>
              </c:pt>
              <c:pt idx="2495">
                <c:v>9.9848699999999999E-2</c:v>
              </c:pt>
              <c:pt idx="2496">
                <c:v>9.9888699999999997E-2</c:v>
              </c:pt>
              <c:pt idx="2497">
                <c:v>9.9928699999999995E-2</c:v>
              </c:pt>
              <c:pt idx="2498">
                <c:v>9.9968699999999994E-2</c:v>
              </c:pt>
              <c:pt idx="2499">
                <c:v>0.100009</c:v>
              </c:pt>
              <c:pt idx="2500">
                <c:v>0.100049</c:v>
              </c:pt>
              <c:pt idx="2501">
                <c:v>0.100089</c:v>
              </c:pt>
              <c:pt idx="2502">
                <c:v>0.100129</c:v>
              </c:pt>
              <c:pt idx="2503">
                <c:v>0.10016899999999999</c:v>
              </c:pt>
              <c:pt idx="2504">
                <c:v>0.10020900000000001</c:v>
              </c:pt>
              <c:pt idx="2505">
                <c:v>0.100249</c:v>
              </c:pt>
              <c:pt idx="2506">
                <c:v>0.100289</c:v>
              </c:pt>
              <c:pt idx="2507">
                <c:v>0.100329</c:v>
              </c:pt>
              <c:pt idx="2508">
                <c:v>0.100369</c:v>
              </c:pt>
              <c:pt idx="2509">
                <c:v>0.100409</c:v>
              </c:pt>
              <c:pt idx="2510">
                <c:v>0.100449</c:v>
              </c:pt>
              <c:pt idx="2511">
                <c:v>0.10048899999999999</c:v>
              </c:pt>
              <c:pt idx="2512">
                <c:v>0.10052899999999999</c:v>
              </c:pt>
              <c:pt idx="2513">
                <c:v>0.10056900000000001</c:v>
              </c:pt>
              <c:pt idx="2514">
                <c:v>0.100609</c:v>
              </c:pt>
              <c:pt idx="2515">
                <c:v>0.100649</c:v>
              </c:pt>
              <c:pt idx="2516">
                <c:v>0.100689</c:v>
              </c:pt>
              <c:pt idx="2517">
                <c:v>0.100729</c:v>
              </c:pt>
              <c:pt idx="2518">
                <c:v>0.100769</c:v>
              </c:pt>
              <c:pt idx="2519">
                <c:v>0.100809</c:v>
              </c:pt>
              <c:pt idx="2520">
                <c:v>0.10084899999999999</c:v>
              </c:pt>
              <c:pt idx="2521">
                <c:v>0.10088900000000001</c:v>
              </c:pt>
              <c:pt idx="2522">
                <c:v>0.100929</c:v>
              </c:pt>
              <c:pt idx="2523">
                <c:v>0.100969</c:v>
              </c:pt>
              <c:pt idx="2524">
                <c:v>0.101009</c:v>
              </c:pt>
              <c:pt idx="2525">
                <c:v>0.101049</c:v>
              </c:pt>
              <c:pt idx="2526">
                <c:v>0.101089</c:v>
              </c:pt>
              <c:pt idx="2527">
                <c:v>0.101129</c:v>
              </c:pt>
              <c:pt idx="2528">
                <c:v>0.101169</c:v>
              </c:pt>
              <c:pt idx="2529">
                <c:v>0.10120899999999999</c:v>
              </c:pt>
              <c:pt idx="2530">
                <c:v>0.10124900000000001</c:v>
              </c:pt>
              <c:pt idx="2531">
                <c:v>0.101289</c:v>
              </c:pt>
              <c:pt idx="2532">
                <c:v>0.101329</c:v>
              </c:pt>
              <c:pt idx="2533">
                <c:v>0.101369</c:v>
              </c:pt>
              <c:pt idx="2534">
                <c:v>0.101409</c:v>
              </c:pt>
              <c:pt idx="2535">
                <c:v>0.101449</c:v>
              </c:pt>
              <c:pt idx="2536">
                <c:v>0.101489</c:v>
              </c:pt>
              <c:pt idx="2537">
                <c:v>0.10152899999999999</c:v>
              </c:pt>
              <c:pt idx="2538">
                <c:v>0.10156900000000001</c:v>
              </c:pt>
              <c:pt idx="2539">
                <c:v>0.101609</c:v>
              </c:pt>
              <c:pt idx="2540">
                <c:v>0.101649</c:v>
              </c:pt>
              <c:pt idx="2541">
                <c:v>0.101689</c:v>
              </c:pt>
              <c:pt idx="2542">
                <c:v>0.101729</c:v>
              </c:pt>
              <c:pt idx="2543">
                <c:v>0.101769</c:v>
              </c:pt>
              <c:pt idx="2544">
                <c:v>0.101809</c:v>
              </c:pt>
              <c:pt idx="2545">
                <c:v>0.101849</c:v>
              </c:pt>
              <c:pt idx="2546">
                <c:v>0.10188899999999999</c:v>
              </c:pt>
              <c:pt idx="2547">
                <c:v>0.10192900000000001</c:v>
              </c:pt>
              <c:pt idx="2548">
                <c:v>0.101969</c:v>
              </c:pt>
              <c:pt idx="2549">
                <c:v>0.102009</c:v>
              </c:pt>
              <c:pt idx="2550">
                <c:v>0.102049</c:v>
              </c:pt>
              <c:pt idx="2551">
                <c:v>0.102089</c:v>
              </c:pt>
              <c:pt idx="2552">
                <c:v>0.102129</c:v>
              </c:pt>
              <c:pt idx="2553">
                <c:v>0.102169</c:v>
              </c:pt>
              <c:pt idx="2554">
                <c:v>0.10220899999999999</c:v>
              </c:pt>
              <c:pt idx="2555">
                <c:v>0.10224900000000001</c:v>
              </c:pt>
              <c:pt idx="2556">
                <c:v>0.102289</c:v>
              </c:pt>
              <c:pt idx="2557">
                <c:v>0.102329</c:v>
              </c:pt>
              <c:pt idx="2558">
                <c:v>0.102369</c:v>
              </c:pt>
              <c:pt idx="2559">
                <c:v>0.102409</c:v>
              </c:pt>
              <c:pt idx="2560">
                <c:v>0.102449</c:v>
              </c:pt>
              <c:pt idx="2561">
                <c:v>0.102489</c:v>
              </c:pt>
              <c:pt idx="2562">
                <c:v>0.102529</c:v>
              </c:pt>
              <c:pt idx="2563">
                <c:v>0.10256899999999999</c:v>
              </c:pt>
              <c:pt idx="2564">
                <c:v>0.10260900000000001</c:v>
              </c:pt>
              <c:pt idx="2565">
                <c:v>0.102649</c:v>
              </c:pt>
              <c:pt idx="2566">
                <c:v>0.102689</c:v>
              </c:pt>
              <c:pt idx="2567">
                <c:v>0.102729</c:v>
              </c:pt>
              <c:pt idx="2568">
                <c:v>0.102769</c:v>
              </c:pt>
              <c:pt idx="2569">
                <c:v>0.102809</c:v>
              </c:pt>
              <c:pt idx="2570">
                <c:v>0.102849</c:v>
              </c:pt>
              <c:pt idx="2571">
                <c:v>0.10288899999999999</c:v>
              </c:pt>
              <c:pt idx="2572">
                <c:v>0.10292900000000001</c:v>
              </c:pt>
              <c:pt idx="2573">
                <c:v>0.102969</c:v>
              </c:pt>
              <c:pt idx="2574">
                <c:v>0.103009</c:v>
              </c:pt>
              <c:pt idx="2575">
                <c:v>0.103049</c:v>
              </c:pt>
              <c:pt idx="2576">
                <c:v>0.103089</c:v>
              </c:pt>
              <c:pt idx="2577">
                <c:v>0.103129</c:v>
              </c:pt>
              <c:pt idx="2578">
                <c:v>0.103169</c:v>
              </c:pt>
              <c:pt idx="2579">
                <c:v>0.103209</c:v>
              </c:pt>
              <c:pt idx="2580">
                <c:v>0.10324899999999999</c:v>
              </c:pt>
              <c:pt idx="2581">
                <c:v>0.10328900000000001</c:v>
              </c:pt>
              <c:pt idx="2582">
                <c:v>0.103329</c:v>
              </c:pt>
              <c:pt idx="2583">
                <c:v>0.103369</c:v>
              </c:pt>
              <c:pt idx="2584">
                <c:v>0.103409</c:v>
              </c:pt>
              <c:pt idx="2585">
                <c:v>0.103449</c:v>
              </c:pt>
              <c:pt idx="2586">
                <c:v>0.103489</c:v>
              </c:pt>
              <c:pt idx="2587">
                <c:v>0.103529</c:v>
              </c:pt>
              <c:pt idx="2588">
                <c:v>0.10356899999999999</c:v>
              </c:pt>
              <c:pt idx="2589">
                <c:v>0.10360900000000001</c:v>
              </c:pt>
              <c:pt idx="2590">
                <c:v>0.10364900000000001</c:v>
              </c:pt>
              <c:pt idx="2591">
                <c:v>0.103689</c:v>
              </c:pt>
              <c:pt idx="2592">
                <c:v>0.103729</c:v>
              </c:pt>
              <c:pt idx="2593">
                <c:v>0.103769</c:v>
              </c:pt>
              <c:pt idx="2594">
                <c:v>0.103809</c:v>
              </c:pt>
              <c:pt idx="2595">
                <c:v>0.103849</c:v>
              </c:pt>
              <c:pt idx="2596">
                <c:v>0.103889</c:v>
              </c:pt>
              <c:pt idx="2597">
                <c:v>0.10392899999999999</c:v>
              </c:pt>
              <c:pt idx="2598">
                <c:v>0.10396900000000001</c:v>
              </c:pt>
              <c:pt idx="2599">
                <c:v>0.104009</c:v>
              </c:pt>
              <c:pt idx="2600">
                <c:v>0.104049</c:v>
              </c:pt>
              <c:pt idx="2601">
                <c:v>0.104089</c:v>
              </c:pt>
              <c:pt idx="2602">
                <c:v>0.104129</c:v>
              </c:pt>
              <c:pt idx="2603">
                <c:v>0.104169</c:v>
              </c:pt>
              <c:pt idx="2604">
                <c:v>0.104209</c:v>
              </c:pt>
              <c:pt idx="2605">
                <c:v>0.10424899999999999</c:v>
              </c:pt>
              <c:pt idx="2606">
                <c:v>0.10428900000000001</c:v>
              </c:pt>
              <c:pt idx="2607">
                <c:v>0.10432900000000001</c:v>
              </c:pt>
              <c:pt idx="2608">
                <c:v>0.104369</c:v>
              </c:pt>
              <c:pt idx="2609">
                <c:v>0.104409</c:v>
              </c:pt>
              <c:pt idx="2610">
                <c:v>0.104449</c:v>
              </c:pt>
              <c:pt idx="2611">
                <c:v>0.104489</c:v>
              </c:pt>
              <c:pt idx="2612">
                <c:v>0.104529</c:v>
              </c:pt>
              <c:pt idx="2613">
                <c:v>0.104569</c:v>
              </c:pt>
              <c:pt idx="2614">
                <c:v>0.10460899999999999</c:v>
              </c:pt>
              <c:pt idx="2615">
                <c:v>0.10464900000000001</c:v>
              </c:pt>
              <c:pt idx="2616">
                <c:v>0.104689</c:v>
              </c:pt>
              <c:pt idx="2617">
                <c:v>0.104729</c:v>
              </c:pt>
              <c:pt idx="2618">
                <c:v>0.104769</c:v>
              </c:pt>
              <c:pt idx="2619">
                <c:v>0.104809</c:v>
              </c:pt>
              <c:pt idx="2620">
                <c:v>0.104849</c:v>
              </c:pt>
              <c:pt idx="2621">
                <c:v>0.104889</c:v>
              </c:pt>
              <c:pt idx="2622">
                <c:v>0.10492899999999999</c:v>
              </c:pt>
              <c:pt idx="2623">
                <c:v>0.10496900000000001</c:v>
              </c:pt>
              <c:pt idx="2624">
                <c:v>0.10500900000000001</c:v>
              </c:pt>
              <c:pt idx="2625">
                <c:v>0.105049</c:v>
              </c:pt>
              <c:pt idx="2626">
                <c:v>0.105089</c:v>
              </c:pt>
              <c:pt idx="2627">
                <c:v>0.105129</c:v>
              </c:pt>
              <c:pt idx="2628">
                <c:v>0.105169</c:v>
              </c:pt>
              <c:pt idx="2629">
                <c:v>0.105209</c:v>
              </c:pt>
              <c:pt idx="2630">
                <c:v>0.105249</c:v>
              </c:pt>
              <c:pt idx="2631">
                <c:v>0.10528899999999999</c:v>
              </c:pt>
              <c:pt idx="2632">
                <c:v>0.10532900000000001</c:v>
              </c:pt>
              <c:pt idx="2633">
                <c:v>0.105369</c:v>
              </c:pt>
              <c:pt idx="2634">
                <c:v>0.105409</c:v>
              </c:pt>
              <c:pt idx="2635">
                <c:v>0.105449</c:v>
              </c:pt>
              <c:pt idx="2636">
                <c:v>0.105489</c:v>
              </c:pt>
              <c:pt idx="2637">
                <c:v>0.105529</c:v>
              </c:pt>
              <c:pt idx="2638">
                <c:v>0.105569</c:v>
              </c:pt>
              <c:pt idx="2639">
                <c:v>0.10560899999999999</c:v>
              </c:pt>
              <c:pt idx="2640">
                <c:v>0.10564900000000001</c:v>
              </c:pt>
              <c:pt idx="2641">
                <c:v>0.10568900000000001</c:v>
              </c:pt>
              <c:pt idx="2642">
                <c:v>0.105729</c:v>
              </c:pt>
              <c:pt idx="2643">
                <c:v>0.105769</c:v>
              </c:pt>
              <c:pt idx="2644">
                <c:v>0.105809</c:v>
              </c:pt>
              <c:pt idx="2645">
                <c:v>0.105849</c:v>
              </c:pt>
              <c:pt idx="2646">
                <c:v>0.105889</c:v>
              </c:pt>
              <c:pt idx="2647">
                <c:v>0.105929</c:v>
              </c:pt>
              <c:pt idx="2648">
                <c:v>0.10596899999999999</c:v>
              </c:pt>
              <c:pt idx="2649">
                <c:v>0.10600900000000001</c:v>
              </c:pt>
              <c:pt idx="2650">
                <c:v>0.106049</c:v>
              </c:pt>
              <c:pt idx="2651">
                <c:v>0.106089</c:v>
              </c:pt>
              <c:pt idx="2652">
                <c:v>0.106129</c:v>
              </c:pt>
              <c:pt idx="2653">
                <c:v>0.106169</c:v>
              </c:pt>
              <c:pt idx="2654">
                <c:v>0.106209</c:v>
              </c:pt>
              <c:pt idx="2655">
                <c:v>0.106249</c:v>
              </c:pt>
              <c:pt idx="2656">
                <c:v>0.10628899999999999</c:v>
              </c:pt>
              <c:pt idx="2657">
                <c:v>0.10632900000000001</c:v>
              </c:pt>
              <c:pt idx="2658">
                <c:v>0.10636900000000001</c:v>
              </c:pt>
              <c:pt idx="2659">
                <c:v>0.106409</c:v>
              </c:pt>
              <c:pt idx="2660">
                <c:v>0.106449</c:v>
              </c:pt>
              <c:pt idx="2661">
                <c:v>0.106489</c:v>
              </c:pt>
              <c:pt idx="2662">
                <c:v>0.106529</c:v>
              </c:pt>
              <c:pt idx="2663">
                <c:v>0.106569</c:v>
              </c:pt>
              <c:pt idx="2664">
                <c:v>0.106609</c:v>
              </c:pt>
              <c:pt idx="2665">
                <c:v>0.10664899999999999</c:v>
              </c:pt>
              <c:pt idx="2666">
                <c:v>0.10668900000000001</c:v>
              </c:pt>
              <c:pt idx="2667">
                <c:v>0.106729</c:v>
              </c:pt>
              <c:pt idx="2668">
                <c:v>0.106769</c:v>
              </c:pt>
              <c:pt idx="2669">
                <c:v>0.106809</c:v>
              </c:pt>
              <c:pt idx="2670">
                <c:v>0.106849</c:v>
              </c:pt>
              <c:pt idx="2671">
                <c:v>0.106889</c:v>
              </c:pt>
              <c:pt idx="2672">
                <c:v>0.106929</c:v>
              </c:pt>
              <c:pt idx="2673">
                <c:v>0.10696899999999999</c:v>
              </c:pt>
              <c:pt idx="2674">
                <c:v>0.10700900000000001</c:v>
              </c:pt>
              <c:pt idx="2675">
                <c:v>0.10704900000000001</c:v>
              </c:pt>
              <c:pt idx="2676">
                <c:v>0.107089</c:v>
              </c:pt>
              <c:pt idx="2677">
                <c:v>0.107129</c:v>
              </c:pt>
              <c:pt idx="2678">
                <c:v>0.107169</c:v>
              </c:pt>
              <c:pt idx="2679">
                <c:v>0.107209</c:v>
              </c:pt>
              <c:pt idx="2680">
                <c:v>0.107249</c:v>
              </c:pt>
              <c:pt idx="2681">
                <c:v>0.107289</c:v>
              </c:pt>
              <c:pt idx="2682">
                <c:v>0.10732899999999999</c:v>
              </c:pt>
              <c:pt idx="2683">
                <c:v>0.10736900000000001</c:v>
              </c:pt>
              <c:pt idx="2684">
                <c:v>0.107409</c:v>
              </c:pt>
              <c:pt idx="2685">
                <c:v>0.107449</c:v>
              </c:pt>
              <c:pt idx="2686">
                <c:v>0.107489</c:v>
              </c:pt>
              <c:pt idx="2687">
                <c:v>0.107529</c:v>
              </c:pt>
              <c:pt idx="2688">
                <c:v>0.107569</c:v>
              </c:pt>
              <c:pt idx="2689">
                <c:v>0.107609</c:v>
              </c:pt>
              <c:pt idx="2690">
                <c:v>0.10764899999999999</c:v>
              </c:pt>
              <c:pt idx="2691">
                <c:v>0.10768900000000001</c:v>
              </c:pt>
              <c:pt idx="2692">
                <c:v>0.10772900000000001</c:v>
              </c:pt>
              <c:pt idx="2693">
                <c:v>0.107769</c:v>
              </c:pt>
              <c:pt idx="2694">
                <c:v>0.107809</c:v>
              </c:pt>
              <c:pt idx="2695">
                <c:v>0.107848</c:v>
              </c:pt>
              <c:pt idx="2696">
                <c:v>0.107888</c:v>
              </c:pt>
              <c:pt idx="2697">
                <c:v>0.107928</c:v>
              </c:pt>
              <c:pt idx="2698">
                <c:v>0.10796799999999999</c:v>
              </c:pt>
              <c:pt idx="2699">
                <c:v>0.10800800000000001</c:v>
              </c:pt>
              <c:pt idx="2700">
                <c:v>0.10804800000000001</c:v>
              </c:pt>
              <c:pt idx="2701">
                <c:v>0.108088</c:v>
              </c:pt>
              <c:pt idx="2702">
                <c:v>0.108128</c:v>
              </c:pt>
              <c:pt idx="2703">
                <c:v>0.108168</c:v>
              </c:pt>
              <c:pt idx="2704">
                <c:v>0.108208</c:v>
              </c:pt>
              <c:pt idx="2705">
                <c:v>0.108248</c:v>
              </c:pt>
              <c:pt idx="2706">
                <c:v>0.108288</c:v>
              </c:pt>
              <c:pt idx="2707">
                <c:v>0.10832799999999999</c:v>
              </c:pt>
              <c:pt idx="2708">
                <c:v>0.10836800000000001</c:v>
              </c:pt>
              <c:pt idx="2709">
                <c:v>0.108408</c:v>
              </c:pt>
              <c:pt idx="2710">
                <c:v>0.108448</c:v>
              </c:pt>
              <c:pt idx="2711">
                <c:v>0.108488</c:v>
              </c:pt>
              <c:pt idx="2712">
                <c:v>0.108528</c:v>
              </c:pt>
              <c:pt idx="2713">
                <c:v>0.108568</c:v>
              </c:pt>
              <c:pt idx="2714">
                <c:v>0.108608</c:v>
              </c:pt>
              <c:pt idx="2715">
                <c:v>0.10864799999999999</c:v>
              </c:pt>
              <c:pt idx="2716">
                <c:v>0.10868800000000001</c:v>
              </c:pt>
              <c:pt idx="2717">
                <c:v>0.10872800000000001</c:v>
              </c:pt>
              <c:pt idx="2718">
                <c:v>0.108768</c:v>
              </c:pt>
              <c:pt idx="2719">
                <c:v>0.108808</c:v>
              </c:pt>
              <c:pt idx="2720">
                <c:v>0.108848</c:v>
              </c:pt>
              <c:pt idx="2721">
                <c:v>0.108888</c:v>
              </c:pt>
              <c:pt idx="2722">
                <c:v>0.108928</c:v>
              </c:pt>
              <c:pt idx="2723">
                <c:v>0.108968</c:v>
              </c:pt>
              <c:pt idx="2724">
                <c:v>0.10900799999999999</c:v>
              </c:pt>
              <c:pt idx="2725">
                <c:v>0.10904800000000001</c:v>
              </c:pt>
              <c:pt idx="2726">
                <c:v>0.109088</c:v>
              </c:pt>
              <c:pt idx="2727">
                <c:v>0.109128</c:v>
              </c:pt>
              <c:pt idx="2728">
                <c:v>0.109168</c:v>
              </c:pt>
              <c:pt idx="2729">
                <c:v>0.109208</c:v>
              </c:pt>
              <c:pt idx="2730">
                <c:v>0.109248</c:v>
              </c:pt>
              <c:pt idx="2731">
                <c:v>0.109288</c:v>
              </c:pt>
              <c:pt idx="2732">
                <c:v>0.10932799999999999</c:v>
              </c:pt>
              <c:pt idx="2733">
                <c:v>0.10936800000000001</c:v>
              </c:pt>
              <c:pt idx="2734">
                <c:v>0.10940800000000001</c:v>
              </c:pt>
              <c:pt idx="2735">
                <c:v>0.109448</c:v>
              </c:pt>
              <c:pt idx="2736">
                <c:v>0.109488</c:v>
              </c:pt>
              <c:pt idx="2737">
                <c:v>0.109528</c:v>
              </c:pt>
              <c:pt idx="2738">
                <c:v>0.109568</c:v>
              </c:pt>
              <c:pt idx="2739">
                <c:v>0.109608</c:v>
              </c:pt>
              <c:pt idx="2740">
                <c:v>0.109648</c:v>
              </c:pt>
              <c:pt idx="2741">
                <c:v>0.10968799999999999</c:v>
              </c:pt>
              <c:pt idx="2742">
                <c:v>0.10972800000000001</c:v>
              </c:pt>
              <c:pt idx="2743">
                <c:v>0.109768</c:v>
              </c:pt>
              <c:pt idx="2744">
                <c:v>0.109808</c:v>
              </c:pt>
              <c:pt idx="2745">
                <c:v>0.109848</c:v>
              </c:pt>
              <c:pt idx="2746">
                <c:v>0.109888</c:v>
              </c:pt>
              <c:pt idx="2747">
                <c:v>0.109928</c:v>
              </c:pt>
              <c:pt idx="2748">
                <c:v>0.109968</c:v>
              </c:pt>
              <c:pt idx="2749">
                <c:v>0.11000799999999999</c:v>
              </c:pt>
              <c:pt idx="2750">
                <c:v>0.11004800000000001</c:v>
              </c:pt>
              <c:pt idx="2751">
                <c:v>0.11008800000000001</c:v>
              </c:pt>
              <c:pt idx="2752">
                <c:v>0.110128</c:v>
              </c:pt>
              <c:pt idx="2753">
                <c:v>0.110168</c:v>
              </c:pt>
              <c:pt idx="2754">
                <c:v>0.110208</c:v>
              </c:pt>
              <c:pt idx="2755">
                <c:v>0.110248</c:v>
              </c:pt>
              <c:pt idx="2756">
                <c:v>0.110288</c:v>
              </c:pt>
              <c:pt idx="2757">
                <c:v>0.110328</c:v>
              </c:pt>
              <c:pt idx="2758">
                <c:v>0.11036799999999999</c:v>
              </c:pt>
              <c:pt idx="2759">
                <c:v>0.11040800000000001</c:v>
              </c:pt>
              <c:pt idx="2760">
                <c:v>0.110448</c:v>
              </c:pt>
              <c:pt idx="2761">
                <c:v>0.110488</c:v>
              </c:pt>
              <c:pt idx="2762">
                <c:v>0.110528</c:v>
              </c:pt>
              <c:pt idx="2763">
                <c:v>0.110568</c:v>
              </c:pt>
              <c:pt idx="2764">
                <c:v>0.110608</c:v>
              </c:pt>
              <c:pt idx="2765">
                <c:v>0.110648</c:v>
              </c:pt>
              <c:pt idx="2766">
                <c:v>0.11068799999999999</c:v>
              </c:pt>
              <c:pt idx="2767">
                <c:v>0.11072799999999999</c:v>
              </c:pt>
              <c:pt idx="2768">
                <c:v>0.11076800000000001</c:v>
              </c:pt>
              <c:pt idx="2769">
                <c:v>0.110808</c:v>
              </c:pt>
              <c:pt idx="2770">
                <c:v>0.110848</c:v>
              </c:pt>
              <c:pt idx="2771">
                <c:v>0.110888</c:v>
              </c:pt>
              <c:pt idx="2772">
                <c:v>0.110928</c:v>
              </c:pt>
              <c:pt idx="2773">
                <c:v>0.110968</c:v>
              </c:pt>
              <c:pt idx="2774">
                <c:v>0.111008</c:v>
              </c:pt>
              <c:pt idx="2775">
                <c:v>0.11104799999999999</c:v>
              </c:pt>
              <c:pt idx="2776">
                <c:v>0.11108800000000001</c:v>
              </c:pt>
              <c:pt idx="2777">
                <c:v>0.111128</c:v>
              </c:pt>
              <c:pt idx="2778">
                <c:v>0.111168</c:v>
              </c:pt>
              <c:pt idx="2779">
                <c:v>0.111208</c:v>
              </c:pt>
              <c:pt idx="2780">
                <c:v>0.111248</c:v>
              </c:pt>
              <c:pt idx="2781">
                <c:v>0.111288</c:v>
              </c:pt>
              <c:pt idx="2782">
                <c:v>0.111328</c:v>
              </c:pt>
              <c:pt idx="2783">
                <c:v>0.11136799999999999</c:v>
              </c:pt>
              <c:pt idx="2784">
                <c:v>0.11140799999999999</c:v>
              </c:pt>
              <c:pt idx="2785">
                <c:v>0.11144800000000001</c:v>
              </c:pt>
              <c:pt idx="2786">
                <c:v>0.111488</c:v>
              </c:pt>
              <c:pt idx="2787">
                <c:v>0.111528</c:v>
              </c:pt>
              <c:pt idx="2788">
                <c:v>0.111568</c:v>
              </c:pt>
              <c:pt idx="2789">
                <c:v>0.111608</c:v>
              </c:pt>
              <c:pt idx="2790">
                <c:v>0.111648</c:v>
              </c:pt>
              <c:pt idx="2791">
                <c:v>0.111688</c:v>
              </c:pt>
              <c:pt idx="2792">
                <c:v>0.11172799999999999</c:v>
              </c:pt>
              <c:pt idx="2793">
                <c:v>0.11176800000000001</c:v>
              </c:pt>
              <c:pt idx="2794">
                <c:v>0.111808</c:v>
              </c:pt>
              <c:pt idx="2795">
                <c:v>0.111848</c:v>
              </c:pt>
              <c:pt idx="2796">
                <c:v>0.111888</c:v>
              </c:pt>
              <c:pt idx="2797">
                <c:v>0.111928</c:v>
              </c:pt>
              <c:pt idx="2798">
                <c:v>0.111968</c:v>
              </c:pt>
              <c:pt idx="2799">
                <c:v>0.112008</c:v>
              </c:pt>
              <c:pt idx="2800">
                <c:v>0.11204799999999999</c:v>
              </c:pt>
              <c:pt idx="2801">
                <c:v>0.11208799999999999</c:v>
              </c:pt>
              <c:pt idx="2802">
                <c:v>0.11212800000000001</c:v>
              </c:pt>
              <c:pt idx="2803">
                <c:v>0.112168</c:v>
              </c:pt>
              <c:pt idx="2804">
                <c:v>0.112208</c:v>
              </c:pt>
              <c:pt idx="2805">
                <c:v>0.112248</c:v>
              </c:pt>
              <c:pt idx="2806">
                <c:v>0.112288</c:v>
              </c:pt>
              <c:pt idx="2807">
                <c:v>0.112328</c:v>
              </c:pt>
              <c:pt idx="2808">
                <c:v>0.112368</c:v>
              </c:pt>
              <c:pt idx="2809">
                <c:v>0.11240799999999999</c:v>
              </c:pt>
              <c:pt idx="2810">
                <c:v>0.11244800000000001</c:v>
              </c:pt>
              <c:pt idx="2811">
                <c:v>0.112488</c:v>
              </c:pt>
              <c:pt idx="2812">
                <c:v>0.112528</c:v>
              </c:pt>
              <c:pt idx="2813">
                <c:v>0.112568</c:v>
              </c:pt>
              <c:pt idx="2814">
                <c:v>0.112608</c:v>
              </c:pt>
              <c:pt idx="2815">
                <c:v>0.112648</c:v>
              </c:pt>
              <c:pt idx="2816">
                <c:v>0.112688</c:v>
              </c:pt>
              <c:pt idx="2817">
                <c:v>0.11272799999999999</c:v>
              </c:pt>
              <c:pt idx="2818">
                <c:v>0.11276799999999999</c:v>
              </c:pt>
              <c:pt idx="2819">
                <c:v>0.11280800000000001</c:v>
              </c:pt>
              <c:pt idx="2820">
                <c:v>0.112848</c:v>
              </c:pt>
              <c:pt idx="2821">
                <c:v>0.112888</c:v>
              </c:pt>
              <c:pt idx="2822">
                <c:v>0.112928</c:v>
              </c:pt>
              <c:pt idx="2823">
                <c:v>0.112968</c:v>
              </c:pt>
              <c:pt idx="2824">
                <c:v>0.113008</c:v>
              </c:pt>
              <c:pt idx="2825">
                <c:v>0.113048</c:v>
              </c:pt>
              <c:pt idx="2826">
                <c:v>0.11308799999999999</c:v>
              </c:pt>
              <c:pt idx="2827">
                <c:v>0.11312800000000001</c:v>
              </c:pt>
              <c:pt idx="2828">
                <c:v>0.113168</c:v>
              </c:pt>
              <c:pt idx="2829">
                <c:v>0.113208</c:v>
              </c:pt>
              <c:pt idx="2830">
                <c:v>0.113248</c:v>
              </c:pt>
              <c:pt idx="2831">
                <c:v>0.113288</c:v>
              </c:pt>
              <c:pt idx="2832">
                <c:v>0.113328</c:v>
              </c:pt>
              <c:pt idx="2833">
                <c:v>0.113368</c:v>
              </c:pt>
              <c:pt idx="2834">
                <c:v>0.11340799999999999</c:v>
              </c:pt>
              <c:pt idx="2835">
                <c:v>0.11344799999999999</c:v>
              </c:pt>
              <c:pt idx="2836">
                <c:v>0.11348800000000001</c:v>
              </c:pt>
              <c:pt idx="2837">
                <c:v>0.113528</c:v>
              </c:pt>
              <c:pt idx="2838">
                <c:v>0.113568</c:v>
              </c:pt>
              <c:pt idx="2839">
                <c:v>0.113608</c:v>
              </c:pt>
              <c:pt idx="2840">
                <c:v>0.113648</c:v>
              </c:pt>
              <c:pt idx="2841">
                <c:v>0.113688</c:v>
              </c:pt>
              <c:pt idx="2842">
                <c:v>0.113728</c:v>
              </c:pt>
              <c:pt idx="2843">
                <c:v>0.11376799999999999</c:v>
              </c:pt>
              <c:pt idx="2844">
                <c:v>0.11380800000000001</c:v>
              </c:pt>
              <c:pt idx="2845">
                <c:v>0.113848</c:v>
              </c:pt>
              <c:pt idx="2846">
                <c:v>0.113888</c:v>
              </c:pt>
              <c:pt idx="2847">
                <c:v>0.113928</c:v>
              </c:pt>
              <c:pt idx="2848">
                <c:v>0.113968</c:v>
              </c:pt>
              <c:pt idx="2849">
                <c:v>0.114008</c:v>
              </c:pt>
              <c:pt idx="2850">
                <c:v>0.114048</c:v>
              </c:pt>
              <c:pt idx="2851">
                <c:v>0.11408799999999999</c:v>
              </c:pt>
              <c:pt idx="2852">
                <c:v>0.11412799999999999</c:v>
              </c:pt>
              <c:pt idx="2853">
                <c:v>0.11416800000000001</c:v>
              </c:pt>
              <c:pt idx="2854">
                <c:v>0.114208</c:v>
              </c:pt>
              <c:pt idx="2855">
                <c:v>0.114248</c:v>
              </c:pt>
              <c:pt idx="2856">
                <c:v>0.114288</c:v>
              </c:pt>
              <c:pt idx="2857">
                <c:v>0.114328</c:v>
              </c:pt>
              <c:pt idx="2858">
                <c:v>0.114368</c:v>
              </c:pt>
              <c:pt idx="2859">
                <c:v>0.114408</c:v>
              </c:pt>
              <c:pt idx="2860">
                <c:v>0.11444799999999999</c:v>
              </c:pt>
              <c:pt idx="2861">
                <c:v>0.11448800000000001</c:v>
              </c:pt>
              <c:pt idx="2862">
                <c:v>0.114528</c:v>
              </c:pt>
              <c:pt idx="2863">
                <c:v>0.114568</c:v>
              </c:pt>
              <c:pt idx="2864">
                <c:v>0.114608</c:v>
              </c:pt>
              <c:pt idx="2865">
                <c:v>0.114648</c:v>
              </c:pt>
              <c:pt idx="2866">
                <c:v>0.114688</c:v>
              </c:pt>
              <c:pt idx="2867">
                <c:v>0.114728</c:v>
              </c:pt>
              <c:pt idx="2868">
                <c:v>0.114768</c:v>
              </c:pt>
              <c:pt idx="2869">
                <c:v>0.11480799999999999</c:v>
              </c:pt>
              <c:pt idx="2870">
                <c:v>0.11484800000000001</c:v>
              </c:pt>
              <c:pt idx="2871">
                <c:v>0.114888</c:v>
              </c:pt>
              <c:pt idx="2872">
                <c:v>0.114928</c:v>
              </c:pt>
              <c:pt idx="2873">
                <c:v>0.114968</c:v>
              </c:pt>
              <c:pt idx="2874">
                <c:v>0.115008</c:v>
              </c:pt>
              <c:pt idx="2875">
                <c:v>0.115048</c:v>
              </c:pt>
              <c:pt idx="2876">
                <c:v>0.115088</c:v>
              </c:pt>
              <c:pt idx="2877">
                <c:v>0.11512799999999999</c:v>
              </c:pt>
              <c:pt idx="2878">
                <c:v>0.11516800000000001</c:v>
              </c:pt>
              <c:pt idx="2879">
                <c:v>0.115208</c:v>
              </c:pt>
              <c:pt idx="2880">
                <c:v>0.115248</c:v>
              </c:pt>
              <c:pt idx="2881">
                <c:v>0.115288</c:v>
              </c:pt>
              <c:pt idx="2882">
                <c:v>0.115328</c:v>
              </c:pt>
              <c:pt idx="2883">
                <c:v>0.115368</c:v>
              </c:pt>
              <c:pt idx="2884">
                <c:v>0.115408</c:v>
              </c:pt>
              <c:pt idx="2885">
                <c:v>0.115448</c:v>
              </c:pt>
              <c:pt idx="2886">
                <c:v>0.11548799999999999</c:v>
              </c:pt>
              <c:pt idx="2887">
                <c:v>0.11552800000000001</c:v>
              </c:pt>
              <c:pt idx="2888">
                <c:v>0.115568</c:v>
              </c:pt>
              <c:pt idx="2889">
                <c:v>0.115608</c:v>
              </c:pt>
              <c:pt idx="2890">
                <c:v>0.115648</c:v>
              </c:pt>
              <c:pt idx="2891">
                <c:v>0.115688</c:v>
              </c:pt>
              <c:pt idx="2892">
                <c:v>0.115728</c:v>
              </c:pt>
              <c:pt idx="2893">
                <c:v>0.115768</c:v>
              </c:pt>
              <c:pt idx="2894">
                <c:v>0.11580799999999999</c:v>
              </c:pt>
              <c:pt idx="2895">
                <c:v>0.11584800000000001</c:v>
              </c:pt>
              <c:pt idx="2896">
                <c:v>0.115888</c:v>
              </c:pt>
              <c:pt idx="2897">
                <c:v>0.115928</c:v>
              </c:pt>
              <c:pt idx="2898">
                <c:v>0.115968</c:v>
              </c:pt>
              <c:pt idx="2899">
                <c:v>0.116008</c:v>
              </c:pt>
              <c:pt idx="2900">
                <c:v>0.116048</c:v>
              </c:pt>
              <c:pt idx="2901">
                <c:v>0.116088</c:v>
              </c:pt>
              <c:pt idx="2902">
                <c:v>0.116128</c:v>
              </c:pt>
              <c:pt idx="2903">
                <c:v>0.11616799999999999</c:v>
              </c:pt>
              <c:pt idx="2904">
                <c:v>0.11620800000000001</c:v>
              </c:pt>
              <c:pt idx="2905">
                <c:v>0.116248</c:v>
              </c:pt>
              <c:pt idx="2906">
                <c:v>0.116288</c:v>
              </c:pt>
              <c:pt idx="2907">
                <c:v>0.116328</c:v>
              </c:pt>
              <c:pt idx="2908">
                <c:v>0.116368</c:v>
              </c:pt>
              <c:pt idx="2909">
                <c:v>0.116408</c:v>
              </c:pt>
              <c:pt idx="2910">
                <c:v>0.116448</c:v>
              </c:pt>
              <c:pt idx="2911">
                <c:v>0.11648799999999999</c:v>
              </c:pt>
              <c:pt idx="2912">
                <c:v>0.11652800000000001</c:v>
              </c:pt>
              <c:pt idx="2913">
                <c:v>0.116568</c:v>
              </c:pt>
              <c:pt idx="2914">
                <c:v>0.116608</c:v>
              </c:pt>
              <c:pt idx="2915">
                <c:v>0.116648</c:v>
              </c:pt>
              <c:pt idx="2916">
                <c:v>0.116688</c:v>
              </c:pt>
              <c:pt idx="2917">
                <c:v>0.116728</c:v>
              </c:pt>
              <c:pt idx="2918">
                <c:v>0.116768</c:v>
              </c:pt>
              <c:pt idx="2919">
                <c:v>0.116808</c:v>
              </c:pt>
              <c:pt idx="2920">
                <c:v>0.11684799999999999</c:v>
              </c:pt>
              <c:pt idx="2921">
                <c:v>0.11688800000000001</c:v>
              </c:pt>
              <c:pt idx="2922">
                <c:v>0.116928</c:v>
              </c:pt>
              <c:pt idx="2923">
                <c:v>0.116968</c:v>
              </c:pt>
              <c:pt idx="2924">
                <c:v>0.117008</c:v>
              </c:pt>
              <c:pt idx="2925">
                <c:v>0.117048</c:v>
              </c:pt>
              <c:pt idx="2926">
                <c:v>0.117088</c:v>
              </c:pt>
              <c:pt idx="2927">
                <c:v>0.117128</c:v>
              </c:pt>
              <c:pt idx="2928">
                <c:v>0.11716799999999999</c:v>
              </c:pt>
              <c:pt idx="2929">
                <c:v>0.11720800000000001</c:v>
              </c:pt>
              <c:pt idx="2930">
                <c:v>0.117248</c:v>
              </c:pt>
              <c:pt idx="2931">
                <c:v>0.117288</c:v>
              </c:pt>
              <c:pt idx="2932">
                <c:v>0.117328</c:v>
              </c:pt>
              <c:pt idx="2933">
                <c:v>0.117368</c:v>
              </c:pt>
              <c:pt idx="2934">
                <c:v>0.117408</c:v>
              </c:pt>
              <c:pt idx="2935">
                <c:v>0.117448</c:v>
              </c:pt>
              <c:pt idx="2936">
                <c:v>0.117488</c:v>
              </c:pt>
              <c:pt idx="2937">
                <c:v>0.11752799999999999</c:v>
              </c:pt>
              <c:pt idx="2938">
                <c:v>0.11756800000000001</c:v>
              </c:pt>
              <c:pt idx="2939">
                <c:v>0.117608</c:v>
              </c:pt>
              <c:pt idx="2940">
                <c:v>0.117648</c:v>
              </c:pt>
              <c:pt idx="2941">
                <c:v>0.117688</c:v>
              </c:pt>
              <c:pt idx="2942">
                <c:v>0.117728</c:v>
              </c:pt>
              <c:pt idx="2943">
                <c:v>0.117768</c:v>
              </c:pt>
              <c:pt idx="2944">
                <c:v>0.117808</c:v>
              </c:pt>
              <c:pt idx="2945">
                <c:v>0.11784799999999999</c:v>
              </c:pt>
              <c:pt idx="2946">
                <c:v>0.11788800000000001</c:v>
              </c:pt>
              <c:pt idx="2947">
                <c:v>0.11792800000000001</c:v>
              </c:pt>
              <c:pt idx="2948">
                <c:v>0.117968</c:v>
              </c:pt>
              <c:pt idx="2949">
                <c:v>0.118008</c:v>
              </c:pt>
              <c:pt idx="2950">
                <c:v>0.118048</c:v>
              </c:pt>
              <c:pt idx="2951">
                <c:v>0.118088</c:v>
              </c:pt>
              <c:pt idx="2952">
                <c:v>0.118128</c:v>
              </c:pt>
              <c:pt idx="2953">
                <c:v>0.118168</c:v>
              </c:pt>
              <c:pt idx="2954">
                <c:v>0.11820799999999999</c:v>
              </c:pt>
              <c:pt idx="2955">
                <c:v>0.11824800000000001</c:v>
              </c:pt>
              <c:pt idx="2956">
                <c:v>0.118288</c:v>
              </c:pt>
              <c:pt idx="2957">
                <c:v>0.118328</c:v>
              </c:pt>
              <c:pt idx="2958">
                <c:v>0.118368</c:v>
              </c:pt>
              <c:pt idx="2959">
                <c:v>0.118408</c:v>
              </c:pt>
              <c:pt idx="2960">
                <c:v>0.118448</c:v>
              </c:pt>
              <c:pt idx="2961">
                <c:v>0.118488</c:v>
              </c:pt>
              <c:pt idx="2962">
                <c:v>0.11852799999999999</c:v>
              </c:pt>
              <c:pt idx="2963">
                <c:v>0.11856800000000001</c:v>
              </c:pt>
              <c:pt idx="2964">
                <c:v>0.11860800000000001</c:v>
              </c:pt>
              <c:pt idx="2965">
                <c:v>0.118648</c:v>
              </c:pt>
              <c:pt idx="2966">
                <c:v>0.118688</c:v>
              </c:pt>
              <c:pt idx="2967">
                <c:v>0.118728</c:v>
              </c:pt>
              <c:pt idx="2968">
                <c:v>0.118768</c:v>
              </c:pt>
              <c:pt idx="2969">
                <c:v>0.118808</c:v>
              </c:pt>
              <c:pt idx="2970">
                <c:v>0.118848</c:v>
              </c:pt>
              <c:pt idx="2971">
                <c:v>0.11888799999999999</c:v>
              </c:pt>
              <c:pt idx="2972">
                <c:v>0.11892800000000001</c:v>
              </c:pt>
              <c:pt idx="2973">
                <c:v>0.118968</c:v>
              </c:pt>
              <c:pt idx="2974">
                <c:v>0.119008</c:v>
              </c:pt>
              <c:pt idx="2975">
                <c:v>0.119048</c:v>
              </c:pt>
              <c:pt idx="2976">
                <c:v>0.119088</c:v>
              </c:pt>
              <c:pt idx="2977">
                <c:v>0.119128</c:v>
              </c:pt>
              <c:pt idx="2978">
                <c:v>0.119168</c:v>
              </c:pt>
              <c:pt idx="2979">
                <c:v>0.11920799999999999</c:v>
              </c:pt>
              <c:pt idx="2980">
                <c:v>0.11924800000000001</c:v>
              </c:pt>
              <c:pt idx="2981">
                <c:v>0.11928800000000001</c:v>
              </c:pt>
              <c:pt idx="2982">
                <c:v>0.119328</c:v>
              </c:pt>
              <c:pt idx="2983">
                <c:v>0.119368</c:v>
              </c:pt>
              <c:pt idx="2984">
                <c:v>0.119408</c:v>
              </c:pt>
              <c:pt idx="2985">
                <c:v>0.119448</c:v>
              </c:pt>
              <c:pt idx="2986">
                <c:v>0.119488</c:v>
              </c:pt>
              <c:pt idx="2987">
                <c:v>0.119528</c:v>
              </c:pt>
              <c:pt idx="2988">
                <c:v>0.11956799999999999</c:v>
              </c:pt>
              <c:pt idx="2989">
                <c:v>0.11960800000000001</c:v>
              </c:pt>
              <c:pt idx="2990">
                <c:v>0.119648</c:v>
              </c:pt>
              <c:pt idx="2991">
                <c:v>0.119688</c:v>
              </c:pt>
              <c:pt idx="2992">
                <c:v>0.119728</c:v>
              </c:pt>
              <c:pt idx="2993">
                <c:v>0.119768</c:v>
              </c:pt>
              <c:pt idx="2994">
                <c:v>0.119808</c:v>
              </c:pt>
              <c:pt idx="2995">
                <c:v>0.119848</c:v>
              </c:pt>
              <c:pt idx="2996">
                <c:v>0.11988799999999999</c:v>
              </c:pt>
              <c:pt idx="2997">
                <c:v>0.11992800000000001</c:v>
              </c:pt>
              <c:pt idx="2998">
                <c:v>0.11996800000000001</c:v>
              </c:pt>
              <c:pt idx="2999">
                <c:v>0.120008</c:v>
              </c:pt>
              <c:pt idx="3000">
                <c:v>0.120048</c:v>
              </c:pt>
              <c:pt idx="3001">
                <c:v>0.120088</c:v>
              </c:pt>
              <c:pt idx="3002">
                <c:v>0.120128</c:v>
              </c:pt>
              <c:pt idx="3003">
                <c:v>0.120168</c:v>
              </c:pt>
              <c:pt idx="3004">
                <c:v>0.120208</c:v>
              </c:pt>
              <c:pt idx="3005">
                <c:v>0.12024799999999999</c:v>
              </c:pt>
              <c:pt idx="3006">
                <c:v>0.12028800000000001</c:v>
              </c:pt>
              <c:pt idx="3007">
                <c:v>0.120328</c:v>
              </c:pt>
              <c:pt idx="3008">
                <c:v>0.120368</c:v>
              </c:pt>
              <c:pt idx="3009">
                <c:v>0.120408</c:v>
              </c:pt>
              <c:pt idx="3010">
                <c:v>0.120448</c:v>
              </c:pt>
              <c:pt idx="3011">
                <c:v>0.120488</c:v>
              </c:pt>
              <c:pt idx="3012">
                <c:v>0.120528</c:v>
              </c:pt>
              <c:pt idx="3013">
                <c:v>0.12056799999999999</c:v>
              </c:pt>
              <c:pt idx="3014">
                <c:v>0.12060800000000001</c:v>
              </c:pt>
              <c:pt idx="3015">
                <c:v>0.12064800000000001</c:v>
              </c:pt>
              <c:pt idx="3016">
                <c:v>0.120688</c:v>
              </c:pt>
              <c:pt idx="3017">
                <c:v>0.120728</c:v>
              </c:pt>
              <c:pt idx="3018">
                <c:v>0.120768</c:v>
              </c:pt>
              <c:pt idx="3019">
                <c:v>0.120808</c:v>
              </c:pt>
              <c:pt idx="3020">
                <c:v>0.120848</c:v>
              </c:pt>
              <c:pt idx="3021">
                <c:v>0.120888</c:v>
              </c:pt>
              <c:pt idx="3022">
                <c:v>0.12092799999999999</c:v>
              </c:pt>
              <c:pt idx="3023">
                <c:v>0.12096800000000001</c:v>
              </c:pt>
              <c:pt idx="3024">
                <c:v>0.121008</c:v>
              </c:pt>
              <c:pt idx="3025">
                <c:v>0.121048</c:v>
              </c:pt>
              <c:pt idx="3026">
                <c:v>0.121088</c:v>
              </c:pt>
              <c:pt idx="3027">
                <c:v>0.121128</c:v>
              </c:pt>
              <c:pt idx="3028">
                <c:v>0.121168</c:v>
              </c:pt>
              <c:pt idx="3029">
                <c:v>0.121208</c:v>
              </c:pt>
              <c:pt idx="3030">
                <c:v>0.12124799999999999</c:v>
              </c:pt>
              <c:pt idx="3031">
                <c:v>0.12128800000000001</c:v>
              </c:pt>
              <c:pt idx="3032">
                <c:v>0.12132800000000001</c:v>
              </c:pt>
              <c:pt idx="3033">
                <c:v>0.121368</c:v>
              </c:pt>
              <c:pt idx="3034">
                <c:v>0.121408</c:v>
              </c:pt>
              <c:pt idx="3035">
                <c:v>0.121448</c:v>
              </c:pt>
              <c:pt idx="3036">
                <c:v>0.121488</c:v>
              </c:pt>
              <c:pt idx="3037">
                <c:v>0.121528</c:v>
              </c:pt>
              <c:pt idx="3038">
                <c:v>0.121568</c:v>
              </c:pt>
              <c:pt idx="3039">
                <c:v>0.12160799999999999</c:v>
              </c:pt>
              <c:pt idx="3040">
                <c:v>0.12164800000000001</c:v>
              </c:pt>
              <c:pt idx="3041">
                <c:v>0.121688</c:v>
              </c:pt>
              <c:pt idx="3042">
                <c:v>0.121728</c:v>
              </c:pt>
              <c:pt idx="3043">
                <c:v>0.121768</c:v>
              </c:pt>
              <c:pt idx="3044">
                <c:v>0.121808</c:v>
              </c:pt>
              <c:pt idx="3045">
                <c:v>0.121848</c:v>
              </c:pt>
              <c:pt idx="3046">
                <c:v>0.121888</c:v>
              </c:pt>
              <c:pt idx="3047">
                <c:v>0.12192799999999999</c:v>
              </c:pt>
              <c:pt idx="3048">
                <c:v>0.12196799999999999</c:v>
              </c:pt>
              <c:pt idx="3049">
                <c:v>0.12200800000000001</c:v>
              </c:pt>
              <c:pt idx="3050">
                <c:v>0.122048</c:v>
              </c:pt>
              <c:pt idx="3051">
                <c:v>0.122088</c:v>
              </c:pt>
              <c:pt idx="3052">
                <c:v>0.122128</c:v>
              </c:pt>
              <c:pt idx="3053">
                <c:v>0.122168</c:v>
              </c:pt>
              <c:pt idx="3054">
                <c:v>0.122208</c:v>
              </c:pt>
              <c:pt idx="3055">
                <c:v>0.122248</c:v>
              </c:pt>
              <c:pt idx="3056">
                <c:v>0.12228799999999999</c:v>
              </c:pt>
              <c:pt idx="3057">
                <c:v>0.12232800000000001</c:v>
              </c:pt>
              <c:pt idx="3058">
                <c:v>0.122368</c:v>
              </c:pt>
              <c:pt idx="3059">
                <c:v>0.122408</c:v>
              </c:pt>
              <c:pt idx="3060">
                <c:v>0.122448</c:v>
              </c:pt>
              <c:pt idx="3061">
                <c:v>0.122488</c:v>
              </c:pt>
              <c:pt idx="3062">
                <c:v>0.122528</c:v>
              </c:pt>
              <c:pt idx="3063">
                <c:v>0.122568</c:v>
              </c:pt>
              <c:pt idx="3064">
                <c:v>0.12260799999999999</c:v>
              </c:pt>
              <c:pt idx="3065">
                <c:v>0.12264799999999999</c:v>
              </c:pt>
              <c:pt idx="3066">
                <c:v>0.12268800000000001</c:v>
              </c:pt>
              <c:pt idx="3067">
                <c:v>0.122728</c:v>
              </c:pt>
              <c:pt idx="3068">
                <c:v>0.122768</c:v>
              </c:pt>
              <c:pt idx="3069">
                <c:v>0.122808</c:v>
              </c:pt>
              <c:pt idx="3070">
                <c:v>0.122848</c:v>
              </c:pt>
              <c:pt idx="3071">
                <c:v>0.122888</c:v>
              </c:pt>
              <c:pt idx="3072">
                <c:v>0.122928</c:v>
              </c:pt>
              <c:pt idx="3073">
                <c:v>0.12296799999999999</c:v>
              </c:pt>
              <c:pt idx="3074">
                <c:v>0.12300800000000001</c:v>
              </c:pt>
              <c:pt idx="3075">
                <c:v>0.123048</c:v>
              </c:pt>
              <c:pt idx="3076">
                <c:v>0.123088</c:v>
              </c:pt>
              <c:pt idx="3077">
                <c:v>0.123128</c:v>
              </c:pt>
              <c:pt idx="3078">
                <c:v>0.123168</c:v>
              </c:pt>
              <c:pt idx="3079">
                <c:v>0.123208</c:v>
              </c:pt>
              <c:pt idx="3080">
                <c:v>0.123248</c:v>
              </c:pt>
              <c:pt idx="3081">
                <c:v>0.12328799999999999</c:v>
              </c:pt>
              <c:pt idx="3082">
                <c:v>0.12332799999999999</c:v>
              </c:pt>
              <c:pt idx="3083">
                <c:v>0.12336800000000001</c:v>
              </c:pt>
              <c:pt idx="3084">
                <c:v>0.123408</c:v>
              </c:pt>
              <c:pt idx="3085">
                <c:v>0.123448</c:v>
              </c:pt>
              <c:pt idx="3086">
                <c:v>0.123488</c:v>
              </c:pt>
              <c:pt idx="3087">
                <c:v>0.123528</c:v>
              </c:pt>
              <c:pt idx="3088">
                <c:v>0.123568</c:v>
              </c:pt>
              <c:pt idx="3089">
                <c:v>0.123608</c:v>
              </c:pt>
              <c:pt idx="3090">
                <c:v>0.12364799999999999</c:v>
              </c:pt>
              <c:pt idx="3091">
                <c:v>0.12368800000000001</c:v>
              </c:pt>
              <c:pt idx="3092">
                <c:v>0.123728</c:v>
              </c:pt>
              <c:pt idx="3093">
                <c:v>0.123768</c:v>
              </c:pt>
              <c:pt idx="3094">
                <c:v>0.123808</c:v>
              </c:pt>
              <c:pt idx="3095">
                <c:v>0.123848</c:v>
              </c:pt>
              <c:pt idx="3096">
                <c:v>0.123888</c:v>
              </c:pt>
              <c:pt idx="3097">
                <c:v>0.123928</c:v>
              </c:pt>
              <c:pt idx="3098">
                <c:v>0.12396799999999999</c:v>
              </c:pt>
              <c:pt idx="3099">
                <c:v>0.12400799999999999</c:v>
              </c:pt>
              <c:pt idx="3100">
                <c:v>0.12404800000000001</c:v>
              </c:pt>
              <c:pt idx="3101">
                <c:v>0.124088</c:v>
              </c:pt>
              <c:pt idx="3102">
                <c:v>0.124128</c:v>
              </c:pt>
              <c:pt idx="3103">
                <c:v>0.124168</c:v>
              </c:pt>
              <c:pt idx="3104">
                <c:v>0.124208</c:v>
              </c:pt>
              <c:pt idx="3105">
                <c:v>0.124248</c:v>
              </c:pt>
              <c:pt idx="3106">
                <c:v>0.124288</c:v>
              </c:pt>
              <c:pt idx="3107">
                <c:v>0.12432799999999999</c:v>
              </c:pt>
              <c:pt idx="3108">
                <c:v>0.12436800000000001</c:v>
              </c:pt>
              <c:pt idx="3109">
                <c:v>0.124408</c:v>
              </c:pt>
              <c:pt idx="3110">
                <c:v>0.124448</c:v>
              </c:pt>
              <c:pt idx="3111">
                <c:v>0.124488</c:v>
              </c:pt>
              <c:pt idx="3112">
                <c:v>0.124528</c:v>
              </c:pt>
              <c:pt idx="3113">
                <c:v>0.124568</c:v>
              </c:pt>
              <c:pt idx="3114">
                <c:v>0.124608</c:v>
              </c:pt>
              <c:pt idx="3115">
                <c:v>0.12464799999999999</c:v>
              </c:pt>
              <c:pt idx="3116">
                <c:v>0.12468799999999999</c:v>
              </c:pt>
              <c:pt idx="3117">
                <c:v>0.12472800000000001</c:v>
              </c:pt>
              <c:pt idx="3118">
                <c:v>0.124768</c:v>
              </c:pt>
              <c:pt idx="3119">
                <c:v>0.124808</c:v>
              </c:pt>
              <c:pt idx="3120">
                <c:v>0.124848</c:v>
              </c:pt>
              <c:pt idx="3121">
                <c:v>0.124888</c:v>
              </c:pt>
              <c:pt idx="3122">
                <c:v>0.124928</c:v>
              </c:pt>
              <c:pt idx="3123">
                <c:v>0.124968</c:v>
              </c:pt>
              <c:pt idx="3124">
                <c:v>0.12500800000000001</c:v>
              </c:pt>
              <c:pt idx="3125">
                <c:v>0.12504799999999999</c:v>
              </c:pt>
              <c:pt idx="3126">
                <c:v>0.125088</c:v>
              </c:pt>
              <c:pt idx="3127">
                <c:v>0.12512799999999999</c:v>
              </c:pt>
              <c:pt idx="3128">
                <c:v>0.125168</c:v>
              </c:pt>
              <c:pt idx="3129">
                <c:v>0.12520800000000001</c:v>
              </c:pt>
              <c:pt idx="3130">
                <c:v>0.125248</c:v>
              </c:pt>
              <c:pt idx="3131">
                <c:v>0.12528800000000001</c:v>
              </c:pt>
              <c:pt idx="3132">
                <c:v>0.12532799999999999</c:v>
              </c:pt>
              <c:pt idx="3133">
                <c:v>0.12536800000000001</c:v>
              </c:pt>
              <c:pt idx="3134">
                <c:v>0.12540799999999999</c:v>
              </c:pt>
              <c:pt idx="3135">
                <c:v>0.125448</c:v>
              </c:pt>
              <c:pt idx="3136">
                <c:v>0.12548799999999999</c:v>
              </c:pt>
              <c:pt idx="3137">
                <c:v>0.125528</c:v>
              </c:pt>
              <c:pt idx="3138">
                <c:v>0.12556800000000001</c:v>
              </c:pt>
              <c:pt idx="3139">
                <c:v>0.125608</c:v>
              </c:pt>
              <c:pt idx="3140">
                <c:v>0.12564800000000001</c:v>
              </c:pt>
              <c:pt idx="3141">
                <c:v>0.12568799999999999</c:v>
              </c:pt>
              <c:pt idx="3142">
                <c:v>0.12572800000000001</c:v>
              </c:pt>
              <c:pt idx="3143">
                <c:v>0.12576799999999999</c:v>
              </c:pt>
              <c:pt idx="3144">
                <c:v>0.125808</c:v>
              </c:pt>
              <c:pt idx="3145">
                <c:v>0.12584799999999999</c:v>
              </c:pt>
              <c:pt idx="3146">
                <c:v>0.125888</c:v>
              </c:pt>
              <c:pt idx="3147">
                <c:v>0.12592800000000001</c:v>
              </c:pt>
              <c:pt idx="3148">
                <c:v>0.125968</c:v>
              </c:pt>
              <c:pt idx="3149">
                <c:v>0.12600800000000001</c:v>
              </c:pt>
              <c:pt idx="3150">
                <c:v>0.12604799999999999</c:v>
              </c:pt>
              <c:pt idx="3151">
                <c:v>0.12608800000000001</c:v>
              </c:pt>
              <c:pt idx="3152">
                <c:v>0.12612799999999999</c:v>
              </c:pt>
              <c:pt idx="3153">
                <c:v>0.126168</c:v>
              </c:pt>
              <c:pt idx="3154">
                <c:v>0.12620799999999999</c:v>
              </c:pt>
              <c:pt idx="3155">
                <c:v>0.126248</c:v>
              </c:pt>
              <c:pt idx="3156">
                <c:v>0.12628800000000001</c:v>
              </c:pt>
              <c:pt idx="3157">
                <c:v>0.126328</c:v>
              </c:pt>
              <c:pt idx="3158">
                <c:v>0.12636800000000001</c:v>
              </c:pt>
              <c:pt idx="3159">
                <c:v>0.12640799999999999</c:v>
              </c:pt>
              <c:pt idx="3160">
                <c:v>0.126448</c:v>
              </c:pt>
              <c:pt idx="3161">
                <c:v>0.12648799999999999</c:v>
              </c:pt>
              <c:pt idx="3162">
                <c:v>0.126528</c:v>
              </c:pt>
              <c:pt idx="3163">
                <c:v>0.12656800000000001</c:v>
              </c:pt>
              <c:pt idx="3164">
                <c:v>0.126608</c:v>
              </c:pt>
              <c:pt idx="3165">
                <c:v>0.12664800000000001</c:v>
              </c:pt>
              <c:pt idx="3166">
                <c:v>0.126688</c:v>
              </c:pt>
              <c:pt idx="3167">
                <c:v>0.12672800000000001</c:v>
              </c:pt>
              <c:pt idx="3168">
                <c:v>0.12676799999999999</c:v>
              </c:pt>
              <c:pt idx="3169">
                <c:v>0.126808</c:v>
              </c:pt>
              <c:pt idx="3170">
                <c:v>0.12684799999999999</c:v>
              </c:pt>
              <c:pt idx="3171">
                <c:v>0.126888</c:v>
              </c:pt>
              <c:pt idx="3172">
                <c:v>0.12692800000000001</c:v>
              </c:pt>
              <c:pt idx="3173">
                <c:v>0.126968</c:v>
              </c:pt>
              <c:pt idx="3174">
                <c:v>0.12700800000000001</c:v>
              </c:pt>
              <c:pt idx="3175">
                <c:v>0.12704799999999999</c:v>
              </c:pt>
              <c:pt idx="3176">
                <c:v>0.12708800000000001</c:v>
              </c:pt>
              <c:pt idx="3177">
                <c:v>0.12712799999999999</c:v>
              </c:pt>
              <c:pt idx="3178">
                <c:v>0.127168</c:v>
              </c:pt>
              <c:pt idx="3179">
                <c:v>0.12720799999999999</c:v>
              </c:pt>
              <c:pt idx="3180">
                <c:v>0.127248</c:v>
              </c:pt>
              <c:pt idx="3181">
                <c:v>0.12728800000000001</c:v>
              </c:pt>
              <c:pt idx="3182">
                <c:v>0.127328</c:v>
              </c:pt>
              <c:pt idx="3183">
                <c:v>0.12736800000000001</c:v>
              </c:pt>
              <c:pt idx="3184">
                <c:v>0.12740799999999999</c:v>
              </c:pt>
              <c:pt idx="3185">
                <c:v>0.12744800000000001</c:v>
              </c:pt>
              <c:pt idx="3186">
                <c:v>0.12748799999999999</c:v>
              </c:pt>
              <c:pt idx="3187">
                <c:v>0.127528</c:v>
              </c:pt>
              <c:pt idx="3188">
                <c:v>0.12756799999999999</c:v>
              </c:pt>
              <c:pt idx="3189">
                <c:v>0.127608</c:v>
              </c:pt>
              <c:pt idx="3190">
                <c:v>0.12764800000000001</c:v>
              </c:pt>
              <c:pt idx="3191">
                <c:v>0.127688</c:v>
              </c:pt>
              <c:pt idx="3192">
                <c:v>0.12772800000000001</c:v>
              </c:pt>
              <c:pt idx="3193">
                <c:v>0.12776799999999999</c:v>
              </c:pt>
              <c:pt idx="3194">
                <c:v>0.127808</c:v>
              </c:pt>
              <c:pt idx="3195">
                <c:v>0.12784799999999999</c:v>
              </c:pt>
              <c:pt idx="3196">
                <c:v>0.127888</c:v>
              </c:pt>
              <c:pt idx="3197">
                <c:v>0.12792799999999999</c:v>
              </c:pt>
              <c:pt idx="3198">
                <c:v>0.127968</c:v>
              </c:pt>
              <c:pt idx="3199">
                <c:v>0.12800800000000001</c:v>
              </c:pt>
              <c:pt idx="3200">
                <c:v>0.128048</c:v>
              </c:pt>
              <c:pt idx="3201">
                <c:v>0.12808800000000001</c:v>
              </c:pt>
              <c:pt idx="3202">
                <c:v>0.12812799999999999</c:v>
              </c:pt>
              <c:pt idx="3203">
                <c:v>0.128168</c:v>
              </c:pt>
              <c:pt idx="3204">
                <c:v>0.12820799999999999</c:v>
              </c:pt>
              <c:pt idx="3205">
                <c:v>0.128248</c:v>
              </c:pt>
              <c:pt idx="3206">
                <c:v>0.12828800000000001</c:v>
              </c:pt>
              <c:pt idx="3207">
                <c:v>0.128328</c:v>
              </c:pt>
              <c:pt idx="3208">
                <c:v>0.12836800000000001</c:v>
              </c:pt>
              <c:pt idx="3209">
                <c:v>0.12840799999999999</c:v>
              </c:pt>
              <c:pt idx="3210">
                <c:v>0.12844800000000001</c:v>
              </c:pt>
              <c:pt idx="3211">
                <c:v>0.12848799999999999</c:v>
              </c:pt>
              <c:pt idx="3212">
                <c:v>0.128528</c:v>
              </c:pt>
              <c:pt idx="3213">
                <c:v>0.12856799999999999</c:v>
              </c:pt>
              <c:pt idx="3214">
                <c:v>0.128608</c:v>
              </c:pt>
              <c:pt idx="3215">
                <c:v>0.12864800000000001</c:v>
              </c:pt>
              <c:pt idx="3216">
                <c:v>0.128688</c:v>
              </c:pt>
              <c:pt idx="3217">
                <c:v>0.12872800000000001</c:v>
              </c:pt>
              <c:pt idx="3218">
                <c:v>0.12876799999999999</c:v>
              </c:pt>
              <c:pt idx="3219">
                <c:v>0.12880800000000001</c:v>
              </c:pt>
              <c:pt idx="3220">
                <c:v>0.12884799999999999</c:v>
              </c:pt>
              <c:pt idx="3221">
                <c:v>0.128888</c:v>
              </c:pt>
              <c:pt idx="3222">
                <c:v>0.12892799999999999</c:v>
              </c:pt>
              <c:pt idx="3223">
                <c:v>0.128967</c:v>
              </c:pt>
              <c:pt idx="3224">
                <c:v>0.12900700000000001</c:v>
              </c:pt>
              <c:pt idx="3225">
                <c:v>0.129047</c:v>
              </c:pt>
              <c:pt idx="3226">
                <c:v>0.12908700000000001</c:v>
              </c:pt>
              <c:pt idx="3227">
                <c:v>0.12912699999999999</c:v>
              </c:pt>
              <c:pt idx="3228">
                <c:v>0.129167</c:v>
              </c:pt>
              <c:pt idx="3229">
                <c:v>0.12920699999999999</c:v>
              </c:pt>
              <c:pt idx="3230">
                <c:v>0.129247</c:v>
              </c:pt>
              <c:pt idx="3231">
                <c:v>0.12928700000000001</c:v>
              </c:pt>
              <c:pt idx="3232">
                <c:v>0.129327</c:v>
              </c:pt>
              <c:pt idx="3233">
                <c:v>0.12936700000000001</c:v>
              </c:pt>
              <c:pt idx="3234">
                <c:v>0.12940699999999999</c:v>
              </c:pt>
              <c:pt idx="3235">
                <c:v>0.12944700000000001</c:v>
              </c:pt>
              <c:pt idx="3236">
                <c:v>0.12948699999999999</c:v>
              </c:pt>
              <c:pt idx="3237">
                <c:v>0.129527</c:v>
              </c:pt>
              <c:pt idx="3238">
                <c:v>0.12956699999999999</c:v>
              </c:pt>
              <c:pt idx="3239">
                <c:v>0.129607</c:v>
              </c:pt>
              <c:pt idx="3240">
                <c:v>0.12964700000000001</c:v>
              </c:pt>
              <c:pt idx="3241">
                <c:v>0.129687</c:v>
              </c:pt>
              <c:pt idx="3242">
                <c:v>0.12972700000000001</c:v>
              </c:pt>
              <c:pt idx="3243">
                <c:v>0.12976699999999999</c:v>
              </c:pt>
              <c:pt idx="3244">
                <c:v>0.12980700000000001</c:v>
              </c:pt>
              <c:pt idx="3245">
                <c:v>0.12984699999999999</c:v>
              </c:pt>
              <c:pt idx="3246">
                <c:v>0.129887</c:v>
              </c:pt>
              <c:pt idx="3247">
                <c:v>0.12992699999999999</c:v>
              </c:pt>
              <c:pt idx="3248">
                <c:v>0.129967</c:v>
              </c:pt>
              <c:pt idx="3249">
                <c:v>0.13000700000000001</c:v>
              </c:pt>
              <c:pt idx="3250">
                <c:v>0.130047</c:v>
              </c:pt>
              <c:pt idx="3251">
                <c:v>0.13008700000000001</c:v>
              </c:pt>
              <c:pt idx="3252">
                <c:v>0.13012699999999999</c:v>
              </c:pt>
              <c:pt idx="3253">
                <c:v>0.130167</c:v>
              </c:pt>
              <c:pt idx="3254">
                <c:v>0.13020699999999999</c:v>
              </c:pt>
              <c:pt idx="3255">
                <c:v>0.130247</c:v>
              </c:pt>
              <c:pt idx="3256">
                <c:v>0.13028699999999999</c:v>
              </c:pt>
              <c:pt idx="3257">
                <c:v>0.130327</c:v>
              </c:pt>
              <c:pt idx="3258">
                <c:v>0.13036700000000001</c:v>
              </c:pt>
              <c:pt idx="3259">
                <c:v>0.130407</c:v>
              </c:pt>
              <c:pt idx="3260">
                <c:v>0.13044700000000001</c:v>
              </c:pt>
              <c:pt idx="3261">
                <c:v>0.13048699999999999</c:v>
              </c:pt>
              <c:pt idx="3262">
                <c:v>0.130527</c:v>
              </c:pt>
              <c:pt idx="3263">
                <c:v>0.13056699999999999</c:v>
              </c:pt>
              <c:pt idx="3264">
                <c:v>0.130607</c:v>
              </c:pt>
              <c:pt idx="3265">
                <c:v>0.13064700000000001</c:v>
              </c:pt>
              <c:pt idx="3266">
                <c:v>0.130687</c:v>
              </c:pt>
              <c:pt idx="3267">
                <c:v>0.13072700000000001</c:v>
              </c:pt>
              <c:pt idx="3268">
                <c:v>0.13076699999999999</c:v>
              </c:pt>
              <c:pt idx="3269">
                <c:v>0.13080700000000001</c:v>
              </c:pt>
              <c:pt idx="3270">
                <c:v>0.13084699999999999</c:v>
              </c:pt>
              <c:pt idx="3271">
                <c:v>0.130887</c:v>
              </c:pt>
              <c:pt idx="3272">
                <c:v>0.13092699999999999</c:v>
              </c:pt>
              <c:pt idx="3273">
                <c:v>0.130967</c:v>
              </c:pt>
              <c:pt idx="3274">
                <c:v>0.13100700000000001</c:v>
              </c:pt>
              <c:pt idx="3275">
                <c:v>0.131047</c:v>
              </c:pt>
              <c:pt idx="3276">
                <c:v>0.13108700000000001</c:v>
              </c:pt>
              <c:pt idx="3277">
                <c:v>0.13112699999999999</c:v>
              </c:pt>
              <c:pt idx="3278">
                <c:v>0.13116700000000001</c:v>
              </c:pt>
              <c:pt idx="3279">
                <c:v>0.13120699999999999</c:v>
              </c:pt>
              <c:pt idx="3280">
                <c:v>0.131247</c:v>
              </c:pt>
              <c:pt idx="3281">
                <c:v>0.13128699999999999</c:v>
              </c:pt>
              <c:pt idx="3282">
                <c:v>0.131327</c:v>
              </c:pt>
              <c:pt idx="3283">
                <c:v>0.13136700000000001</c:v>
              </c:pt>
              <c:pt idx="3284">
                <c:v>0.131407</c:v>
              </c:pt>
              <c:pt idx="3285">
                <c:v>0.13144700000000001</c:v>
              </c:pt>
              <c:pt idx="3286">
                <c:v>0.13148699999999999</c:v>
              </c:pt>
              <c:pt idx="3287">
                <c:v>0.13152700000000001</c:v>
              </c:pt>
              <c:pt idx="3288">
                <c:v>0.13156699999999999</c:v>
              </c:pt>
              <c:pt idx="3289">
                <c:v>0.131607</c:v>
              </c:pt>
              <c:pt idx="3290">
                <c:v>0.13164699999999999</c:v>
              </c:pt>
              <c:pt idx="3291">
                <c:v>0.131687</c:v>
              </c:pt>
              <c:pt idx="3292">
                <c:v>0.13172700000000001</c:v>
              </c:pt>
              <c:pt idx="3293">
                <c:v>0.131767</c:v>
              </c:pt>
              <c:pt idx="3294">
                <c:v>0.13180700000000001</c:v>
              </c:pt>
              <c:pt idx="3295">
                <c:v>0.13184699999999999</c:v>
              </c:pt>
              <c:pt idx="3296">
                <c:v>0.131887</c:v>
              </c:pt>
              <c:pt idx="3297">
                <c:v>0.13192699999999999</c:v>
              </c:pt>
              <c:pt idx="3298">
                <c:v>0.131967</c:v>
              </c:pt>
              <c:pt idx="3299">
                <c:v>0.13200700000000001</c:v>
              </c:pt>
              <c:pt idx="3300">
                <c:v>0.132047</c:v>
              </c:pt>
              <c:pt idx="3301">
                <c:v>0.13208700000000001</c:v>
              </c:pt>
              <c:pt idx="3302">
                <c:v>0.13212699999999999</c:v>
              </c:pt>
              <c:pt idx="3303">
                <c:v>0.13216700000000001</c:v>
              </c:pt>
              <c:pt idx="3304">
                <c:v>0.13220699999999999</c:v>
              </c:pt>
              <c:pt idx="3305">
                <c:v>0.132247</c:v>
              </c:pt>
              <c:pt idx="3306">
                <c:v>0.13228699999999999</c:v>
              </c:pt>
              <c:pt idx="3307">
                <c:v>0.132327</c:v>
              </c:pt>
              <c:pt idx="3308">
                <c:v>0.13236700000000001</c:v>
              </c:pt>
              <c:pt idx="3309">
                <c:v>0.132407</c:v>
              </c:pt>
              <c:pt idx="3310">
                <c:v>0.13244700000000001</c:v>
              </c:pt>
              <c:pt idx="3311">
                <c:v>0.13248699999999999</c:v>
              </c:pt>
              <c:pt idx="3312">
                <c:v>0.13252700000000001</c:v>
              </c:pt>
              <c:pt idx="3313">
                <c:v>0.13256699999999999</c:v>
              </c:pt>
              <c:pt idx="3314">
                <c:v>0.132607</c:v>
              </c:pt>
              <c:pt idx="3315">
                <c:v>0.13264699999999999</c:v>
              </c:pt>
              <c:pt idx="3316">
                <c:v>0.132687</c:v>
              </c:pt>
              <c:pt idx="3317">
                <c:v>0.13272700000000001</c:v>
              </c:pt>
              <c:pt idx="3318">
                <c:v>0.132767</c:v>
              </c:pt>
              <c:pt idx="3319">
                <c:v>0.13280700000000001</c:v>
              </c:pt>
              <c:pt idx="3320">
                <c:v>0.13284699999999999</c:v>
              </c:pt>
              <c:pt idx="3321">
                <c:v>0.13288700000000001</c:v>
              </c:pt>
              <c:pt idx="3322">
                <c:v>0.13292699999999999</c:v>
              </c:pt>
              <c:pt idx="3323">
                <c:v>0.132967</c:v>
              </c:pt>
              <c:pt idx="3324">
                <c:v>0.13300699999999999</c:v>
              </c:pt>
              <c:pt idx="3325">
                <c:v>0.133047</c:v>
              </c:pt>
              <c:pt idx="3326">
                <c:v>0.13308700000000001</c:v>
              </c:pt>
              <c:pt idx="3327">
                <c:v>0.133127</c:v>
              </c:pt>
              <c:pt idx="3328">
                <c:v>0.13316700000000001</c:v>
              </c:pt>
              <c:pt idx="3329">
                <c:v>0.13320699999999999</c:v>
              </c:pt>
              <c:pt idx="3330">
                <c:v>0.133247</c:v>
              </c:pt>
              <c:pt idx="3331">
                <c:v>0.13328699999999999</c:v>
              </c:pt>
              <c:pt idx="3332">
                <c:v>0.133327</c:v>
              </c:pt>
              <c:pt idx="3333">
                <c:v>0.13336700000000001</c:v>
              </c:pt>
              <c:pt idx="3334">
                <c:v>0.133407</c:v>
              </c:pt>
              <c:pt idx="3335">
                <c:v>0.13344700000000001</c:v>
              </c:pt>
              <c:pt idx="3336">
                <c:v>0.13348699999999999</c:v>
              </c:pt>
              <c:pt idx="3337">
                <c:v>0.13352700000000001</c:v>
              </c:pt>
              <c:pt idx="3338">
                <c:v>0.13356699999999999</c:v>
              </c:pt>
              <c:pt idx="3339">
                <c:v>0.133607</c:v>
              </c:pt>
              <c:pt idx="3340">
                <c:v>0.13364699999999999</c:v>
              </c:pt>
              <c:pt idx="3341">
                <c:v>0.133687</c:v>
              </c:pt>
              <c:pt idx="3342">
                <c:v>0.13372700000000001</c:v>
              </c:pt>
              <c:pt idx="3343">
                <c:v>0.133767</c:v>
              </c:pt>
              <c:pt idx="3344">
                <c:v>0.13380700000000001</c:v>
              </c:pt>
              <c:pt idx="3345">
                <c:v>0.13384699999999999</c:v>
              </c:pt>
              <c:pt idx="3346">
                <c:v>0.13388700000000001</c:v>
              </c:pt>
              <c:pt idx="3347">
                <c:v>0.13392699999999999</c:v>
              </c:pt>
              <c:pt idx="3348">
                <c:v>0.133967</c:v>
              </c:pt>
              <c:pt idx="3349">
                <c:v>0.13400699999999999</c:v>
              </c:pt>
              <c:pt idx="3350">
                <c:v>0.134047</c:v>
              </c:pt>
              <c:pt idx="3351">
                <c:v>0.13408700000000001</c:v>
              </c:pt>
              <c:pt idx="3352">
                <c:v>0.134127</c:v>
              </c:pt>
              <c:pt idx="3353">
                <c:v>0.13416700000000001</c:v>
              </c:pt>
              <c:pt idx="3354">
                <c:v>0.13420699999999999</c:v>
              </c:pt>
              <c:pt idx="3355">
                <c:v>0.13424700000000001</c:v>
              </c:pt>
              <c:pt idx="3356">
                <c:v>0.13428699999999999</c:v>
              </c:pt>
              <c:pt idx="3357">
                <c:v>0.134327</c:v>
              </c:pt>
              <c:pt idx="3358">
                <c:v>0.13436699999999999</c:v>
              </c:pt>
              <c:pt idx="3359">
                <c:v>0.134407</c:v>
              </c:pt>
              <c:pt idx="3360">
                <c:v>0.13444700000000001</c:v>
              </c:pt>
              <c:pt idx="3361">
                <c:v>0.134487</c:v>
              </c:pt>
              <c:pt idx="3362">
                <c:v>0.13452700000000001</c:v>
              </c:pt>
              <c:pt idx="3363">
                <c:v>0.13456699999999999</c:v>
              </c:pt>
              <c:pt idx="3364">
                <c:v>0.134607</c:v>
              </c:pt>
              <c:pt idx="3365">
                <c:v>0.13464699999999999</c:v>
              </c:pt>
              <c:pt idx="3366">
                <c:v>0.134687</c:v>
              </c:pt>
              <c:pt idx="3367">
                <c:v>0.13472700000000001</c:v>
              </c:pt>
              <c:pt idx="3368">
                <c:v>0.134767</c:v>
              </c:pt>
              <c:pt idx="3369">
                <c:v>0.13480700000000001</c:v>
              </c:pt>
              <c:pt idx="3370">
                <c:v>0.13484699999999999</c:v>
              </c:pt>
              <c:pt idx="3371">
                <c:v>0.13488700000000001</c:v>
              </c:pt>
              <c:pt idx="3372">
                <c:v>0.13492699999999999</c:v>
              </c:pt>
              <c:pt idx="3373">
                <c:v>0.134967</c:v>
              </c:pt>
              <c:pt idx="3374">
                <c:v>0.13500699999999999</c:v>
              </c:pt>
              <c:pt idx="3375">
                <c:v>0.135047</c:v>
              </c:pt>
              <c:pt idx="3376">
                <c:v>0.13508700000000001</c:v>
              </c:pt>
              <c:pt idx="3377">
                <c:v>0.135127</c:v>
              </c:pt>
              <c:pt idx="3378">
                <c:v>0.13516700000000001</c:v>
              </c:pt>
              <c:pt idx="3379">
                <c:v>0.13520699999999999</c:v>
              </c:pt>
              <c:pt idx="3380">
                <c:v>0.13524700000000001</c:v>
              </c:pt>
              <c:pt idx="3381">
                <c:v>0.13528699999999999</c:v>
              </c:pt>
              <c:pt idx="3382">
                <c:v>0.135327</c:v>
              </c:pt>
              <c:pt idx="3383">
                <c:v>0.13536699999999999</c:v>
              </c:pt>
              <c:pt idx="3384">
                <c:v>0.135407</c:v>
              </c:pt>
              <c:pt idx="3385">
                <c:v>0.13544700000000001</c:v>
              </c:pt>
              <c:pt idx="3386">
                <c:v>0.135487</c:v>
              </c:pt>
              <c:pt idx="3387">
                <c:v>0.13552700000000001</c:v>
              </c:pt>
              <c:pt idx="3388">
                <c:v>0.13556699999999999</c:v>
              </c:pt>
              <c:pt idx="3389">
                <c:v>0.13560700000000001</c:v>
              </c:pt>
              <c:pt idx="3390">
                <c:v>0.13564699999999999</c:v>
              </c:pt>
              <c:pt idx="3391">
                <c:v>0.135687</c:v>
              </c:pt>
              <c:pt idx="3392">
                <c:v>0.13572699999999999</c:v>
              </c:pt>
              <c:pt idx="3393">
                <c:v>0.135767</c:v>
              </c:pt>
              <c:pt idx="3394">
                <c:v>0.13580700000000001</c:v>
              </c:pt>
              <c:pt idx="3395">
                <c:v>0.135847</c:v>
              </c:pt>
              <c:pt idx="3396">
                <c:v>0.13588700000000001</c:v>
              </c:pt>
              <c:pt idx="3397">
                <c:v>0.13592699999999999</c:v>
              </c:pt>
              <c:pt idx="3398">
                <c:v>0.135967</c:v>
              </c:pt>
              <c:pt idx="3399">
                <c:v>0.13600699999999999</c:v>
              </c:pt>
              <c:pt idx="3400">
                <c:v>0.136047</c:v>
              </c:pt>
              <c:pt idx="3401">
                <c:v>0.13608700000000001</c:v>
              </c:pt>
              <c:pt idx="3402">
                <c:v>0.136127</c:v>
              </c:pt>
              <c:pt idx="3403">
                <c:v>0.13616700000000001</c:v>
              </c:pt>
              <c:pt idx="3404">
                <c:v>0.13620699999999999</c:v>
              </c:pt>
              <c:pt idx="3405">
                <c:v>0.13624700000000001</c:v>
              </c:pt>
              <c:pt idx="3406">
                <c:v>0.13628699999999999</c:v>
              </c:pt>
              <c:pt idx="3407">
                <c:v>0.136327</c:v>
              </c:pt>
              <c:pt idx="3408">
                <c:v>0.13636699999999999</c:v>
              </c:pt>
              <c:pt idx="3409">
                <c:v>0.136407</c:v>
              </c:pt>
              <c:pt idx="3410">
                <c:v>0.13644700000000001</c:v>
              </c:pt>
              <c:pt idx="3411">
                <c:v>0.136487</c:v>
              </c:pt>
              <c:pt idx="3412">
                <c:v>0.13652700000000001</c:v>
              </c:pt>
              <c:pt idx="3413">
                <c:v>0.13656699999999999</c:v>
              </c:pt>
              <c:pt idx="3414">
                <c:v>0.13660700000000001</c:v>
              </c:pt>
              <c:pt idx="3415">
                <c:v>0.13664699999999999</c:v>
              </c:pt>
              <c:pt idx="3416">
                <c:v>0.136687</c:v>
              </c:pt>
              <c:pt idx="3417">
                <c:v>0.13672699999999999</c:v>
              </c:pt>
              <c:pt idx="3418">
                <c:v>0.136767</c:v>
              </c:pt>
              <c:pt idx="3419">
                <c:v>0.13680700000000001</c:v>
              </c:pt>
              <c:pt idx="3420">
                <c:v>0.136847</c:v>
              </c:pt>
              <c:pt idx="3421">
                <c:v>0.13688700000000001</c:v>
              </c:pt>
              <c:pt idx="3422">
                <c:v>0.13692699999999999</c:v>
              </c:pt>
              <c:pt idx="3423">
                <c:v>0.13696700000000001</c:v>
              </c:pt>
              <c:pt idx="3424">
                <c:v>0.13700699999999999</c:v>
              </c:pt>
              <c:pt idx="3425">
                <c:v>0.137047</c:v>
              </c:pt>
              <c:pt idx="3426">
                <c:v>0.13708699999999999</c:v>
              </c:pt>
              <c:pt idx="3427">
                <c:v>0.137127</c:v>
              </c:pt>
              <c:pt idx="3428">
                <c:v>0.13716700000000001</c:v>
              </c:pt>
              <c:pt idx="3429">
                <c:v>0.137207</c:v>
              </c:pt>
              <c:pt idx="3430">
                <c:v>0.13724700000000001</c:v>
              </c:pt>
              <c:pt idx="3431">
                <c:v>0.13728699999999999</c:v>
              </c:pt>
              <c:pt idx="3432">
                <c:v>0.137327</c:v>
              </c:pt>
              <c:pt idx="3433">
                <c:v>0.13736699999999999</c:v>
              </c:pt>
              <c:pt idx="3434">
                <c:v>0.137407</c:v>
              </c:pt>
              <c:pt idx="3435">
                <c:v>0.13744700000000001</c:v>
              </c:pt>
              <c:pt idx="3436">
                <c:v>0.137487</c:v>
              </c:pt>
              <c:pt idx="3437">
                <c:v>0.13752700000000001</c:v>
              </c:pt>
              <c:pt idx="3438">
                <c:v>0.13756699999999999</c:v>
              </c:pt>
              <c:pt idx="3439">
                <c:v>0.13760700000000001</c:v>
              </c:pt>
              <c:pt idx="3440">
                <c:v>0.13764699999999999</c:v>
              </c:pt>
              <c:pt idx="3441">
                <c:v>0.137687</c:v>
              </c:pt>
              <c:pt idx="3442">
                <c:v>0.13772699999999999</c:v>
              </c:pt>
              <c:pt idx="3443">
                <c:v>0.137767</c:v>
              </c:pt>
              <c:pt idx="3444">
                <c:v>0.13780700000000001</c:v>
              </c:pt>
              <c:pt idx="3445">
                <c:v>0.137847</c:v>
              </c:pt>
              <c:pt idx="3446">
                <c:v>0.13788700000000001</c:v>
              </c:pt>
              <c:pt idx="3447">
                <c:v>0.13792699999999999</c:v>
              </c:pt>
              <c:pt idx="3448">
                <c:v>0.13796700000000001</c:v>
              </c:pt>
              <c:pt idx="3449">
                <c:v>0.13800699999999999</c:v>
              </c:pt>
              <c:pt idx="3450">
                <c:v>0.138047</c:v>
              </c:pt>
              <c:pt idx="3451">
                <c:v>0.13808699999999999</c:v>
              </c:pt>
              <c:pt idx="3452">
                <c:v>0.138127</c:v>
              </c:pt>
              <c:pt idx="3453">
                <c:v>0.13816700000000001</c:v>
              </c:pt>
              <c:pt idx="3454">
                <c:v>0.138207</c:v>
              </c:pt>
              <c:pt idx="3455">
                <c:v>0.13824700000000001</c:v>
              </c:pt>
              <c:pt idx="3456">
                <c:v>0.13828699999999999</c:v>
              </c:pt>
              <c:pt idx="3457">
                <c:v>0.13832700000000001</c:v>
              </c:pt>
              <c:pt idx="3458">
                <c:v>0.13836699999999999</c:v>
              </c:pt>
              <c:pt idx="3459">
                <c:v>0.138407</c:v>
              </c:pt>
              <c:pt idx="3460">
                <c:v>0.13844699999999999</c:v>
              </c:pt>
              <c:pt idx="3461">
                <c:v>0.138487</c:v>
              </c:pt>
              <c:pt idx="3462">
                <c:v>0.13852700000000001</c:v>
              </c:pt>
              <c:pt idx="3463">
                <c:v>0.138567</c:v>
              </c:pt>
              <c:pt idx="3464">
                <c:v>0.13860700000000001</c:v>
              </c:pt>
              <c:pt idx="3465">
                <c:v>0.13864699999999999</c:v>
              </c:pt>
              <c:pt idx="3466">
                <c:v>0.138687</c:v>
              </c:pt>
              <c:pt idx="3467">
                <c:v>0.13872699999999999</c:v>
              </c:pt>
              <c:pt idx="3468">
                <c:v>0.138767</c:v>
              </c:pt>
              <c:pt idx="3469">
                <c:v>0.13880700000000001</c:v>
              </c:pt>
              <c:pt idx="3470">
                <c:v>0.138847</c:v>
              </c:pt>
              <c:pt idx="3471">
                <c:v>0.13888700000000001</c:v>
              </c:pt>
              <c:pt idx="3472">
                <c:v>0.13892699999999999</c:v>
              </c:pt>
              <c:pt idx="3473">
                <c:v>0.13896700000000001</c:v>
              </c:pt>
              <c:pt idx="3474">
                <c:v>0.13900699999999999</c:v>
              </c:pt>
              <c:pt idx="3475">
                <c:v>0.139047</c:v>
              </c:pt>
              <c:pt idx="3476">
                <c:v>0.13908699999999999</c:v>
              </c:pt>
              <c:pt idx="3477">
                <c:v>0.139127</c:v>
              </c:pt>
              <c:pt idx="3478">
                <c:v>0.13916700000000001</c:v>
              </c:pt>
              <c:pt idx="3479">
                <c:v>0.139207</c:v>
              </c:pt>
              <c:pt idx="3480">
                <c:v>0.13924700000000001</c:v>
              </c:pt>
              <c:pt idx="3481">
                <c:v>0.13928699999999999</c:v>
              </c:pt>
              <c:pt idx="3482">
                <c:v>0.13932700000000001</c:v>
              </c:pt>
              <c:pt idx="3483">
                <c:v>0.13936699999999999</c:v>
              </c:pt>
              <c:pt idx="3484">
                <c:v>0.139407</c:v>
              </c:pt>
              <c:pt idx="3485">
                <c:v>0.13944699999999999</c:v>
              </c:pt>
              <c:pt idx="3486">
                <c:v>0.139487</c:v>
              </c:pt>
              <c:pt idx="3487">
                <c:v>0.13952700000000001</c:v>
              </c:pt>
              <c:pt idx="3488">
                <c:v>0.139567</c:v>
              </c:pt>
              <c:pt idx="3489">
                <c:v>0.13960700000000001</c:v>
              </c:pt>
              <c:pt idx="3490">
                <c:v>0.13964699999999999</c:v>
              </c:pt>
              <c:pt idx="3491">
                <c:v>0.13968700000000001</c:v>
              </c:pt>
              <c:pt idx="3492">
                <c:v>0.13972699999999999</c:v>
              </c:pt>
              <c:pt idx="3493">
                <c:v>0.139767</c:v>
              </c:pt>
              <c:pt idx="3494">
                <c:v>0.13980699999999999</c:v>
              </c:pt>
              <c:pt idx="3495">
                <c:v>0.139847</c:v>
              </c:pt>
              <c:pt idx="3496">
                <c:v>0.13988700000000001</c:v>
              </c:pt>
              <c:pt idx="3497">
                <c:v>0.139927</c:v>
              </c:pt>
              <c:pt idx="3498">
                <c:v>0.13996700000000001</c:v>
              </c:pt>
              <c:pt idx="3499">
                <c:v>0.14000699999999999</c:v>
              </c:pt>
              <c:pt idx="3500">
                <c:v>0.140047</c:v>
              </c:pt>
              <c:pt idx="3501">
                <c:v>0.14008699999999999</c:v>
              </c:pt>
              <c:pt idx="3502">
                <c:v>0.140127</c:v>
              </c:pt>
              <c:pt idx="3503">
                <c:v>0.14016700000000001</c:v>
              </c:pt>
              <c:pt idx="3504">
                <c:v>0.140207</c:v>
              </c:pt>
              <c:pt idx="3505">
                <c:v>0.14024700000000001</c:v>
              </c:pt>
              <c:pt idx="3506">
                <c:v>0.140287</c:v>
              </c:pt>
              <c:pt idx="3507">
                <c:v>0.14032700000000001</c:v>
              </c:pt>
              <c:pt idx="3508">
                <c:v>0.14036699999999999</c:v>
              </c:pt>
              <c:pt idx="3509">
                <c:v>0.140407</c:v>
              </c:pt>
              <c:pt idx="3510">
                <c:v>0.14044699999999999</c:v>
              </c:pt>
              <c:pt idx="3511">
                <c:v>0.140487</c:v>
              </c:pt>
              <c:pt idx="3512">
                <c:v>0.14052700000000001</c:v>
              </c:pt>
              <c:pt idx="3513">
                <c:v>0.140567</c:v>
              </c:pt>
              <c:pt idx="3514">
                <c:v>0.14060700000000001</c:v>
              </c:pt>
              <c:pt idx="3515">
                <c:v>0.14064699999999999</c:v>
              </c:pt>
              <c:pt idx="3516">
                <c:v>0.14068700000000001</c:v>
              </c:pt>
              <c:pt idx="3517">
                <c:v>0.14072699999999999</c:v>
              </c:pt>
              <c:pt idx="3518">
                <c:v>0.140767</c:v>
              </c:pt>
              <c:pt idx="3519">
                <c:v>0.14080699999999999</c:v>
              </c:pt>
              <c:pt idx="3520">
                <c:v>0.140847</c:v>
              </c:pt>
              <c:pt idx="3521">
                <c:v>0.14088700000000001</c:v>
              </c:pt>
              <c:pt idx="3522">
                <c:v>0.140927</c:v>
              </c:pt>
              <c:pt idx="3523">
                <c:v>0.14096700000000001</c:v>
              </c:pt>
              <c:pt idx="3524">
                <c:v>0.14100699999999999</c:v>
              </c:pt>
              <c:pt idx="3525">
                <c:v>0.14104700000000001</c:v>
              </c:pt>
              <c:pt idx="3526">
                <c:v>0.14108699999999999</c:v>
              </c:pt>
              <c:pt idx="3527">
                <c:v>0.141127</c:v>
              </c:pt>
              <c:pt idx="3528">
                <c:v>0.14116699999999999</c:v>
              </c:pt>
              <c:pt idx="3529">
                <c:v>0.141207</c:v>
              </c:pt>
              <c:pt idx="3530">
                <c:v>0.14124700000000001</c:v>
              </c:pt>
              <c:pt idx="3531">
                <c:v>0.141287</c:v>
              </c:pt>
              <c:pt idx="3532">
                <c:v>0.14132700000000001</c:v>
              </c:pt>
              <c:pt idx="3533">
                <c:v>0.14136699999999999</c:v>
              </c:pt>
              <c:pt idx="3534">
                <c:v>0.141407</c:v>
              </c:pt>
              <c:pt idx="3535">
                <c:v>0.14144699999999999</c:v>
              </c:pt>
              <c:pt idx="3536">
                <c:v>0.141487</c:v>
              </c:pt>
              <c:pt idx="3537">
                <c:v>0.14152699999999999</c:v>
              </c:pt>
              <c:pt idx="3538">
                <c:v>0.141567</c:v>
              </c:pt>
              <c:pt idx="3539">
                <c:v>0.14160700000000001</c:v>
              </c:pt>
              <c:pt idx="3540">
                <c:v>0.141647</c:v>
              </c:pt>
              <c:pt idx="3541">
                <c:v>0.14168700000000001</c:v>
              </c:pt>
              <c:pt idx="3542">
                <c:v>0.14172699999999999</c:v>
              </c:pt>
              <c:pt idx="3543">
                <c:v>0.141767</c:v>
              </c:pt>
              <c:pt idx="3544">
                <c:v>0.14180699999999999</c:v>
              </c:pt>
              <c:pt idx="3545">
                <c:v>0.141847</c:v>
              </c:pt>
              <c:pt idx="3546">
                <c:v>0.14188700000000001</c:v>
              </c:pt>
              <c:pt idx="3547">
                <c:v>0.141927</c:v>
              </c:pt>
              <c:pt idx="3548">
                <c:v>0.14196700000000001</c:v>
              </c:pt>
              <c:pt idx="3549">
                <c:v>0.14200699999999999</c:v>
              </c:pt>
              <c:pt idx="3550">
                <c:v>0.14204700000000001</c:v>
              </c:pt>
              <c:pt idx="3551">
                <c:v>0.14208699999999999</c:v>
              </c:pt>
              <c:pt idx="3552">
                <c:v>0.142127</c:v>
              </c:pt>
              <c:pt idx="3553">
                <c:v>0.14216699999999999</c:v>
              </c:pt>
              <c:pt idx="3554">
                <c:v>0.142207</c:v>
              </c:pt>
              <c:pt idx="3555">
                <c:v>0.14224700000000001</c:v>
              </c:pt>
              <c:pt idx="3556">
                <c:v>0.142287</c:v>
              </c:pt>
              <c:pt idx="3557">
                <c:v>0.14232700000000001</c:v>
              </c:pt>
              <c:pt idx="3558">
                <c:v>0.14236699999999999</c:v>
              </c:pt>
              <c:pt idx="3559">
                <c:v>0.14240700000000001</c:v>
              </c:pt>
              <c:pt idx="3560">
                <c:v>0.14244699999999999</c:v>
              </c:pt>
              <c:pt idx="3561">
                <c:v>0.142487</c:v>
              </c:pt>
              <c:pt idx="3562">
                <c:v>0.14252699999999999</c:v>
              </c:pt>
              <c:pt idx="3563">
                <c:v>0.142567</c:v>
              </c:pt>
              <c:pt idx="3564">
                <c:v>0.14260700000000001</c:v>
              </c:pt>
              <c:pt idx="3565">
                <c:v>0.142647</c:v>
              </c:pt>
              <c:pt idx="3566">
                <c:v>0.14268700000000001</c:v>
              </c:pt>
              <c:pt idx="3567">
                <c:v>0.14272699999999999</c:v>
              </c:pt>
              <c:pt idx="3568">
                <c:v>0.14276700000000001</c:v>
              </c:pt>
              <c:pt idx="3569">
                <c:v>0.14280699999999999</c:v>
              </c:pt>
              <c:pt idx="3570">
                <c:v>0.142847</c:v>
              </c:pt>
              <c:pt idx="3571">
                <c:v>0.14288699999999999</c:v>
              </c:pt>
              <c:pt idx="3572">
                <c:v>0.142927</c:v>
              </c:pt>
              <c:pt idx="3573">
                <c:v>0.14296700000000001</c:v>
              </c:pt>
              <c:pt idx="3574">
                <c:v>0.143007</c:v>
              </c:pt>
              <c:pt idx="3575">
                <c:v>0.14304700000000001</c:v>
              </c:pt>
              <c:pt idx="3576">
                <c:v>0.14308699999999999</c:v>
              </c:pt>
              <c:pt idx="3577">
                <c:v>0.143127</c:v>
              </c:pt>
              <c:pt idx="3578">
                <c:v>0.14316699999999999</c:v>
              </c:pt>
              <c:pt idx="3579">
                <c:v>0.143207</c:v>
              </c:pt>
              <c:pt idx="3580">
                <c:v>0.14324700000000001</c:v>
              </c:pt>
              <c:pt idx="3581">
                <c:v>0.143287</c:v>
              </c:pt>
              <c:pt idx="3582">
                <c:v>0.14332700000000001</c:v>
              </c:pt>
              <c:pt idx="3583">
                <c:v>0.14336699999999999</c:v>
              </c:pt>
              <c:pt idx="3584">
                <c:v>0.14340700000000001</c:v>
              </c:pt>
              <c:pt idx="3585">
                <c:v>0.14344699999999999</c:v>
              </c:pt>
              <c:pt idx="3586">
                <c:v>0.143487</c:v>
              </c:pt>
              <c:pt idx="3587">
                <c:v>0.14352699999999999</c:v>
              </c:pt>
              <c:pt idx="3588">
                <c:v>0.143567</c:v>
              </c:pt>
              <c:pt idx="3589">
                <c:v>0.14360700000000001</c:v>
              </c:pt>
              <c:pt idx="3590">
                <c:v>0.143647</c:v>
              </c:pt>
              <c:pt idx="3591">
                <c:v>0.14368700000000001</c:v>
              </c:pt>
              <c:pt idx="3592">
                <c:v>0.14372699999999999</c:v>
              </c:pt>
              <c:pt idx="3593">
                <c:v>0.14376700000000001</c:v>
              </c:pt>
              <c:pt idx="3594">
                <c:v>0.14380699999999999</c:v>
              </c:pt>
              <c:pt idx="3595">
                <c:v>0.143847</c:v>
              </c:pt>
              <c:pt idx="3596">
                <c:v>0.14388699999999999</c:v>
              </c:pt>
              <c:pt idx="3597">
                <c:v>0.143927</c:v>
              </c:pt>
              <c:pt idx="3598">
                <c:v>0.14396700000000001</c:v>
              </c:pt>
              <c:pt idx="3599">
                <c:v>0.144007</c:v>
              </c:pt>
              <c:pt idx="3600">
                <c:v>0.14404700000000001</c:v>
              </c:pt>
              <c:pt idx="3601">
                <c:v>0.14408699999999999</c:v>
              </c:pt>
              <c:pt idx="3602">
                <c:v>0.14412700000000001</c:v>
              </c:pt>
              <c:pt idx="3603">
                <c:v>0.14416699999999999</c:v>
              </c:pt>
              <c:pt idx="3604">
                <c:v>0.144207</c:v>
              </c:pt>
              <c:pt idx="3605">
                <c:v>0.14424699999999999</c:v>
              </c:pt>
              <c:pt idx="3606">
                <c:v>0.144287</c:v>
              </c:pt>
              <c:pt idx="3607">
                <c:v>0.14432700000000001</c:v>
              </c:pt>
              <c:pt idx="3608">
                <c:v>0.144367</c:v>
              </c:pt>
              <c:pt idx="3609">
                <c:v>0.14440700000000001</c:v>
              </c:pt>
              <c:pt idx="3610">
                <c:v>0.14444699999999999</c:v>
              </c:pt>
              <c:pt idx="3611">
                <c:v>0.144487</c:v>
              </c:pt>
              <c:pt idx="3612">
                <c:v>0.14452699999999999</c:v>
              </c:pt>
              <c:pt idx="3613">
                <c:v>0.144567</c:v>
              </c:pt>
              <c:pt idx="3614">
                <c:v>0.14460700000000001</c:v>
              </c:pt>
              <c:pt idx="3615">
                <c:v>0.144647</c:v>
              </c:pt>
              <c:pt idx="3616">
                <c:v>0.14468700000000001</c:v>
              </c:pt>
              <c:pt idx="3617">
                <c:v>0.14472699999999999</c:v>
              </c:pt>
              <c:pt idx="3618">
                <c:v>0.14476700000000001</c:v>
              </c:pt>
              <c:pt idx="3619">
                <c:v>0.14480699999999999</c:v>
              </c:pt>
              <c:pt idx="3620">
                <c:v>0.144847</c:v>
              </c:pt>
              <c:pt idx="3621">
                <c:v>0.14488699999999999</c:v>
              </c:pt>
              <c:pt idx="3622">
                <c:v>0.144927</c:v>
              </c:pt>
              <c:pt idx="3623">
                <c:v>0.14496700000000001</c:v>
              </c:pt>
              <c:pt idx="3624">
                <c:v>0.145007</c:v>
              </c:pt>
              <c:pt idx="3625">
                <c:v>0.14504700000000001</c:v>
              </c:pt>
              <c:pt idx="3626">
                <c:v>0.14508699999999999</c:v>
              </c:pt>
              <c:pt idx="3627">
                <c:v>0.14512700000000001</c:v>
              </c:pt>
              <c:pt idx="3628">
                <c:v>0.14516699999999999</c:v>
              </c:pt>
              <c:pt idx="3629">
                <c:v>0.145207</c:v>
              </c:pt>
              <c:pt idx="3630">
                <c:v>0.14524699999999999</c:v>
              </c:pt>
              <c:pt idx="3631">
                <c:v>0.145287</c:v>
              </c:pt>
              <c:pt idx="3632">
                <c:v>0.14532700000000001</c:v>
              </c:pt>
              <c:pt idx="3633">
                <c:v>0.145367</c:v>
              </c:pt>
              <c:pt idx="3634">
                <c:v>0.14540700000000001</c:v>
              </c:pt>
              <c:pt idx="3635">
                <c:v>0.14544699999999999</c:v>
              </c:pt>
              <c:pt idx="3636">
                <c:v>0.14548700000000001</c:v>
              </c:pt>
              <c:pt idx="3637">
                <c:v>0.14552699999999999</c:v>
              </c:pt>
              <c:pt idx="3638">
                <c:v>0.145567</c:v>
              </c:pt>
              <c:pt idx="3639">
                <c:v>0.14560699999999999</c:v>
              </c:pt>
              <c:pt idx="3640">
                <c:v>0.145647</c:v>
              </c:pt>
              <c:pt idx="3641">
                <c:v>0.14568700000000001</c:v>
              </c:pt>
              <c:pt idx="3642">
                <c:v>0.145727</c:v>
              </c:pt>
              <c:pt idx="3643">
                <c:v>0.14576700000000001</c:v>
              </c:pt>
              <c:pt idx="3644">
                <c:v>0.14580699999999999</c:v>
              </c:pt>
              <c:pt idx="3645">
                <c:v>0.145847</c:v>
              </c:pt>
              <c:pt idx="3646">
                <c:v>0.14588699999999999</c:v>
              </c:pt>
              <c:pt idx="3647">
                <c:v>0.145927</c:v>
              </c:pt>
              <c:pt idx="3648">
                <c:v>0.14596700000000001</c:v>
              </c:pt>
              <c:pt idx="3649">
                <c:v>0.146007</c:v>
              </c:pt>
              <c:pt idx="3650">
                <c:v>0.14604700000000001</c:v>
              </c:pt>
              <c:pt idx="3651">
                <c:v>0.14608699999999999</c:v>
              </c:pt>
              <c:pt idx="3652">
                <c:v>0.14612700000000001</c:v>
              </c:pt>
              <c:pt idx="3653">
                <c:v>0.14616699999999999</c:v>
              </c:pt>
              <c:pt idx="3654">
                <c:v>0.146207</c:v>
              </c:pt>
              <c:pt idx="3655">
                <c:v>0.14624699999999999</c:v>
              </c:pt>
              <c:pt idx="3656">
                <c:v>0.146287</c:v>
              </c:pt>
              <c:pt idx="3657">
                <c:v>0.14632700000000001</c:v>
              </c:pt>
              <c:pt idx="3658">
                <c:v>0.146367</c:v>
              </c:pt>
              <c:pt idx="3659">
                <c:v>0.14640700000000001</c:v>
              </c:pt>
              <c:pt idx="3660">
                <c:v>0.14644699999999999</c:v>
              </c:pt>
              <c:pt idx="3661">
                <c:v>0.14648700000000001</c:v>
              </c:pt>
              <c:pt idx="3662">
                <c:v>0.14652699999999999</c:v>
              </c:pt>
              <c:pt idx="3663">
                <c:v>0.146567</c:v>
              </c:pt>
              <c:pt idx="3664">
                <c:v>0.14660699999999999</c:v>
              </c:pt>
              <c:pt idx="3665">
                <c:v>0.146647</c:v>
              </c:pt>
              <c:pt idx="3666">
                <c:v>0.14668700000000001</c:v>
              </c:pt>
              <c:pt idx="3667">
                <c:v>0.146727</c:v>
              </c:pt>
              <c:pt idx="3668">
                <c:v>0.14676700000000001</c:v>
              </c:pt>
              <c:pt idx="3669">
                <c:v>0.14680699999999999</c:v>
              </c:pt>
              <c:pt idx="3670">
                <c:v>0.14684700000000001</c:v>
              </c:pt>
              <c:pt idx="3671">
                <c:v>0.14688699999999999</c:v>
              </c:pt>
              <c:pt idx="3672">
                <c:v>0.146927</c:v>
              </c:pt>
              <c:pt idx="3673">
                <c:v>0.14696699999999999</c:v>
              </c:pt>
              <c:pt idx="3674">
                <c:v>0.147007</c:v>
              </c:pt>
              <c:pt idx="3675">
                <c:v>0.14704700000000001</c:v>
              </c:pt>
              <c:pt idx="3676">
                <c:v>0.147087</c:v>
              </c:pt>
              <c:pt idx="3677">
                <c:v>0.14712700000000001</c:v>
              </c:pt>
              <c:pt idx="3678">
                <c:v>0.14716699999999999</c:v>
              </c:pt>
              <c:pt idx="3679">
                <c:v>0.147207</c:v>
              </c:pt>
              <c:pt idx="3680">
                <c:v>0.14724699999999999</c:v>
              </c:pt>
              <c:pt idx="3681">
                <c:v>0.147287</c:v>
              </c:pt>
              <c:pt idx="3682">
                <c:v>0.14732700000000001</c:v>
              </c:pt>
              <c:pt idx="3683">
                <c:v>0.147367</c:v>
              </c:pt>
              <c:pt idx="3684">
                <c:v>0.14740700000000001</c:v>
              </c:pt>
              <c:pt idx="3685">
                <c:v>0.14744699999999999</c:v>
              </c:pt>
              <c:pt idx="3686">
                <c:v>0.14748700000000001</c:v>
              </c:pt>
              <c:pt idx="3687">
                <c:v>0.14752699999999999</c:v>
              </c:pt>
              <c:pt idx="3688">
                <c:v>0.147567</c:v>
              </c:pt>
              <c:pt idx="3689">
                <c:v>0.14760699999999999</c:v>
              </c:pt>
              <c:pt idx="3690">
                <c:v>0.147647</c:v>
              </c:pt>
              <c:pt idx="3691">
                <c:v>0.14768700000000001</c:v>
              </c:pt>
              <c:pt idx="3692">
                <c:v>0.147727</c:v>
              </c:pt>
              <c:pt idx="3693">
                <c:v>0.14776700000000001</c:v>
              </c:pt>
              <c:pt idx="3694">
                <c:v>0.14780699999999999</c:v>
              </c:pt>
              <c:pt idx="3695">
                <c:v>0.14784700000000001</c:v>
              </c:pt>
              <c:pt idx="3696">
                <c:v>0.14788699999999999</c:v>
              </c:pt>
              <c:pt idx="3697">
                <c:v>0.147927</c:v>
              </c:pt>
              <c:pt idx="3698">
                <c:v>0.14796699999999999</c:v>
              </c:pt>
              <c:pt idx="3699">
                <c:v>0.148007</c:v>
              </c:pt>
              <c:pt idx="3700">
                <c:v>0.14804700000000001</c:v>
              </c:pt>
              <c:pt idx="3701">
                <c:v>0.148087</c:v>
              </c:pt>
              <c:pt idx="3702">
                <c:v>0.14812700000000001</c:v>
              </c:pt>
              <c:pt idx="3703">
                <c:v>0.14816699999999999</c:v>
              </c:pt>
              <c:pt idx="3704">
                <c:v>0.14820700000000001</c:v>
              </c:pt>
              <c:pt idx="3705">
                <c:v>0.14824699999999999</c:v>
              </c:pt>
              <c:pt idx="3706">
                <c:v>0.148287</c:v>
              </c:pt>
              <c:pt idx="3707">
                <c:v>0.14832699999999999</c:v>
              </c:pt>
              <c:pt idx="3708">
                <c:v>0.148367</c:v>
              </c:pt>
              <c:pt idx="3709">
                <c:v>0.14840700000000001</c:v>
              </c:pt>
              <c:pt idx="3710">
                <c:v>0.148447</c:v>
              </c:pt>
              <c:pt idx="3711">
                <c:v>0.14848700000000001</c:v>
              </c:pt>
              <c:pt idx="3712">
                <c:v>0.14852699999999999</c:v>
              </c:pt>
              <c:pt idx="3713">
                <c:v>0.148567</c:v>
              </c:pt>
              <c:pt idx="3714">
                <c:v>0.14860699999999999</c:v>
              </c:pt>
              <c:pt idx="3715">
                <c:v>0.148647</c:v>
              </c:pt>
              <c:pt idx="3716">
                <c:v>0.14868700000000001</c:v>
              </c:pt>
              <c:pt idx="3717">
                <c:v>0.148727</c:v>
              </c:pt>
              <c:pt idx="3718">
                <c:v>0.14876700000000001</c:v>
              </c:pt>
              <c:pt idx="3719">
                <c:v>0.14880699999999999</c:v>
              </c:pt>
              <c:pt idx="3720">
                <c:v>0.14884700000000001</c:v>
              </c:pt>
              <c:pt idx="3721">
                <c:v>0.14888699999999999</c:v>
              </c:pt>
              <c:pt idx="3722">
                <c:v>0.148927</c:v>
              </c:pt>
              <c:pt idx="3723">
                <c:v>0.14896699999999999</c:v>
              </c:pt>
              <c:pt idx="3724">
                <c:v>0.149007</c:v>
              </c:pt>
              <c:pt idx="3725">
                <c:v>0.14904700000000001</c:v>
              </c:pt>
              <c:pt idx="3726">
                <c:v>0.149087</c:v>
              </c:pt>
              <c:pt idx="3727">
                <c:v>0.14912700000000001</c:v>
              </c:pt>
              <c:pt idx="3728">
                <c:v>0.14916699999999999</c:v>
              </c:pt>
              <c:pt idx="3729">
                <c:v>0.14920700000000001</c:v>
              </c:pt>
              <c:pt idx="3730">
                <c:v>0.14924699999999999</c:v>
              </c:pt>
              <c:pt idx="3731">
                <c:v>0.149287</c:v>
              </c:pt>
              <c:pt idx="3732">
                <c:v>0.14932699999999999</c:v>
              </c:pt>
              <c:pt idx="3733">
                <c:v>0.149367</c:v>
              </c:pt>
              <c:pt idx="3734">
                <c:v>0.14940700000000001</c:v>
              </c:pt>
              <c:pt idx="3735">
                <c:v>0.149447</c:v>
              </c:pt>
              <c:pt idx="3736">
                <c:v>0.14948700000000001</c:v>
              </c:pt>
              <c:pt idx="3737">
                <c:v>0.14952699999999999</c:v>
              </c:pt>
              <c:pt idx="3738">
                <c:v>0.14956700000000001</c:v>
              </c:pt>
              <c:pt idx="3739">
                <c:v>0.14960699999999999</c:v>
              </c:pt>
              <c:pt idx="3740">
                <c:v>0.149647</c:v>
              </c:pt>
              <c:pt idx="3741">
                <c:v>0.14968699999999999</c:v>
              </c:pt>
              <c:pt idx="3742">
                <c:v>0.149727</c:v>
              </c:pt>
              <c:pt idx="3743">
                <c:v>0.14976700000000001</c:v>
              </c:pt>
              <c:pt idx="3744">
                <c:v>0.149807</c:v>
              </c:pt>
              <c:pt idx="3745">
                <c:v>0.14984700000000001</c:v>
              </c:pt>
              <c:pt idx="3746">
                <c:v>0.14988699999999999</c:v>
              </c:pt>
              <c:pt idx="3747">
                <c:v>0.149927</c:v>
              </c:pt>
              <c:pt idx="3748">
                <c:v>0.14996699999999999</c:v>
              </c:pt>
              <c:pt idx="3749">
                <c:v>0.150007</c:v>
              </c:pt>
              <c:pt idx="3750">
                <c:v>0.15004700000000001</c:v>
              </c:pt>
              <c:pt idx="3751">
                <c:v>0.150086</c:v>
              </c:pt>
              <c:pt idx="3752">
                <c:v>0.15012600000000001</c:v>
              </c:pt>
              <c:pt idx="3753">
                <c:v>0.15016599999999999</c:v>
              </c:pt>
              <c:pt idx="3754">
                <c:v>0.15020600000000001</c:v>
              </c:pt>
              <c:pt idx="3755">
                <c:v>0.15024599999999999</c:v>
              </c:pt>
              <c:pt idx="3756">
                <c:v>0.150286</c:v>
              </c:pt>
              <c:pt idx="3757">
                <c:v>0.15032599999999999</c:v>
              </c:pt>
              <c:pt idx="3758">
                <c:v>0.150366</c:v>
              </c:pt>
              <c:pt idx="3759">
                <c:v>0.15040600000000001</c:v>
              </c:pt>
              <c:pt idx="3760">
                <c:v>0.150446</c:v>
              </c:pt>
              <c:pt idx="3761">
                <c:v>0.15048600000000001</c:v>
              </c:pt>
              <c:pt idx="3762">
                <c:v>0.15052599999999999</c:v>
              </c:pt>
              <c:pt idx="3763">
                <c:v>0.15056600000000001</c:v>
              </c:pt>
              <c:pt idx="3764">
                <c:v>0.15060599999999999</c:v>
              </c:pt>
              <c:pt idx="3765">
                <c:v>0.150646</c:v>
              </c:pt>
              <c:pt idx="3766">
                <c:v>0.15068599999999999</c:v>
              </c:pt>
              <c:pt idx="3767">
                <c:v>0.150726</c:v>
              </c:pt>
              <c:pt idx="3768">
                <c:v>0.15076600000000001</c:v>
              </c:pt>
              <c:pt idx="3769">
                <c:v>0.150806</c:v>
              </c:pt>
              <c:pt idx="3770">
                <c:v>0.15084600000000001</c:v>
              </c:pt>
              <c:pt idx="3771">
                <c:v>0.15088599999999999</c:v>
              </c:pt>
              <c:pt idx="3772">
                <c:v>0.150926</c:v>
              </c:pt>
              <c:pt idx="3773">
                <c:v>0.15096599999999999</c:v>
              </c:pt>
              <c:pt idx="3774">
                <c:v>0.151006</c:v>
              </c:pt>
              <c:pt idx="3775">
                <c:v>0.15104600000000001</c:v>
              </c:pt>
              <c:pt idx="3776">
                <c:v>0.151086</c:v>
              </c:pt>
              <c:pt idx="3777">
                <c:v>0.15112600000000001</c:v>
              </c:pt>
              <c:pt idx="3778">
                <c:v>0.15116599999999999</c:v>
              </c:pt>
              <c:pt idx="3779">
                <c:v>0.15120600000000001</c:v>
              </c:pt>
              <c:pt idx="3780">
                <c:v>0.15124599999999999</c:v>
              </c:pt>
              <c:pt idx="3781">
                <c:v>0.151286</c:v>
              </c:pt>
              <c:pt idx="3782">
                <c:v>0.15132599999999999</c:v>
              </c:pt>
              <c:pt idx="3783">
                <c:v>0.151366</c:v>
              </c:pt>
              <c:pt idx="3784">
                <c:v>0.15140600000000001</c:v>
              </c:pt>
              <c:pt idx="3785">
                <c:v>0.151446</c:v>
              </c:pt>
              <c:pt idx="3786">
                <c:v>0.15148600000000001</c:v>
              </c:pt>
              <c:pt idx="3787">
                <c:v>0.15152599999999999</c:v>
              </c:pt>
              <c:pt idx="3788">
                <c:v>0.15156600000000001</c:v>
              </c:pt>
              <c:pt idx="3789">
                <c:v>0.15160599999999999</c:v>
              </c:pt>
              <c:pt idx="3790">
                <c:v>0.151646</c:v>
              </c:pt>
              <c:pt idx="3791">
                <c:v>0.15168599999999999</c:v>
              </c:pt>
              <c:pt idx="3792">
                <c:v>0.151726</c:v>
              </c:pt>
              <c:pt idx="3793">
                <c:v>0.15176600000000001</c:v>
              </c:pt>
              <c:pt idx="3794">
                <c:v>0.151806</c:v>
              </c:pt>
              <c:pt idx="3795">
                <c:v>0.15184600000000001</c:v>
              </c:pt>
              <c:pt idx="3796">
                <c:v>0.15188599999999999</c:v>
              </c:pt>
              <c:pt idx="3797">
                <c:v>0.15192600000000001</c:v>
              </c:pt>
              <c:pt idx="3798">
                <c:v>0.15196599999999999</c:v>
              </c:pt>
              <c:pt idx="3799">
                <c:v>0.152006</c:v>
              </c:pt>
              <c:pt idx="3800">
                <c:v>0.15204599999999999</c:v>
              </c:pt>
              <c:pt idx="3801">
                <c:v>0.152086</c:v>
              </c:pt>
              <c:pt idx="3802">
                <c:v>0.15212600000000001</c:v>
              </c:pt>
              <c:pt idx="3803">
                <c:v>0.152166</c:v>
              </c:pt>
              <c:pt idx="3804">
                <c:v>0.15220600000000001</c:v>
              </c:pt>
              <c:pt idx="3805">
                <c:v>0.15224599999999999</c:v>
              </c:pt>
              <c:pt idx="3806">
                <c:v>0.152286</c:v>
              </c:pt>
              <c:pt idx="3807">
                <c:v>0.15232599999999999</c:v>
              </c:pt>
              <c:pt idx="3808">
                <c:v>0.152366</c:v>
              </c:pt>
              <c:pt idx="3809">
                <c:v>0.15240600000000001</c:v>
              </c:pt>
              <c:pt idx="3810">
                <c:v>0.152446</c:v>
              </c:pt>
              <c:pt idx="3811">
                <c:v>0.15248600000000001</c:v>
              </c:pt>
              <c:pt idx="3812">
                <c:v>0.15252599999999999</c:v>
              </c:pt>
              <c:pt idx="3813">
                <c:v>0.15256600000000001</c:v>
              </c:pt>
              <c:pt idx="3814">
                <c:v>0.15260599999999999</c:v>
              </c:pt>
              <c:pt idx="3815">
                <c:v>0.152646</c:v>
              </c:pt>
              <c:pt idx="3816">
                <c:v>0.15268599999999999</c:v>
              </c:pt>
              <c:pt idx="3817">
                <c:v>0.152726</c:v>
              </c:pt>
              <c:pt idx="3818">
                <c:v>0.15276600000000001</c:v>
              </c:pt>
              <c:pt idx="3819">
                <c:v>0.152806</c:v>
              </c:pt>
              <c:pt idx="3820">
                <c:v>0.15284600000000001</c:v>
              </c:pt>
              <c:pt idx="3821">
                <c:v>0.15288599999999999</c:v>
              </c:pt>
              <c:pt idx="3822">
                <c:v>0.15292600000000001</c:v>
              </c:pt>
              <c:pt idx="3823">
                <c:v>0.15296599999999999</c:v>
              </c:pt>
              <c:pt idx="3824">
                <c:v>0.153006</c:v>
              </c:pt>
              <c:pt idx="3825">
                <c:v>0.15304599999999999</c:v>
              </c:pt>
              <c:pt idx="3826">
                <c:v>0.153086</c:v>
              </c:pt>
              <c:pt idx="3827">
                <c:v>0.15312600000000001</c:v>
              </c:pt>
              <c:pt idx="3828">
                <c:v>0.153166</c:v>
              </c:pt>
              <c:pt idx="3829">
                <c:v>0.15320600000000001</c:v>
              </c:pt>
              <c:pt idx="3830">
                <c:v>0.15324599999999999</c:v>
              </c:pt>
              <c:pt idx="3831">
                <c:v>0.15328600000000001</c:v>
              </c:pt>
              <c:pt idx="3832">
                <c:v>0.15332599999999999</c:v>
              </c:pt>
              <c:pt idx="3833">
                <c:v>0.153366</c:v>
              </c:pt>
              <c:pt idx="3834">
                <c:v>0.15340599999999999</c:v>
              </c:pt>
              <c:pt idx="3835">
                <c:v>0.153446</c:v>
              </c:pt>
              <c:pt idx="3836">
                <c:v>0.15348600000000001</c:v>
              </c:pt>
              <c:pt idx="3837">
                <c:v>0.153526</c:v>
              </c:pt>
              <c:pt idx="3838">
                <c:v>0.15356600000000001</c:v>
              </c:pt>
              <c:pt idx="3839">
                <c:v>0.15360599999999999</c:v>
              </c:pt>
              <c:pt idx="3840">
                <c:v>0.153646</c:v>
              </c:pt>
              <c:pt idx="3841">
                <c:v>0.15368599999999999</c:v>
              </c:pt>
              <c:pt idx="3842">
                <c:v>0.153726</c:v>
              </c:pt>
              <c:pt idx="3843">
                <c:v>0.15376600000000001</c:v>
              </c:pt>
              <c:pt idx="3844">
                <c:v>0.153806</c:v>
              </c:pt>
              <c:pt idx="3845">
                <c:v>0.15384600000000001</c:v>
              </c:pt>
              <c:pt idx="3846">
                <c:v>0.153886</c:v>
              </c:pt>
              <c:pt idx="3847">
                <c:v>0.15392600000000001</c:v>
              </c:pt>
              <c:pt idx="3848">
                <c:v>0.15396599999999999</c:v>
              </c:pt>
              <c:pt idx="3849">
                <c:v>0.154006</c:v>
              </c:pt>
              <c:pt idx="3850">
                <c:v>0.15404599999999999</c:v>
              </c:pt>
              <c:pt idx="3851">
                <c:v>0.154086</c:v>
              </c:pt>
              <c:pt idx="3852">
                <c:v>0.15412600000000001</c:v>
              </c:pt>
              <c:pt idx="3853">
                <c:v>0.154166</c:v>
              </c:pt>
              <c:pt idx="3854">
                <c:v>0.15420600000000001</c:v>
              </c:pt>
              <c:pt idx="3855">
                <c:v>0.15424599999999999</c:v>
              </c:pt>
              <c:pt idx="3856">
                <c:v>0.15428600000000001</c:v>
              </c:pt>
              <c:pt idx="3857">
                <c:v>0.15432599999999999</c:v>
              </c:pt>
              <c:pt idx="3858">
                <c:v>0.154366</c:v>
              </c:pt>
              <c:pt idx="3859">
                <c:v>0.15440599999999999</c:v>
              </c:pt>
              <c:pt idx="3860">
                <c:v>0.154446</c:v>
              </c:pt>
              <c:pt idx="3861">
                <c:v>0.15448600000000001</c:v>
              </c:pt>
              <c:pt idx="3862">
                <c:v>0.154526</c:v>
              </c:pt>
              <c:pt idx="3863">
                <c:v>0.15456600000000001</c:v>
              </c:pt>
              <c:pt idx="3864">
                <c:v>0.15460599999999999</c:v>
              </c:pt>
              <c:pt idx="3865">
                <c:v>0.15464600000000001</c:v>
              </c:pt>
              <c:pt idx="3866">
                <c:v>0.15468599999999999</c:v>
              </c:pt>
              <c:pt idx="3867">
                <c:v>0.154726</c:v>
              </c:pt>
              <c:pt idx="3868">
                <c:v>0.15476599999999999</c:v>
              </c:pt>
              <c:pt idx="3869">
                <c:v>0.154806</c:v>
              </c:pt>
              <c:pt idx="3870">
                <c:v>0.15484600000000001</c:v>
              </c:pt>
              <c:pt idx="3871">
                <c:v>0.154886</c:v>
              </c:pt>
              <c:pt idx="3872">
                <c:v>0.15492600000000001</c:v>
              </c:pt>
              <c:pt idx="3873">
                <c:v>0.15496599999999999</c:v>
              </c:pt>
              <c:pt idx="3874">
                <c:v>0.155006</c:v>
              </c:pt>
              <c:pt idx="3875">
                <c:v>0.15504599999999999</c:v>
              </c:pt>
              <c:pt idx="3876">
                <c:v>0.155086</c:v>
              </c:pt>
              <c:pt idx="3877">
                <c:v>0.15512599999999999</c:v>
              </c:pt>
              <c:pt idx="3878">
                <c:v>0.155166</c:v>
              </c:pt>
              <c:pt idx="3879">
                <c:v>0.15520600000000001</c:v>
              </c:pt>
              <c:pt idx="3880">
                <c:v>0.155246</c:v>
              </c:pt>
              <c:pt idx="3881">
                <c:v>0.15528600000000001</c:v>
              </c:pt>
              <c:pt idx="3882">
                <c:v>0.15532599999999999</c:v>
              </c:pt>
              <c:pt idx="3883">
                <c:v>0.155366</c:v>
              </c:pt>
              <c:pt idx="3884">
                <c:v>0.15540599999999999</c:v>
              </c:pt>
              <c:pt idx="3885">
                <c:v>0.155446</c:v>
              </c:pt>
              <c:pt idx="3886">
                <c:v>0.15548600000000001</c:v>
              </c:pt>
              <c:pt idx="3887">
                <c:v>0.155526</c:v>
              </c:pt>
              <c:pt idx="3888">
                <c:v>0.15556600000000001</c:v>
              </c:pt>
              <c:pt idx="3889">
                <c:v>0.15560599999999999</c:v>
              </c:pt>
              <c:pt idx="3890">
                <c:v>0.15564600000000001</c:v>
              </c:pt>
              <c:pt idx="3891">
                <c:v>0.15568599999999999</c:v>
              </c:pt>
              <c:pt idx="3892">
                <c:v>0.155726</c:v>
              </c:pt>
              <c:pt idx="3893">
                <c:v>0.15576599999999999</c:v>
              </c:pt>
              <c:pt idx="3894">
                <c:v>0.155806</c:v>
              </c:pt>
              <c:pt idx="3895">
                <c:v>0.15584600000000001</c:v>
              </c:pt>
              <c:pt idx="3896">
                <c:v>0.155886</c:v>
              </c:pt>
              <c:pt idx="3897">
                <c:v>0.15592600000000001</c:v>
              </c:pt>
              <c:pt idx="3898">
                <c:v>0.15596599999999999</c:v>
              </c:pt>
              <c:pt idx="3899">
                <c:v>0.15600600000000001</c:v>
              </c:pt>
              <c:pt idx="3900">
                <c:v>0.15604599999999999</c:v>
              </c:pt>
              <c:pt idx="3901">
                <c:v>0.156086</c:v>
              </c:pt>
              <c:pt idx="3902">
                <c:v>0.15612599999999999</c:v>
              </c:pt>
              <c:pt idx="3903">
                <c:v>0.156166</c:v>
              </c:pt>
              <c:pt idx="3904">
                <c:v>0.15620600000000001</c:v>
              </c:pt>
              <c:pt idx="3905">
                <c:v>0.156246</c:v>
              </c:pt>
              <c:pt idx="3906">
                <c:v>0.15628600000000001</c:v>
              </c:pt>
              <c:pt idx="3907">
                <c:v>0.15632599999999999</c:v>
              </c:pt>
              <c:pt idx="3908">
                <c:v>0.156366</c:v>
              </c:pt>
              <c:pt idx="3909">
                <c:v>0.15640599999999999</c:v>
              </c:pt>
              <c:pt idx="3910">
                <c:v>0.156446</c:v>
              </c:pt>
              <c:pt idx="3911">
                <c:v>0.15648599999999999</c:v>
              </c:pt>
              <c:pt idx="3912">
                <c:v>0.156526</c:v>
              </c:pt>
              <c:pt idx="3913">
                <c:v>0.15656600000000001</c:v>
              </c:pt>
              <c:pt idx="3914">
                <c:v>0.156606</c:v>
              </c:pt>
              <c:pt idx="3915">
                <c:v>0.15664600000000001</c:v>
              </c:pt>
              <c:pt idx="3916">
                <c:v>0.15668599999999999</c:v>
              </c:pt>
              <c:pt idx="3917">
                <c:v>0.156726</c:v>
              </c:pt>
              <c:pt idx="3918">
                <c:v>0.15676599999999999</c:v>
              </c:pt>
              <c:pt idx="3919">
                <c:v>0.156806</c:v>
              </c:pt>
              <c:pt idx="3920">
                <c:v>0.15684600000000001</c:v>
              </c:pt>
              <c:pt idx="3921">
                <c:v>0.156886</c:v>
              </c:pt>
              <c:pt idx="3922">
                <c:v>0.15692600000000001</c:v>
              </c:pt>
              <c:pt idx="3923">
                <c:v>0.15696599999999999</c:v>
              </c:pt>
              <c:pt idx="3924">
                <c:v>0.15700600000000001</c:v>
              </c:pt>
              <c:pt idx="3925">
                <c:v>0.15704599999999999</c:v>
              </c:pt>
              <c:pt idx="3926">
                <c:v>0.157086</c:v>
              </c:pt>
              <c:pt idx="3927">
                <c:v>0.15712599999999999</c:v>
              </c:pt>
              <c:pt idx="3928">
                <c:v>0.157166</c:v>
              </c:pt>
              <c:pt idx="3929">
                <c:v>0.15720600000000001</c:v>
              </c:pt>
              <c:pt idx="3930">
                <c:v>0.157246</c:v>
              </c:pt>
              <c:pt idx="3931">
                <c:v>0.15728600000000001</c:v>
              </c:pt>
              <c:pt idx="3932">
                <c:v>0.15732599999999999</c:v>
              </c:pt>
              <c:pt idx="3933">
                <c:v>0.15736600000000001</c:v>
              </c:pt>
              <c:pt idx="3934">
                <c:v>0.15740599999999999</c:v>
              </c:pt>
              <c:pt idx="3935">
                <c:v>0.157446</c:v>
              </c:pt>
              <c:pt idx="3936">
                <c:v>0.15748599999999999</c:v>
              </c:pt>
              <c:pt idx="3937">
                <c:v>0.157526</c:v>
              </c:pt>
              <c:pt idx="3938">
                <c:v>0.15756600000000001</c:v>
              </c:pt>
              <c:pt idx="3939">
                <c:v>0.157606</c:v>
              </c:pt>
              <c:pt idx="3940">
                <c:v>0.15764600000000001</c:v>
              </c:pt>
              <c:pt idx="3941">
                <c:v>0.15768599999999999</c:v>
              </c:pt>
              <c:pt idx="3942">
                <c:v>0.15772600000000001</c:v>
              </c:pt>
              <c:pt idx="3943">
                <c:v>0.15776599999999999</c:v>
              </c:pt>
              <c:pt idx="3944">
                <c:v>0.157806</c:v>
              </c:pt>
              <c:pt idx="3945">
                <c:v>0.15784599999999999</c:v>
              </c:pt>
              <c:pt idx="3946">
                <c:v>0.157886</c:v>
              </c:pt>
              <c:pt idx="3947">
                <c:v>0.15792600000000001</c:v>
              </c:pt>
              <c:pt idx="3948">
                <c:v>0.157966</c:v>
              </c:pt>
              <c:pt idx="3949">
                <c:v>0.15800600000000001</c:v>
              </c:pt>
              <c:pt idx="3950">
                <c:v>0.15804599999999999</c:v>
              </c:pt>
              <c:pt idx="3951">
                <c:v>0.158086</c:v>
              </c:pt>
              <c:pt idx="3952">
                <c:v>0.15812599999999999</c:v>
              </c:pt>
              <c:pt idx="3953">
                <c:v>0.158166</c:v>
              </c:pt>
              <c:pt idx="3954">
                <c:v>0.15820600000000001</c:v>
              </c:pt>
              <c:pt idx="3955">
                <c:v>0.158246</c:v>
              </c:pt>
              <c:pt idx="3956">
                <c:v>0.15828600000000001</c:v>
              </c:pt>
              <c:pt idx="3957">
                <c:v>0.15832599999999999</c:v>
              </c:pt>
              <c:pt idx="3958">
                <c:v>0.15836600000000001</c:v>
              </c:pt>
              <c:pt idx="3959">
                <c:v>0.15840599999999999</c:v>
              </c:pt>
              <c:pt idx="3960">
                <c:v>0.158446</c:v>
              </c:pt>
              <c:pt idx="3961">
                <c:v>0.15848599999999999</c:v>
              </c:pt>
              <c:pt idx="3962">
                <c:v>0.158526</c:v>
              </c:pt>
              <c:pt idx="3963">
                <c:v>0.15856600000000001</c:v>
              </c:pt>
              <c:pt idx="3964">
                <c:v>0.158606</c:v>
              </c:pt>
              <c:pt idx="3965">
                <c:v>0.15864600000000001</c:v>
              </c:pt>
              <c:pt idx="3966">
                <c:v>0.15868599999999999</c:v>
              </c:pt>
              <c:pt idx="3967">
                <c:v>0.15872600000000001</c:v>
              </c:pt>
              <c:pt idx="3968">
                <c:v>0.15876599999999999</c:v>
              </c:pt>
              <c:pt idx="3969">
                <c:v>0.158806</c:v>
              </c:pt>
              <c:pt idx="3970">
                <c:v>0.15884599999999999</c:v>
              </c:pt>
              <c:pt idx="3971">
                <c:v>0.158886</c:v>
              </c:pt>
              <c:pt idx="3972">
                <c:v>0.15892600000000001</c:v>
              </c:pt>
              <c:pt idx="3973">
                <c:v>0.158966</c:v>
              </c:pt>
              <c:pt idx="3974">
                <c:v>0.15900600000000001</c:v>
              </c:pt>
              <c:pt idx="3975">
                <c:v>0.15904599999999999</c:v>
              </c:pt>
              <c:pt idx="3976">
                <c:v>0.15908600000000001</c:v>
              </c:pt>
              <c:pt idx="3977">
                <c:v>0.15912599999999999</c:v>
              </c:pt>
              <c:pt idx="3978">
                <c:v>0.159166</c:v>
              </c:pt>
              <c:pt idx="3979">
                <c:v>0.15920599999999999</c:v>
              </c:pt>
              <c:pt idx="3980">
                <c:v>0.159246</c:v>
              </c:pt>
              <c:pt idx="3981">
                <c:v>0.15928600000000001</c:v>
              </c:pt>
              <c:pt idx="3982">
                <c:v>0.159326</c:v>
              </c:pt>
              <c:pt idx="3983">
                <c:v>0.15936600000000001</c:v>
              </c:pt>
              <c:pt idx="3984">
                <c:v>0.15940599999999999</c:v>
              </c:pt>
              <c:pt idx="3985">
                <c:v>0.159446</c:v>
              </c:pt>
              <c:pt idx="3986">
                <c:v>0.15948599999999999</c:v>
              </c:pt>
              <c:pt idx="3987">
                <c:v>0.159526</c:v>
              </c:pt>
              <c:pt idx="3988">
                <c:v>0.15956600000000001</c:v>
              </c:pt>
              <c:pt idx="3989">
                <c:v>0.159606</c:v>
              </c:pt>
              <c:pt idx="3990">
                <c:v>0.15964600000000001</c:v>
              </c:pt>
              <c:pt idx="3991">
                <c:v>0.15968599999999999</c:v>
              </c:pt>
              <c:pt idx="3992">
                <c:v>0.15972600000000001</c:v>
              </c:pt>
              <c:pt idx="3993">
                <c:v>0.15976599999999999</c:v>
              </c:pt>
              <c:pt idx="3994">
                <c:v>0.159806</c:v>
              </c:pt>
              <c:pt idx="3995">
                <c:v>0.15984599999999999</c:v>
              </c:pt>
              <c:pt idx="3996">
                <c:v>0.159886</c:v>
              </c:pt>
              <c:pt idx="3997">
                <c:v>0.15992600000000001</c:v>
              </c:pt>
              <c:pt idx="3998">
                <c:v>0.159966</c:v>
              </c:pt>
              <c:pt idx="3999">
                <c:v>0.16000600000000001</c:v>
              </c:pt>
              <c:pt idx="4000">
                <c:v>0.16004599999999999</c:v>
              </c:pt>
              <c:pt idx="4001">
                <c:v>0.16008600000000001</c:v>
              </c:pt>
              <c:pt idx="4002">
                <c:v>0.16012599999999999</c:v>
              </c:pt>
              <c:pt idx="4003">
                <c:v>0.160166</c:v>
              </c:pt>
              <c:pt idx="4004">
                <c:v>0.16020599999999999</c:v>
              </c:pt>
              <c:pt idx="4005">
                <c:v>0.160246</c:v>
              </c:pt>
              <c:pt idx="4006">
                <c:v>0.16028600000000001</c:v>
              </c:pt>
              <c:pt idx="4007">
                <c:v>0.160326</c:v>
              </c:pt>
              <c:pt idx="4008">
                <c:v>0.16036600000000001</c:v>
              </c:pt>
              <c:pt idx="4009">
                <c:v>0.16040599999999999</c:v>
              </c:pt>
              <c:pt idx="4010">
                <c:v>0.16044600000000001</c:v>
              </c:pt>
              <c:pt idx="4011">
                <c:v>0.16048599999999999</c:v>
              </c:pt>
              <c:pt idx="4012">
                <c:v>0.160526</c:v>
              </c:pt>
              <c:pt idx="4013">
                <c:v>0.16056599999999999</c:v>
              </c:pt>
              <c:pt idx="4014">
                <c:v>0.160606</c:v>
              </c:pt>
              <c:pt idx="4015">
                <c:v>0.16064600000000001</c:v>
              </c:pt>
              <c:pt idx="4016">
                <c:v>0.160686</c:v>
              </c:pt>
              <c:pt idx="4017">
                <c:v>0.16072600000000001</c:v>
              </c:pt>
              <c:pt idx="4018">
                <c:v>0.16076599999999999</c:v>
              </c:pt>
              <c:pt idx="4019">
                <c:v>0.160806</c:v>
              </c:pt>
              <c:pt idx="4020">
                <c:v>0.16084599999999999</c:v>
              </c:pt>
              <c:pt idx="4021">
                <c:v>0.160886</c:v>
              </c:pt>
              <c:pt idx="4022">
                <c:v>0.16092600000000001</c:v>
              </c:pt>
              <c:pt idx="4023">
                <c:v>0.160966</c:v>
              </c:pt>
              <c:pt idx="4024">
                <c:v>0.16100600000000001</c:v>
              </c:pt>
              <c:pt idx="4025">
                <c:v>0.16104599999999999</c:v>
              </c:pt>
              <c:pt idx="4026">
                <c:v>0.16108600000000001</c:v>
              </c:pt>
              <c:pt idx="4027">
                <c:v>0.16112599999999999</c:v>
              </c:pt>
              <c:pt idx="4028">
                <c:v>0.161166</c:v>
              </c:pt>
              <c:pt idx="4029">
                <c:v>0.16120599999999999</c:v>
              </c:pt>
              <c:pt idx="4030">
                <c:v>0.161246</c:v>
              </c:pt>
              <c:pt idx="4031">
                <c:v>0.16128600000000001</c:v>
              </c:pt>
              <c:pt idx="4032">
                <c:v>0.161326</c:v>
              </c:pt>
              <c:pt idx="4033">
                <c:v>0.16136600000000001</c:v>
              </c:pt>
              <c:pt idx="4034">
                <c:v>0.16140599999999999</c:v>
              </c:pt>
              <c:pt idx="4035">
                <c:v>0.16144600000000001</c:v>
              </c:pt>
              <c:pt idx="4036">
                <c:v>0.16148599999999999</c:v>
              </c:pt>
              <c:pt idx="4037">
                <c:v>0.161526</c:v>
              </c:pt>
              <c:pt idx="4038">
                <c:v>0.16156599999999999</c:v>
              </c:pt>
              <c:pt idx="4039">
                <c:v>0.161606</c:v>
              </c:pt>
              <c:pt idx="4040">
                <c:v>0.16164600000000001</c:v>
              </c:pt>
              <c:pt idx="4041">
                <c:v>0.161686</c:v>
              </c:pt>
              <c:pt idx="4042">
                <c:v>0.16172600000000001</c:v>
              </c:pt>
              <c:pt idx="4043">
                <c:v>0.16176599999999999</c:v>
              </c:pt>
              <c:pt idx="4044">
                <c:v>0.16180600000000001</c:v>
              </c:pt>
              <c:pt idx="4045">
                <c:v>0.16184599999999999</c:v>
              </c:pt>
              <c:pt idx="4046">
                <c:v>0.161886</c:v>
              </c:pt>
              <c:pt idx="4047">
                <c:v>0.16192599999999999</c:v>
              </c:pt>
              <c:pt idx="4048">
                <c:v>0.161966</c:v>
              </c:pt>
              <c:pt idx="4049">
                <c:v>0.16200600000000001</c:v>
              </c:pt>
              <c:pt idx="4050">
                <c:v>0.162046</c:v>
              </c:pt>
              <c:pt idx="4051">
                <c:v>0.16208600000000001</c:v>
              </c:pt>
              <c:pt idx="4052">
                <c:v>0.16212599999999999</c:v>
              </c:pt>
              <c:pt idx="4053">
                <c:v>0.162166</c:v>
              </c:pt>
              <c:pt idx="4054">
                <c:v>0.16220599999999999</c:v>
              </c:pt>
              <c:pt idx="4055">
                <c:v>0.162246</c:v>
              </c:pt>
              <c:pt idx="4056">
                <c:v>0.16228600000000001</c:v>
              </c:pt>
              <c:pt idx="4057">
                <c:v>0.162326</c:v>
              </c:pt>
              <c:pt idx="4058">
                <c:v>0.16236600000000001</c:v>
              </c:pt>
              <c:pt idx="4059">
                <c:v>0.16240599999999999</c:v>
              </c:pt>
              <c:pt idx="4060">
                <c:v>0.16244600000000001</c:v>
              </c:pt>
              <c:pt idx="4061">
                <c:v>0.16248599999999999</c:v>
              </c:pt>
              <c:pt idx="4062">
                <c:v>0.162526</c:v>
              </c:pt>
              <c:pt idx="4063">
                <c:v>0.16256599999999999</c:v>
              </c:pt>
              <c:pt idx="4064">
                <c:v>0.162606</c:v>
              </c:pt>
              <c:pt idx="4065">
                <c:v>0.16264600000000001</c:v>
              </c:pt>
              <c:pt idx="4066">
                <c:v>0.162686</c:v>
              </c:pt>
              <c:pt idx="4067">
                <c:v>0.16272600000000001</c:v>
              </c:pt>
              <c:pt idx="4068">
                <c:v>0.16276599999999999</c:v>
              </c:pt>
              <c:pt idx="4069">
                <c:v>0.16280600000000001</c:v>
              </c:pt>
              <c:pt idx="4070">
                <c:v>0.16284599999999999</c:v>
              </c:pt>
              <c:pt idx="4071">
                <c:v>0.162886</c:v>
              </c:pt>
              <c:pt idx="4072">
                <c:v>0.16292599999999999</c:v>
              </c:pt>
              <c:pt idx="4073">
                <c:v>0.162966</c:v>
              </c:pt>
              <c:pt idx="4074">
                <c:v>0.16300600000000001</c:v>
              </c:pt>
              <c:pt idx="4075">
                <c:v>0.163046</c:v>
              </c:pt>
              <c:pt idx="4076">
                <c:v>0.16308600000000001</c:v>
              </c:pt>
              <c:pt idx="4077">
                <c:v>0.16312599999999999</c:v>
              </c:pt>
              <c:pt idx="4078">
                <c:v>0.16316600000000001</c:v>
              </c:pt>
              <c:pt idx="4079">
                <c:v>0.16320599999999999</c:v>
              </c:pt>
              <c:pt idx="4080">
                <c:v>0.163246</c:v>
              </c:pt>
              <c:pt idx="4081">
                <c:v>0.16328599999999999</c:v>
              </c:pt>
              <c:pt idx="4082">
                <c:v>0.163326</c:v>
              </c:pt>
              <c:pt idx="4083">
                <c:v>0.16336600000000001</c:v>
              </c:pt>
              <c:pt idx="4084">
                <c:v>0.163406</c:v>
              </c:pt>
              <c:pt idx="4085">
                <c:v>0.16344600000000001</c:v>
              </c:pt>
              <c:pt idx="4086">
                <c:v>0.16348599999999999</c:v>
              </c:pt>
              <c:pt idx="4087">
                <c:v>0.163526</c:v>
              </c:pt>
              <c:pt idx="4088">
                <c:v>0.16356599999999999</c:v>
              </c:pt>
              <c:pt idx="4089">
                <c:v>0.163606</c:v>
              </c:pt>
              <c:pt idx="4090">
                <c:v>0.16364600000000001</c:v>
              </c:pt>
              <c:pt idx="4091">
                <c:v>0.163686</c:v>
              </c:pt>
              <c:pt idx="4092">
                <c:v>0.16372600000000001</c:v>
              </c:pt>
              <c:pt idx="4093">
                <c:v>0.16376599999999999</c:v>
              </c:pt>
              <c:pt idx="4094">
                <c:v>0.16380600000000001</c:v>
              </c:pt>
              <c:pt idx="4095">
                <c:v>0.16384599999999999</c:v>
              </c:pt>
              <c:pt idx="4096">
                <c:v>0.163886</c:v>
              </c:pt>
              <c:pt idx="4097">
                <c:v>0.16392599999999999</c:v>
              </c:pt>
              <c:pt idx="4098">
                <c:v>0.163966</c:v>
              </c:pt>
              <c:pt idx="4099">
                <c:v>0.16400600000000001</c:v>
              </c:pt>
              <c:pt idx="4100">
                <c:v>0.164046</c:v>
              </c:pt>
              <c:pt idx="4101">
                <c:v>0.16408600000000001</c:v>
              </c:pt>
              <c:pt idx="4102">
                <c:v>0.16412599999999999</c:v>
              </c:pt>
              <c:pt idx="4103">
                <c:v>0.16416600000000001</c:v>
              </c:pt>
              <c:pt idx="4104">
                <c:v>0.16420599999999999</c:v>
              </c:pt>
              <c:pt idx="4105">
                <c:v>0.164246</c:v>
              </c:pt>
              <c:pt idx="4106">
                <c:v>0.16428599999999999</c:v>
              </c:pt>
              <c:pt idx="4107">
                <c:v>0.164326</c:v>
              </c:pt>
              <c:pt idx="4108">
                <c:v>0.16436600000000001</c:v>
              </c:pt>
              <c:pt idx="4109">
                <c:v>0.164406</c:v>
              </c:pt>
              <c:pt idx="4110">
                <c:v>0.16444600000000001</c:v>
              </c:pt>
              <c:pt idx="4111">
                <c:v>0.16448599999999999</c:v>
              </c:pt>
              <c:pt idx="4112">
                <c:v>0.16452600000000001</c:v>
              </c:pt>
              <c:pt idx="4113">
                <c:v>0.16456599999999999</c:v>
              </c:pt>
              <c:pt idx="4114">
                <c:v>0.164606</c:v>
              </c:pt>
              <c:pt idx="4115">
                <c:v>0.16464599999999999</c:v>
              </c:pt>
              <c:pt idx="4116">
                <c:v>0.164686</c:v>
              </c:pt>
              <c:pt idx="4117">
                <c:v>0.16472600000000001</c:v>
              </c:pt>
              <c:pt idx="4118">
                <c:v>0.164766</c:v>
              </c:pt>
              <c:pt idx="4119">
                <c:v>0.16480600000000001</c:v>
              </c:pt>
              <c:pt idx="4120">
                <c:v>0.16484599999999999</c:v>
              </c:pt>
              <c:pt idx="4121">
                <c:v>0.164886</c:v>
              </c:pt>
              <c:pt idx="4122">
                <c:v>0.16492599999999999</c:v>
              </c:pt>
              <c:pt idx="4123">
                <c:v>0.164966</c:v>
              </c:pt>
              <c:pt idx="4124">
                <c:v>0.16500600000000001</c:v>
              </c:pt>
              <c:pt idx="4125">
                <c:v>0.165046</c:v>
              </c:pt>
              <c:pt idx="4126">
                <c:v>0.16508600000000001</c:v>
              </c:pt>
              <c:pt idx="4127">
                <c:v>0.165126</c:v>
              </c:pt>
              <c:pt idx="4128">
                <c:v>0.16516600000000001</c:v>
              </c:pt>
              <c:pt idx="4129">
                <c:v>0.16520599999999999</c:v>
              </c:pt>
              <c:pt idx="4130">
                <c:v>0.165246</c:v>
              </c:pt>
              <c:pt idx="4131">
                <c:v>0.16528599999999999</c:v>
              </c:pt>
              <c:pt idx="4132">
                <c:v>0.165326</c:v>
              </c:pt>
              <c:pt idx="4133">
                <c:v>0.16536600000000001</c:v>
              </c:pt>
              <c:pt idx="4134">
                <c:v>0.165406</c:v>
              </c:pt>
              <c:pt idx="4135">
                <c:v>0.16544600000000001</c:v>
              </c:pt>
              <c:pt idx="4136">
                <c:v>0.16548599999999999</c:v>
              </c:pt>
              <c:pt idx="4137">
                <c:v>0.16552600000000001</c:v>
              </c:pt>
              <c:pt idx="4138">
                <c:v>0.16556599999999999</c:v>
              </c:pt>
              <c:pt idx="4139">
                <c:v>0.165606</c:v>
              </c:pt>
              <c:pt idx="4140">
                <c:v>0.16564599999999999</c:v>
              </c:pt>
              <c:pt idx="4141">
                <c:v>0.165686</c:v>
              </c:pt>
              <c:pt idx="4142">
                <c:v>0.16572600000000001</c:v>
              </c:pt>
              <c:pt idx="4143">
                <c:v>0.165766</c:v>
              </c:pt>
              <c:pt idx="4144">
                <c:v>0.16580600000000001</c:v>
              </c:pt>
              <c:pt idx="4145">
                <c:v>0.16584599999999999</c:v>
              </c:pt>
              <c:pt idx="4146">
                <c:v>0.16588600000000001</c:v>
              </c:pt>
              <c:pt idx="4147">
                <c:v>0.16592599999999999</c:v>
              </c:pt>
              <c:pt idx="4148">
                <c:v>0.165966</c:v>
              </c:pt>
              <c:pt idx="4149">
                <c:v>0.16600599999999999</c:v>
              </c:pt>
              <c:pt idx="4150">
                <c:v>0.166046</c:v>
              </c:pt>
              <c:pt idx="4151">
                <c:v>0.16608600000000001</c:v>
              </c:pt>
              <c:pt idx="4152">
                <c:v>0.166126</c:v>
              </c:pt>
              <c:pt idx="4153">
                <c:v>0.16616600000000001</c:v>
              </c:pt>
              <c:pt idx="4154">
                <c:v>0.16620599999999999</c:v>
              </c:pt>
              <c:pt idx="4155">
                <c:v>0.166246</c:v>
              </c:pt>
              <c:pt idx="4156">
                <c:v>0.16628599999999999</c:v>
              </c:pt>
              <c:pt idx="4157">
                <c:v>0.166326</c:v>
              </c:pt>
              <c:pt idx="4158">
                <c:v>0.16636600000000001</c:v>
              </c:pt>
              <c:pt idx="4159">
                <c:v>0.166406</c:v>
              </c:pt>
              <c:pt idx="4160">
                <c:v>0.16644600000000001</c:v>
              </c:pt>
              <c:pt idx="4161">
                <c:v>0.166486</c:v>
              </c:pt>
              <c:pt idx="4162">
                <c:v>0.16652600000000001</c:v>
              </c:pt>
              <c:pt idx="4163">
                <c:v>0.16656599999999999</c:v>
              </c:pt>
              <c:pt idx="4164">
                <c:v>0.166606</c:v>
              </c:pt>
              <c:pt idx="4165">
                <c:v>0.16664599999999999</c:v>
              </c:pt>
              <c:pt idx="4166">
                <c:v>0.166686</c:v>
              </c:pt>
              <c:pt idx="4167">
                <c:v>0.16672600000000001</c:v>
              </c:pt>
              <c:pt idx="4168">
                <c:v>0.166766</c:v>
              </c:pt>
              <c:pt idx="4169">
                <c:v>0.16680600000000001</c:v>
              </c:pt>
              <c:pt idx="4170">
                <c:v>0.16684599999999999</c:v>
              </c:pt>
              <c:pt idx="4171">
                <c:v>0.16688600000000001</c:v>
              </c:pt>
              <c:pt idx="4172">
                <c:v>0.16692599999999999</c:v>
              </c:pt>
              <c:pt idx="4173">
                <c:v>0.166966</c:v>
              </c:pt>
              <c:pt idx="4174">
                <c:v>0.16700599999999999</c:v>
              </c:pt>
              <c:pt idx="4175">
                <c:v>0.167046</c:v>
              </c:pt>
              <c:pt idx="4176">
                <c:v>0.16708600000000001</c:v>
              </c:pt>
              <c:pt idx="4177">
                <c:v>0.167126</c:v>
              </c:pt>
              <c:pt idx="4178">
                <c:v>0.16716600000000001</c:v>
              </c:pt>
              <c:pt idx="4179">
                <c:v>0.16720599999999999</c:v>
              </c:pt>
              <c:pt idx="4180">
                <c:v>0.16724600000000001</c:v>
              </c:pt>
              <c:pt idx="4181">
                <c:v>0.16728599999999999</c:v>
              </c:pt>
              <c:pt idx="4182">
                <c:v>0.167326</c:v>
              </c:pt>
              <c:pt idx="4183">
                <c:v>0.16736599999999999</c:v>
              </c:pt>
              <c:pt idx="4184">
                <c:v>0.167406</c:v>
              </c:pt>
              <c:pt idx="4185">
                <c:v>0.16744600000000001</c:v>
              </c:pt>
              <c:pt idx="4186">
                <c:v>0.167486</c:v>
              </c:pt>
              <c:pt idx="4187">
                <c:v>0.16752600000000001</c:v>
              </c:pt>
              <c:pt idx="4188">
                <c:v>0.16756599999999999</c:v>
              </c:pt>
              <c:pt idx="4189">
                <c:v>0.167606</c:v>
              </c:pt>
              <c:pt idx="4190">
                <c:v>0.16764599999999999</c:v>
              </c:pt>
              <c:pt idx="4191">
                <c:v>0.167686</c:v>
              </c:pt>
              <c:pt idx="4192">
                <c:v>0.16772599999999999</c:v>
              </c:pt>
              <c:pt idx="4193">
                <c:v>0.167766</c:v>
              </c:pt>
              <c:pt idx="4194">
                <c:v>0.16780600000000001</c:v>
              </c:pt>
              <c:pt idx="4195">
                <c:v>0.167846</c:v>
              </c:pt>
              <c:pt idx="4196">
                <c:v>0.16788600000000001</c:v>
              </c:pt>
              <c:pt idx="4197">
                <c:v>0.16792599999999999</c:v>
              </c:pt>
              <c:pt idx="4198">
                <c:v>0.167966</c:v>
              </c:pt>
              <c:pt idx="4199">
                <c:v>0.16800599999999999</c:v>
              </c:pt>
              <c:pt idx="4200">
                <c:v>0.168046</c:v>
              </c:pt>
              <c:pt idx="4201">
                <c:v>0.16808600000000001</c:v>
              </c:pt>
              <c:pt idx="4202">
                <c:v>0.168126</c:v>
              </c:pt>
              <c:pt idx="4203">
                <c:v>0.16816600000000001</c:v>
              </c:pt>
              <c:pt idx="4204">
                <c:v>0.16820599999999999</c:v>
              </c:pt>
              <c:pt idx="4205">
                <c:v>0.16824600000000001</c:v>
              </c:pt>
              <c:pt idx="4206">
                <c:v>0.16828599999999999</c:v>
              </c:pt>
              <c:pt idx="4207">
                <c:v>0.168326</c:v>
              </c:pt>
              <c:pt idx="4208">
                <c:v>0.16836599999999999</c:v>
              </c:pt>
              <c:pt idx="4209">
                <c:v>0.168406</c:v>
              </c:pt>
              <c:pt idx="4210">
                <c:v>0.16844600000000001</c:v>
              </c:pt>
              <c:pt idx="4211">
                <c:v>0.168486</c:v>
              </c:pt>
              <c:pt idx="4212">
                <c:v>0.16852600000000001</c:v>
              </c:pt>
              <c:pt idx="4213">
                <c:v>0.16856599999999999</c:v>
              </c:pt>
              <c:pt idx="4214">
                <c:v>0.16860600000000001</c:v>
              </c:pt>
              <c:pt idx="4215">
                <c:v>0.16864599999999999</c:v>
              </c:pt>
              <c:pt idx="4216">
                <c:v>0.168686</c:v>
              </c:pt>
              <c:pt idx="4217">
                <c:v>0.16872599999999999</c:v>
              </c:pt>
              <c:pt idx="4218">
                <c:v>0.168766</c:v>
              </c:pt>
              <c:pt idx="4219">
                <c:v>0.16880600000000001</c:v>
              </c:pt>
              <c:pt idx="4220">
                <c:v>0.168846</c:v>
              </c:pt>
              <c:pt idx="4221">
                <c:v>0.16888600000000001</c:v>
              </c:pt>
              <c:pt idx="4222">
                <c:v>0.16892599999999999</c:v>
              </c:pt>
              <c:pt idx="4223">
                <c:v>0.16896600000000001</c:v>
              </c:pt>
              <c:pt idx="4224">
                <c:v>0.16900599999999999</c:v>
              </c:pt>
              <c:pt idx="4225">
                <c:v>0.169046</c:v>
              </c:pt>
              <c:pt idx="4226">
                <c:v>0.16908599999999999</c:v>
              </c:pt>
              <c:pt idx="4227">
                <c:v>0.169126</c:v>
              </c:pt>
              <c:pt idx="4228">
                <c:v>0.16916600000000001</c:v>
              </c:pt>
              <c:pt idx="4229">
                <c:v>0.169206</c:v>
              </c:pt>
              <c:pt idx="4230">
                <c:v>0.16924600000000001</c:v>
              </c:pt>
              <c:pt idx="4231">
                <c:v>0.16928599999999999</c:v>
              </c:pt>
              <c:pt idx="4232">
                <c:v>0.169326</c:v>
              </c:pt>
              <c:pt idx="4233">
                <c:v>0.16936599999999999</c:v>
              </c:pt>
              <c:pt idx="4234">
                <c:v>0.169406</c:v>
              </c:pt>
              <c:pt idx="4235">
                <c:v>0.16944600000000001</c:v>
              </c:pt>
              <c:pt idx="4236">
                <c:v>0.169486</c:v>
              </c:pt>
              <c:pt idx="4237">
                <c:v>0.16952600000000001</c:v>
              </c:pt>
              <c:pt idx="4238">
                <c:v>0.16956499999999999</c:v>
              </c:pt>
              <c:pt idx="4239">
                <c:v>0.16960500000000001</c:v>
              </c:pt>
              <c:pt idx="4240">
                <c:v>0.16964499999999999</c:v>
              </c:pt>
              <c:pt idx="4241">
                <c:v>0.169685</c:v>
              </c:pt>
              <c:pt idx="4242">
                <c:v>0.16972499999999999</c:v>
              </c:pt>
              <c:pt idx="4243">
                <c:v>0.169765</c:v>
              </c:pt>
              <c:pt idx="4244">
                <c:v>0.16980500000000001</c:v>
              </c:pt>
              <c:pt idx="4245">
                <c:v>0.169845</c:v>
              </c:pt>
              <c:pt idx="4246">
                <c:v>0.16988500000000001</c:v>
              </c:pt>
              <c:pt idx="4247">
                <c:v>0.16992499999999999</c:v>
              </c:pt>
              <c:pt idx="4248">
                <c:v>0.169965</c:v>
              </c:pt>
              <c:pt idx="4249">
                <c:v>0.17000499999999999</c:v>
              </c:pt>
              <c:pt idx="4250">
                <c:v>0.170045</c:v>
              </c:pt>
              <c:pt idx="4251">
                <c:v>0.17008499999999999</c:v>
              </c:pt>
              <c:pt idx="4252">
                <c:v>0.170125</c:v>
              </c:pt>
              <c:pt idx="4253">
                <c:v>0.17016500000000001</c:v>
              </c:pt>
              <c:pt idx="4254">
                <c:v>0.170205</c:v>
              </c:pt>
              <c:pt idx="4255">
                <c:v>0.17024500000000001</c:v>
              </c:pt>
              <c:pt idx="4256">
                <c:v>0.17028499999999999</c:v>
              </c:pt>
              <c:pt idx="4257">
                <c:v>0.170325</c:v>
              </c:pt>
              <c:pt idx="4258">
                <c:v>0.17036499999999999</c:v>
              </c:pt>
              <c:pt idx="4259">
                <c:v>0.170405</c:v>
              </c:pt>
              <c:pt idx="4260">
                <c:v>0.17044500000000001</c:v>
              </c:pt>
              <c:pt idx="4261">
                <c:v>0.170485</c:v>
              </c:pt>
              <c:pt idx="4262">
                <c:v>0.17052500000000001</c:v>
              </c:pt>
              <c:pt idx="4263">
                <c:v>0.17056499999999999</c:v>
              </c:pt>
              <c:pt idx="4264">
                <c:v>0.17060500000000001</c:v>
              </c:pt>
              <c:pt idx="4265">
                <c:v>0.17064499999999999</c:v>
              </c:pt>
              <c:pt idx="4266">
                <c:v>0.170685</c:v>
              </c:pt>
              <c:pt idx="4267">
                <c:v>0.17072499999999999</c:v>
              </c:pt>
              <c:pt idx="4268">
                <c:v>0.170765</c:v>
              </c:pt>
              <c:pt idx="4269">
                <c:v>0.17080500000000001</c:v>
              </c:pt>
              <c:pt idx="4270">
                <c:v>0.170845</c:v>
              </c:pt>
              <c:pt idx="4271">
                <c:v>0.17088500000000001</c:v>
              </c:pt>
              <c:pt idx="4272">
                <c:v>0.17092499999999999</c:v>
              </c:pt>
              <c:pt idx="4273">
                <c:v>0.17096500000000001</c:v>
              </c:pt>
              <c:pt idx="4274">
                <c:v>0.17100499999999999</c:v>
              </c:pt>
              <c:pt idx="4275">
                <c:v>0.171045</c:v>
              </c:pt>
              <c:pt idx="4276">
                <c:v>0.17108499999999999</c:v>
              </c:pt>
              <c:pt idx="4277">
                <c:v>0.171125</c:v>
              </c:pt>
              <c:pt idx="4278">
                <c:v>0.17116500000000001</c:v>
              </c:pt>
              <c:pt idx="4279">
                <c:v>0.171205</c:v>
              </c:pt>
              <c:pt idx="4280">
                <c:v>0.17124500000000001</c:v>
              </c:pt>
              <c:pt idx="4281">
                <c:v>0.17128499999999999</c:v>
              </c:pt>
              <c:pt idx="4282">
                <c:v>0.17132500000000001</c:v>
              </c:pt>
              <c:pt idx="4283">
                <c:v>0.17136499999999999</c:v>
              </c:pt>
              <c:pt idx="4284">
                <c:v>0.171405</c:v>
              </c:pt>
              <c:pt idx="4285">
                <c:v>0.17144499999999999</c:v>
              </c:pt>
              <c:pt idx="4286">
                <c:v>0.171485</c:v>
              </c:pt>
              <c:pt idx="4287">
                <c:v>0.17152500000000001</c:v>
              </c:pt>
              <c:pt idx="4288">
                <c:v>0.171565</c:v>
              </c:pt>
              <c:pt idx="4289">
                <c:v>0.17160500000000001</c:v>
              </c:pt>
              <c:pt idx="4290">
                <c:v>0.17164499999999999</c:v>
              </c:pt>
              <c:pt idx="4291">
                <c:v>0.171685</c:v>
              </c:pt>
              <c:pt idx="4292">
                <c:v>0.17172499999999999</c:v>
              </c:pt>
              <c:pt idx="4293">
                <c:v>0.171765</c:v>
              </c:pt>
              <c:pt idx="4294">
                <c:v>0.17180500000000001</c:v>
              </c:pt>
              <c:pt idx="4295">
                <c:v>0.171845</c:v>
              </c:pt>
              <c:pt idx="4296">
                <c:v>0.17188500000000001</c:v>
              </c:pt>
              <c:pt idx="4297">
                <c:v>0.17192499999999999</c:v>
              </c:pt>
              <c:pt idx="4298">
                <c:v>0.17196500000000001</c:v>
              </c:pt>
              <c:pt idx="4299">
                <c:v>0.17200499999999999</c:v>
              </c:pt>
              <c:pt idx="4300">
                <c:v>0.172045</c:v>
              </c:pt>
              <c:pt idx="4301">
                <c:v>0.17208499999999999</c:v>
              </c:pt>
              <c:pt idx="4302">
                <c:v>0.172125</c:v>
              </c:pt>
              <c:pt idx="4303">
                <c:v>0.17216500000000001</c:v>
              </c:pt>
              <c:pt idx="4304">
                <c:v>0.172205</c:v>
              </c:pt>
              <c:pt idx="4305">
                <c:v>0.17224500000000001</c:v>
              </c:pt>
              <c:pt idx="4306">
                <c:v>0.17228499999999999</c:v>
              </c:pt>
              <c:pt idx="4307">
                <c:v>0.17232500000000001</c:v>
              </c:pt>
              <c:pt idx="4308">
                <c:v>0.17236499999999999</c:v>
              </c:pt>
              <c:pt idx="4309">
                <c:v>0.172405</c:v>
              </c:pt>
              <c:pt idx="4310">
                <c:v>0.17244399999999999</c:v>
              </c:pt>
              <c:pt idx="4311">
                <c:v>0.172484</c:v>
              </c:pt>
              <c:pt idx="4312">
                <c:v>0.17252400000000001</c:v>
              </c:pt>
              <c:pt idx="4313">
                <c:v>0.172564</c:v>
              </c:pt>
              <c:pt idx="4314">
                <c:v>0.17260400000000001</c:v>
              </c:pt>
              <c:pt idx="4315">
                <c:v>0.17264399999999999</c:v>
              </c:pt>
              <c:pt idx="4316">
                <c:v>0.172684</c:v>
              </c:pt>
            </c:numLit>
          </c:xVal>
          <c:yVal>
            <c:numLit>
              <c:formatCode>General</c:formatCode>
              <c:ptCount val="5053"/>
              <c:pt idx="0">
                <c:v>-0.62375700000000034</c:v>
              </c:pt>
              <c:pt idx="1">
                <c:v>-1.2475130000000005</c:v>
              </c:pt>
              <c:pt idx="2">
                <c:v>-1.8712700000000009</c:v>
              </c:pt>
              <c:pt idx="3">
                <c:v>-2.4950279999999996</c:v>
              </c:pt>
              <c:pt idx="4">
                <c:v>-3.1187959999999992</c:v>
              </c:pt>
              <c:pt idx="5">
                <c:v>-3.7425549</c:v>
              </c:pt>
              <c:pt idx="6">
                <c:v>-4.3663139999999991</c:v>
              </c:pt>
              <c:pt idx="7">
                <c:v>-4.9900750000000009</c:v>
              </c:pt>
              <c:pt idx="8">
                <c:v>-5.6138260000000013</c:v>
              </c:pt>
              <c:pt idx="9">
                <c:v>-6.2375869999999995</c:v>
              </c:pt>
              <c:pt idx="10">
                <c:v>-6.8613490000000006</c:v>
              </c:pt>
              <c:pt idx="11">
                <c:v>-7.485100000000001</c:v>
              </c:pt>
              <c:pt idx="12">
                <c:v>-8.1088699999999996</c:v>
              </c:pt>
              <c:pt idx="13">
                <c:v>-8.7326199999999989</c:v>
              </c:pt>
              <c:pt idx="14">
                <c:v>-9.3563800000000015</c:v>
              </c:pt>
              <c:pt idx="15">
                <c:v>-9.9801500000000001</c:v>
              </c:pt>
              <c:pt idx="16">
                <c:v>-10.588289999999999</c:v>
              </c:pt>
              <c:pt idx="17">
                <c:v>-11.188359999999999</c:v>
              </c:pt>
              <c:pt idx="18">
                <c:v>-11.78843</c:v>
              </c:pt>
              <c:pt idx="19">
                <c:v>-12.38851</c:v>
              </c:pt>
              <c:pt idx="20">
                <c:v>-12.988569999999999</c:v>
              </c:pt>
              <c:pt idx="21">
                <c:v>-13.58864</c:v>
              </c:pt>
              <c:pt idx="22">
                <c:v>-14.18872</c:v>
              </c:pt>
              <c:pt idx="23">
                <c:v>-14.788789999999999</c:v>
              </c:pt>
              <c:pt idx="24">
                <c:v>-15.388869999999999</c:v>
              </c:pt>
              <c:pt idx="25">
                <c:v>-15.988939999999999</c:v>
              </c:pt>
              <c:pt idx="26">
                <c:v>-16.589010000000002</c:v>
              </c:pt>
              <c:pt idx="27">
                <c:v>-17.18909</c:v>
              </c:pt>
              <c:pt idx="28">
                <c:v>-17.789149999999999</c:v>
              </c:pt>
              <c:pt idx="29">
                <c:v>-18.389220000000002</c:v>
              </c:pt>
              <c:pt idx="30">
                <c:v>-18.9893</c:v>
              </c:pt>
              <c:pt idx="31">
                <c:v>-19.589369999999999</c:v>
              </c:pt>
              <c:pt idx="32">
                <c:v>-20.189440000000001</c:v>
              </c:pt>
              <c:pt idx="33">
                <c:v>-20.78952</c:v>
              </c:pt>
              <c:pt idx="34">
                <c:v>-21.389590999999999</c:v>
              </c:pt>
              <c:pt idx="35">
                <c:v>-21.989674999999998</c:v>
              </c:pt>
              <c:pt idx="36">
                <c:v>-22.567727000000001</c:v>
              </c:pt>
              <c:pt idx="37">
                <c:v>-23.144063000000003</c:v>
              </c:pt>
              <c:pt idx="38">
                <c:v>-23.706706000000001</c:v>
              </c:pt>
              <c:pt idx="39">
                <c:v>-24.268414</c:v>
              </c:pt>
              <c:pt idx="40">
                <c:v>-24.830046000000003</c:v>
              </c:pt>
              <c:pt idx="41">
                <c:v>-25.391680100000002</c:v>
              </c:pt>
              <c:pt idx="42">
                <c:v>-25.953327700000003</c:v>
              </c:pt>
              <c:pt idx="43">
                <c:v>-26.514968</c:v>
              </c:pt>
              <c:pt idx="44">
                <c:v>-27.076622</c:v>
              </c:pt>
              <c:pt idx="45">
                <c:v>-27.638259000000001</c:v>
              </c:pt>
              <c:pt idx="46">
                <c:v>-28.199919000000001</c:v>
              </c:pt>
              <c:pt idx="47">
                <c:v>-28.761572000000001</c:v>
              </c:pt>
              <c:pt idx="48">
                <c:v>-29.323217999999997</c:v>
              </c:pt>
              <c:pt idx="49">
                <c:v>-29.884879999999999</c:v>
              </c:pt>
              <c:pt idx="50">
                <c:v>-30.430870000000002</c:v>
              </c:pt>
              <c:pt idx="51">
                <c:v>-30.970860000000002</c:v>
              </c:pt>
              <c:pt idx="52">
                <c:v>-31.510849999999998</c:v>
              </c:pt>
              <c:pt idx="53">
                <c:v>-32.050829999999998</c:v>
              </c:pt>
              <c:pt idx="54">
                <c:v>-32.590730000000001</c:v>
              </c:pt>
              <c:pt idx="55">
                <c:v>-33.130769999999998</c:v>
              </c:pt>
              <c:pt idx="56">
                <c:v>-33.67069</c:v>
              </c:pt>
              <c:pt idx="57">
                <c:v>-34.210709999999999</c:v>
              </c:pt>
              <c:pt idx="58">
                <c:v>-34.750749999999996</c:v>
              </c:pt>
              <c:pt idx="59">
                <c:v>-35.290750000000003</c:v>
              </c:pt>
              <c:pt idx="60">
                <c:v>-35.830640000000002</c:v>
              </c:pt>
              <c:pt idx="61">
                <c:v>-36.370640000000002</c:v>
              </c:pt>
              <c:pt idx="62">
                <c:v>-36.910640000000001</c:v>
              </c:pt>
              <c:pt idx="63">
                <c:v>-37.450640000000007</c:v>
              </c:pt>
              <c:pt idx="64">
                <c:v>-37.982460000000003</c:v>
              </c:pt>
              <c:pt idx="65">
                <c:v>-38.489789999999999</c:v>
              </c:pt>
              <c:pt idx="66">
                <c:v>-38.997129999999999</c:v>
              </c:pt>
              <c:pt idx="67">
                <c:v>-39.504469999999998</c:v>
              </c:pt>
              <c:pt idx="68">
                <c:v>-40.011710000000001</c:v>
              </c:pt>
              <c:pt idx="69">
                <c:v>-40.499969999999998</c:v>
              </c:pt>
              <c:pt idx="70">
                <c:v>-40.981990000000003</c:v>
              </c:pt>
              <c:pt idx="71">
                <c:v>-41.463819999999998</c:v>
              </c:pt>
              <c:pt idx="72">
                <c:v>-41.945750000000004</c:v>
              </c:pt>
              <c:pt idx="73">
                <c:v>-42.427580000000006</c:v>
              </c:pt>
              <c:pt idx="74">
                <c:v>-42.909419999999997</c:v>
              </c:pt>
              <c:pt idx="75">
                <c:v>-43.391460000000002</c:v>
              </c:pt>
              <c:pt idx="76">
                <c:v>-43.873190000000001</c:v>
              </c:pt>
              <c:pt idx="77">
                <c:v>-44.355239999999995</c:v>
              </c:pt>
              <c:pt idx="78">
                <c:v>-44.83708</c:v>
              </c:pt>
              <c:pt idx="79">
                <c:v>-45.318930000000002</c:v>
              </c:pt>
              <c:pt idx="80">
                <c:v>-45.800879999999999</c:v>
              </c:pt>
              <c:pt idx="81">
                <c:v>-46.282829999999997</c:v>
              </c:pt>
              <c:pt idx="82">
                <c:v>-46.764589999999998</c:v>
              </c:pt>
              <c:pt idx="83">
                <c:v>-47.246639999999999</c:v>
              </c:pt>
              <c:pt idx="84">
                <c:v>-47.728499999999997</c:v>
              </c:pt>
              <c:pt idx="85">
                <c:v>-48.210359999999994</c:v>
              </c:pt>
              <c:pt idx="86">
                <c:v>-48.692230000000002</c:v>
              </c:pt>
              <c:pt idx="87">
                <c:v>-49.174199999999999</c:v>
              </c:pt>
              <c:pt idx="88">
                <c:v>-49.65607</c:v>
              </c:pt>
              <c:pt idx="89">
                <c:v>-50.129890000000003</c:v>
              </c:pt>
              <c:pt idx="90">
                <c:v>-50.58954</c:v>
              </c:pt>
              <c:pt idx="91">
                <c:v>-51.049199999999999</c:v>
              </c:pt>
              <c:pt idx="92">
                <c:v>-51.509590000000003</c:v>
              </c:pt>
              <c:pt idx="93">
                <c:v>-51.970410000000001</c:v>
              </c:pt>
              <c:pt idx="94">
                <c:v>-52.431029999999993</c:v>
              </c:pt>
              <c:pt idx="95">
                <c:v>-52.891849999999998</c:v>
              </c:pt>
              <c:pt idx="96">
                <c:v>-53.352469999999997</c:v>
              </c:pt>
              <c:pt idx="97">
                <c:v>-53.813299999999998</c:v>
              </c:pt>
              <c:pt idx="98">
                <c:v>-54.27402</c:v>
              </c:pt>
              <c:pt idx="99">
                <c:v>-54.734750000000005</c:v>
              </c:pt>
              <c:pt idx="100">
                <c:v>-55.19538</c:v>
              </c:pt>
              <c:pt idx="101">
                <c:v>-55.656220000000005</c:v>
              </c:pt>
              <c:pt idx="102">
                <c:v>-56.116949999999996</c:v>
              </c:pt>
              <c:pt idx="103">
                <c:v>-56.577690000000004</c:v>
              </c:pt>
              <c:pt idx="104">
                <c:v>-57.038430000000005</c:v>
              </c:pt>
              <c:pt idx="105">
                <c:v>-57.499069999999996</c:v>
              </c:pt>
              <c:pt idx="106">
                <c:v>-57.958849999999998</c:v>
              </c:pt>
              <c:pt idx="107">
                <c:v>-58.414339999999996</c:v>
              </c:pt>
              <c:pt idx="108">
                <c:v>-58.865219999999994</c:v>
              </c:pt>
              <c:pt idx="109">
                <c:v>-59.314329999999998</c:v>
              </c:pt>
              <c:pt idx="110">
                <c:v>-59.754889999999996</c:v>
              </c:pt>
              <c:pt idx="111">
                <c:v>-60.195250000000001</c:v>
              </c:pt>
              <c:pt idx="112">
                <c:v>-60.635510000000004</c:v>
              </c:pt>
              <c:pt idx="113">
                <c:v>-61.076080000000005</c:v>
              </c:pt>
              <c:pt idx="114">
                <c:v>-61.516450000000006</c:v>
              </c:pt>
              <c:pt idx="115">
                <c:v>-61.95682</c:v>
              </c:pt>
              <c:pt idx="116">
                <c:v>-62.397189999999995</c:v>
              </c:pt>
              <c:pt idx="117">
                <c:v>-62.837670000000003</c:v>
              </c:pt>
              <c:pt idx="118">
                <c:v>-63.278040000000004</c:v>
              </c:pt>
              <c:pt idx="119">
                <c:v>-63.718519999999998</c:v>
              </c:pt>
              <c:pt idx="120">
                <c:v>-64.158799999999999</c:v>
              </c:pt>
              <c:pt idx="121">
                <c:v>-64.598119999999994</c:v>
              </c:pt>
              <c:pt idx="122">
                <c:v>-65.032070000000004</c:v>
              </c:pt>
              <c:pt idx="123">
                <c:v>-65.455449999999999</c:v>
              </c:pt>
              <c:pt idx="124">
                <c:v>-65.878840000000011</c:v>
              </c:pt>
              <c:pt idx="125">
                <c:v>-66.302220000000005</c:v>
              </c:pt>
              <c:pt idx="126">
                <c:v>-66.725710000000007</c:v>
              </c:pt>
              <c:pt idx="127">
                <c:v>-67.144660000000002</c:v>
              </c:pt>
              <c:pt idx="128">
                <c:v>-67.549810000000008</c:v>
              </c:pt>
              <c:pt idx="129">
                <c:v>-67.95487</c:v>
              </c:pt>
              <c:pt idx="130">
                <c:v>-68.359839999999991</c:v>
              </c:pt>
              <c:pt idx="131">
                <c:v>-68.764899999999997</c:v>
              </c:pt>
              <c:pt idx="132">
                <c:v>-69.169749999999993</c:v>
              </c:pt>
              <c:pt idx="133">
                <c:v>-69.565840000000009</c:v>
              </c:pt>
              <c:pt idx="134">
                <c:v>-69.961820000000003</c:v>
              </c:pt>
              <c:pt idx="135">
                <c:v>-70.357699999999994</c:v>
              </c:pt>
              <c:pt idx="136">
                <c:v>-70.753790000000009</c:v>
              </c:pt>
              <c:pt idx="137">
                <c:v>-71.149779999999993</c:v>
              </c:pt>
              <c:pt idx="138">
                <c:v>-71.545670000000001</c:v>
              </c:pt>
              <c:pt idx="139">
                <c:v>-71.941659999999999</c:v>
              </c:pt>
              <c:pt idx="140">
                <c:v>-72.33775</c:v>
              </c:pt>
              <c:pt idx="141">
                <c:v>-72.733649999999997</c:v>
              </c:pt>
              <c:pt idx="142">
                <c:v>-73.129739999999998</c:v>
              </c:pt>
              <c:pt idx="143">
                <c:v>-73.52564000000001</c:v>
              </c:pt>
              <c:pt idx="144">
                <c:v>-73.92174</c:v>
              </c:pt>
              <c:pt idx="145">
                <c:v>-74.317549999999997</c:v>
              </c:pt>
              <c:pt idx="146">
                <c:v>-74.713549999999998</c:v>
              </c:pt>
              <c:pt idx="147">
                <c:v>-75.109559999999988</c:v>
              </c:pt>
              <c:pt idx="148">
                <c:v>-75.505570000000006</c:v>
              </c:pt>
              <c:pt idx="149">
                <c:v>-75.901579999999996</c:v>
              </c:pt>
              <c:pt idx="150">
                <c:v>-76.29759</c:v>
              </c:pt>
              <c:pt idx="151">
                <c:v>-76.693600000000004</c:v>
              </c:pt>
              <c:pt idx="152">
                <c:v>-77.089519999999993</c:v>
              </c:pt>
              <c:pt idx="153">
                <c:v>-77.485639999999989</c:v>
              </c:pt>
              <c:pt idx="154">
                <c:v>-77.881559999999993</c:v>
              </c:pt>
              <c:pt idx="155">
                <c:v>-78.277680000000004</c:v>
              </c:pt>
              <c:pt idx="156">
                <c:v>-78.673600000000008</c:v>
              </c:pt>
              <c:pt idx="157">
                <c:v>-79.069629999999989</c:v>
              </c:pt>
              <c:pt idx="158">
                <c:v>-79.46566</c:v>
              </c:pt>
              <c:pt idx="159">
                <c:v>-79.861580000000004</c:v>
              </c:pt>
              <c:pt idx="160">
                <c:v>-80.257620000000003</c:v>
              </c:pt>
              <c:pt idx="161">
                <c:v>-80.653549999999996</c:v>
              </c:pt>
              <c:pt idx="162">
                <c:v>-81.049679999999995</c:v>
              </c:pt>
              <c:pt idx="163">
                <c:v>-81.451979999999992</c:v>
              </c:pt>
              <c:pt idx="164">
                <c:v>-81.854270000000014</c:v>
              </c:pt>
              <c:pt idx="165">
                <c:v>-82.256569999999996</c:v>
              </c:pt>
              <c:pt idx="166">
                <c:v>-82.659180000000006</c:v>
              </c:pt>
              <c:pt idx="167">
                <c:v>-83.061480000000003</c:v>
              </c:pt>
              <c:pt idx="168">
                <c:v>-83.46378</c:v>
              </c:pt>
              <c:pt idx="169">
                <c:v>-83.866189999999989</c:v>
              </c:pt>
              <c:pt idx="170">
                <c:v>-84.268599999999992</c:v>
              </c:pt>
              <c:pt idx="171">
                <c:v>-84.671009999999995</c:v>
              </c:pt>
              <c:pt idx="172">
                <c:v>-85.073329999999999</c:v>
              </c:pt>
              <c:pt idx="173">
                <c:v>-85.475740000000002</c:v>
              </c:pt>
              <c:pt idx="174">
                <c:v>-85.878160000000008</c:v>
              </c:pt>
              <c:pt idx="175">
                <c:v>-86.280480000000011</c:v>
              </c:pt>
              <c:pt idx="176">
                <c:v>-86.6828</c:v>
              </c:pt>
              <c:pt idx="177">
                <c:v>-87.085329999999999</c:v>
              </c:pt>
              <c:pt idx="178">
                <c:v>-87.487650000000002</c:v>
              </c:pt>
              <c:pt idx="179">
                <c:v>-87.889980000000008</c:v>
              </c:pt>
              <c:pt idx="180">
                <c:v>-88.292410000000004</c:v>
              </c:pt>
              <c:pt idx="181">
                <c:v>-88.694839999999999</c:v>
              </c:pt>
              <c:pt idx="182">
                <c:v>-89.097170000000006</c:v>
              </c:pt>
              <c:pt idx="183">
                <c:v>-89.499610000000004</c:v>
              </c:pt>
              <c:pt idx="184">
                <c:v>-89.901939999999996</c:v>
              </c:pt>
              <c:pt idx="185">
                <c:v>-90.304379999999995</c:v>
              </c:pt>
              <c:pt idx="186">
                <c:v>-90.706829999999997</c:v>
              </c:pt>
              <c:pt idx="187">
                <c:v>-91.109269999999995</c:v>
              </c:pt>
              <c:pt idx="188">
                <c:v>-91.511610000000005</c:v>
              </c:pt>
              <c:pt idx="189">
                <c:v>-91.914060000000006</c:v>
              </c:pt>
              <c:pt idx="190">
                <c:v>-92.316509999999994</c:v>
              </c:pt>
              <c:pt idx="191">
                <c:v>-92.71896000000001</c:v>
              </c:pt>
              <c:pt idx="192">
                <c:v>-93.121309999999994</c:v>
              </c:pt>
              <c:pt idx="193">
                <c:v>-93.523769999999999</c:v>
              </c:pt>
              <c:pt idx="194">
                <c:v>-93.926020000000008</c:v>
              </c:pt>
              <c:pt idx="195">
                <c:v>-94.328479999999999</c:v>
              </c:pt>
              <c:pt idx="196">
                <c:v>-94.730940000000004</c:v>
              </c:pt>
              <c:pt idx="197">
                <c:v>-95.133409999999998</c:v>
              </c:pt>
              <c:pt idx="198">
                <c:v>-95.535769999999999</c:v>
              </c:pt>
              <c:pt idx="199">
                <c:v>-95.93813999999999</c:v>
              </c:pt>
              <c:pt idx="200">
                <c:v>-96.340509999999995</c:v>
              </c:pt>
              <c:pt idx="201">
                <c:v>-96.743080000000006</c:v>
              </c:pt>
              <c:pt idx="202">
                <c:v>-97.145449999999997</c:v>
              </c:pt>
              <c:pt idx="203">
                <c:v>-97.547820000000002</c:v>
              </c:pt>
              <c:pt idx="204">
                <c:v>-97.950299999999999</c:v>
              </c:pt>
              <c:pt idx="205">
                <c:v>-98.352779999999996</c:v>
              </c:pt>
              <c:pt idx="206">
                <c:v>-98.755059999999986</c:v>
              </c:pt>
              <c:pt idx="207">
                <c:v>-99.157540000000012</c:v>
              </c:pt>
              <c:pt idx="208">
                <c:v>-99.560029999999983</c:v>
              </c:pt>
              <c:pt idx="209">
                <c:v>-99.962410000000006</c:v>
              </c:pt>
              <c:pt idx="210">
                <c:v>-100.36490000000001</c:v>
              </c:pt>
              <c:pt idx="211">
                <c:v>-100.76729</c:v>
              </c:pt>
              <c:pt idx="212">
                <c:v>-101.16968</c:v>
              </c:pt>
              <c:pt idx="213">
                <c:v>-101.57208</c:v>
              </c:pt>
              <c:pt idx="214">
                <c:v>-101.97457</c:v>
              </c:pt>
              <c:pt idx="215">
                <c:v>-102.37697</c:v>
              </c:pt>
              <c:pt idx="216">
                <c:v>-102.77946999999999</c:v>
              </c:pt>
              <c:pt idx="217">
                <c:v>-103.18186999999999</c:v>
              </c:pt>
              <c:pt idx="218">
                <c:v>-103.58438</c:v>
              </c:pt>
              <c:pt idx="219">
                <c:v>-103.98678000000001</c:v>
              </c:pt>
              <c:pt idx="220">
                <c:v>-104.38928999999999</c:v>
              </c:pt>
              <c:pt idx="221">
                <c:v>-104.79159999999999</c:v>
              </c:pt>
              <c:pt idx="222">
                <c:v>-105.19410999999999</c:v>
              </c:pt>
              <c:pt idx="223">
                <c:v>-105.59653</c:v>
              </c:pt>
              <c:pt idx="224">
                <c:v>-105.99894</c:v>
              </c:pt>
              <c:pt idx="225">
                <c:v>-106.40146</c:v>
              </c:pt>
              <c:pt idx="226">
                <c:v>-106.80398</c:v>
              </c:pt>
              <c:pt idx="227">
                <c:v>-107.20639999999999</c:v>
              </c:pt>
              <c:pt idx="228">
                <c:v>-107.60892</c:v>
              </c:pt>
              <c:pt idx="229">
                <c:v>-108.01125000000002</c:v>
              </c:pt>
              <c:pt idx="230">
                <c:v>-108.41368</c:v>
              </c:pt>
              <c:pt idx="231">
                <c:v>-108.80814000000001</c:v>
              </c:pt>
              <c:pt idx="232">
                <c:v>-109.20006000000001</c:v>
              </c:pt>
              <c:pt idx="233">
                <c:v>-109.59177</c:v>
              </c:pt>
              <c:pt idx="234">
                <c:v>-109.98348999999999</c:v>
              </c:pt>
              <c:pt idx="235">
                <c:v>-110.37531000000001</c:v>
              </c:pt>
              <c:pt idx="236">
                <c:v>-110.76713000000001</c:v>
              </c:pt>
              <c:pt idx="237">
                <c:v>-111.15896000000001</c:v>
              </c:pt>
              <c:pt idx="238">
                <c:v>-111.55078</c:v>
              </c:pt>
              <c:pt idx="239">
                <c:v>-111.94251</c:v>
              </c:pt>
              <c:pt idx="240">
                <c:v>-112.33444</c:v>
              </c:pt>
              <c:pt idx="241">
                <c:v>-112.72617</c:v>
              </c:pt>
              <c:pt idx="242">
                <c:v>-113.11800000000001</c:v>
              </c:pt>
              <c:pt idx="243">
                <c:v>-113.50994</c:v>
              </c:pt>
              <c:pt idx="244">
                <c:v>-113.90177</c:v>
              </c:pt>
              <c:pt idx="245">
                <c:v>-114.29351</c:v>
              </c:pt>
              <c:pt idx="246">
                <c:v>-114.68535</c:v>
              </c:pt>
              <c:pt idx="247">
                <c:v>-115.07719</c:v>
              </c:pt>
              <c:pt idx="248">
                <c:v>-115.46893999999999</c:v>
              </c:pt>
              <c:pt idx="249">
                <c:v>-115.86078000000001</c:v>
              </c:pt>
              <c:pt idx="250">
                <c:v>-116.25263</c:v>
              </c:pt>
              <c:pt idx="251">
                <c:v>-116.64438000000001</c:v>
              </c:pt>
              <c:pt idx="252">
                <c:v>-117.03622999999999</c:v>
              </c:pt>
              <c:pt idx="253">
                <c:v>-117.42818</c:v>
              </c:pt>
              <c:pt idx="254">
                <c:v>-117.81994</c:v>
              </c:pt>
              <c:pt idx="255">
                <c:v>-118.21179000000001</c:v>
              </c:pt>
              <c:pt idx="256">
                <c:v>-118.60355000000001</c:v>
              </c:pt>
              <c:pt idx="257">
                <c:v>-118.99531</c:v>
              </c:pt>
              <c:pt idx="258">
                <c:v>-119.38737</c:v>
              </c:pt>
              <c:pt idx="259">
                <c:v>-119.77913000000001</c:v>
              </c:pt>
              <c:pt idx="260">
                <c:v>-120.1709</c:v>
              </c:pt>
              <c:pt idx="261">
                <c:v>-120.56277</c:v>
              </c:pt>
              <c:pt idx="262">
                <c:v>-120.95464000000001</c:v>
              </c:pt>
              <c:pt idx="263">
                <c:v>-121.34640999999999</c:v>
              </c:pt>
              <c:pt idx="264">
                <c:v>-121.73838000000001</c:v>
              </c:pt>
              <c:pt idx="265">
                <c:v>-122.13025000000002</c:v>
              </c:pt>
              <c:pt idx="266">
                <c:v>-122.52203</c:v>
              </c:pt>
              <c:pt idx="267">
                <c:v>-122.91381</c:v>
              </c:pt>
              <c:pt idx="268">
                <c:v>-123.30569</c:v>
              </c:pt>
              <c:pt idx="269">
                <c:v>-123.69757</c:v>
              </c:pt>
              <c:pt idx="270">
                <c:v>-124.08935</c:v>
              </c:pt>
              <c:pt idx="271">
                <c:v>-124.48123999999999</c:v>
              </c:pt>
              <c:pt idx="272">
                <c:v>-124.87313</c:v>
              </c:pt>
              <c:pt idx="273">
                <c:v>-125.26491000000001</c:v>
              </c:pt>
              <c:pt idx="274">
                <c:v>-125.6568</c:v>
              </c:pt>
              <c:pt idx="275">
                <c:v>-126.0487</c:v>
              </c:pt>
              <c:pt idx="276">
                <c:v>-126.44059</c:v>
              </c:pt>
              <c:pt idx="277">
                <c:v>-126.83238999999999</c:v>
              </c:pt>
              <c:pt idx="278">
                <c:v>-127.22418999999999</c:v>
              </c:pt>
              <c:pt idx="279">
                <c:v>-127.61618999999999</c:v>
              </c:pt>
              <c:pt idx="280">
                <c:v>-128.00789</c:v>
              </c:pt>
              <c:pt idx="281">
                <c:v>-128.39979</c:v>
              </c:pt>
              <c:pt idx="282">
                <c:v>-128.79160000000002</c:v>
              </c:pt>
              <c:pt idx="283">
                <c:v>-129.18360000000001</c:v>
              </c:pt>
              <c:pt idx="284">
                <c:v>-129.57541000000001</c:v>
              </c:pt>
              <c:pt idx="285">
                <c:v>-129.96732</c:v>
              </c:pt>
              <c:pt idx="286">
                <c:v>-130.35903000000002</c:v>
              </c:pt>
              <c:pt idx="287">
                <c:v>-130.75094999999999</c:v>
              </c:pt>
              <c:pt idx="288">
                <c:v>-131.14296000000002</c:v>
              </c:pt>
              <c:pt idx="289">
                <c:v>-131.53478000000001</c:v>
              </c:pt>
              <c:pt idx="290">
                <c:v>-131.92659999999998</c:v>
              </c:pt>
              <c:pt idx="291">
                <c:v>-132.31842</c:v>
              </c:pt>
              <c:pt idx="292">
                <c:v>-132.71044999999998</c:v>
              </c:pt>
              <c:pt idx="293">
                <c:v>-133.10237000000001</c:v>
              </c:pt>
              <c:pt idx="294">
                <c:v>-133.4941</c:v>
              </c:pt>
              <c:pt idx="295">
                <c:v>-133.88603000000001</c:v>
              </c:pt>
              <c:pt idx="296">
                <c:v>-134.27786</c:v>
              </c:pt>
              <c:pt idx="297">
                <c:v>-134.66978999999998</c:v>
              </c:pt>
              <c:pt idx="298">
                <c:v>-135.06172000000001</c:v>
              </c:pt>
              <c:pt idx="299">
                <c:v>-135.45356000000001</c:v>
              </c:pt>
              <c:pt idx="300">
                <c:v>-135.84539999999998</c:v>
              </c:pt>
              <c:pt idx="301">
                <c:v>-136.23734000000002</c:v>
              </c:pt>
              <c:pt idx="302">
                <c:v>-136.62917999999999</c:v>
              </c:pt>
              <c:pt idx="303">
                <c:v>-137.02112</c:v>
              </c:pt>
              <c:pt idx="304">
                <c:v>-137.41297</c:v>
              </c:pt>
              <c:pt idx="305">
                <c:v>-137.80491999999998</c:v>
              </c:pt>
              <c:pt idx="306">
                <c:v>-138.19676000000001</c:v>
              </c:pt>
              <c:pt idx="307">
                <c:v>-138.58860999999999</c:v>
              </c:pt>
              <c:pt idx="308">
                <c:v>-138.98057</c:v>
              </c:pt>
              <c:pt idx="309">
                <c:v>-139.37252000000001</c:v>
              </c:pt>
              <c:pt idx="310">
                <c:v>-139.76438000000002</c:v>
              </c:pt>
              <c:pt idx="311">
                <c:v>-140.15633</c:v>
              </c:pt>
              <c:pt idx="312">
                <c:v>-140.54819000000001</c:v>
              </c:pt>
              <c:pt idx="313">
                <c:v>-140.93939999999998</c:v>
              </c:pt>
              <c:pt idx="314">
                <c:v>-141.32954000000001</c:v>
              </c:pt>
              <c:pt idx="315">
                <c:v>-141.71977999999999</c:v>
              </c:pt>
              <c:pt idx="316">
                <c:v>-142.10991999999999</c:v>
              </c:pt>
              <c:pt idx="317">
                <c:v>-142.50017</c:v>
              </c:pt>
              <c:pt idx="318">
                <c:v>-142.89042000000001</c:v>
              </c:pt>
              <c:pt idx="319">
                <c:v>-143.28056999999998</c:v>
              </c:pt>
              <c:pt idx="320">
                <c:v>-143.67092</c:v>
              </c:pt>
              <c:pt idx="321">
                <c:v>-144.06108</c:v>
              </c:pt>
              <c:pt idx="322">
                <c:v>-144.45123000000001</c:v>
              </c:pt>
              <c:pt idx="323">
                <c:v>-144.84148999999999</c:v>
              </c:pt>
              <c:pt idx="324">
                <c:v>-145.23165</c:v>
              </c:pt>
              <c:pt idx="325">
                <c:v>-145.62191000000001</c:v>
              </c:pt>
              <c:pt idx="326">
                <c:v>-146.01208</c:v>
              </c:pt>
              <c:pt idx="327">
                <c:v>-146.40234000000001</c:v>
              </c:pt>
              <c:pt idx="328">
                <c:v>-146.79250999999999</c:v>
              </c:pt>
              <c:pt idx="329">
                <c:v>-147.18278000000001</c:v>
              </c:pt>
              <c:pt idx="330">
                <c:v>-147.57315</c:v>
              </c:pt>
              <c:pt idx="331">
                <c:v>-147.96332000000001</c:v>
              </c:pt>
              <c:pt idx="332">
                <c:v>-148.3535</c:v>
              </c:pt>
              <c:pt idx="333">
                <c:v>-148.74376999999998</c:v>
              </c:pt>
              <c:pt idx="334">
                <c:v>-149.13395</c:v>
              </c:pt>
              <c:pt idx="335">
                <c:v>-149.52412999999999</c:v>
              </c:pt>
              <c:pt idx="336">
                <c:v>-149.91440999999998</c:v>
              </c:pt>
              <c:pt idx="337">
                <c:v>-150.30468999999999</c:v>
              </c:pt>
              <c:pt idx="338">
                <c:v>-150.69487999999998</c:v>
              </c:pt>
              <c:pt idx="339">
                <c:v>-151.08506999999997</c:v>
              </c:pt>
              <c:pt idx="340">
                <c:v>-151.47525999999999</c:v>
              </c:pt>
              <c:pt idx="341">
                <c:v>-151.8682</c:v>
              </c:pt>
              <c:pt idx="342">
                <c:v>-152.26382999999998</c:v>
              </c:pt>
              <c:pt idx="343">
                <c:v>-152.65955</c:v>
              </c:pt>
              <c:pt idx="344">
                <c:v>-153.05517</c:v>
              </c:pt>
              <c:pt idx="345">
                <c:v>-153.45099999999999</c:v>
              </c:pt>
              <c:pt idx="346">
                <c:v>-153.84663</c:v>
              </c:pt>
              <c:pt idx="347">
                <c:v>-154.24236000000002</c:v>
              </c:pt>
              <c:pt idx="348">
                <c:v>-154.63800000000001</c:v>
              </c:pt>
              <c:pt idx="349">
                <c:v>-155.03363000000002</c:v>
              </c:pt>
              <c:pt idx="350">
                <c:v>-155.42937000000001</c:v>
              </c:pt>
              <c:pt idx="351">
                <c:v>-155.82500999999999</c:v>
              </c:pt>
              <c:pt idx="352">
                <c:v>-156.22075000000001</c:v>
              </c:pt>
              <c:pt idx="353">
                <c:v>-156.61639</c:v>
              </c:pt>
              <c:pt idx="354">
                <c:v>-157.01213000000001</c:v>
              </c:pt>
              <c:pt idx="355">
                <c:v>-157.40778</c:v>
              </c:pt>
              <c:pt idx="356">
                <c:v>-157.80352999999997</c:v>
              </c:pt>
              <c:pt idx="357">
                <c:v>-158.19908000000001</c:v>
              </c:pt>
              <c:pt idx="358">
                <c:v>-158.59493000000001</c:v>
              </c:pt>
              <c:pt idx="359">
                <c:v>-158.99058000000002</c:v>
              </c:pt>
              <c:pt idx="360">
                <c:v>-159.38633999999999</c:v>
              </c:pt>
              <c:pt idx="361">
                <c:v>-159.78200000000001</c:v>
              </c:pt>
              <c:pt idx="362">
                <c:v>-160.17766</c:v>
              </c:pt>
              <c:pt idx="363">
                <c:v>-160.57342</c:v>
              </c:pt>
              <c:pt idx="364">
                <c:v>-160.96907999999999</c:v>
              </c:pt>
              <c:pt idx="365">
                <c:v>-161.36475000000002</c:v>
              </c:pt>
              <c:pt idx="366">
                <c:v>-161.76052000000001</c:v>
              </c:pt>
              <c:pt idx="367">
                <c:v>-162.15619000000001</c:v>
              </c:pt>
              <c:pt idx="368">
                <c:v>-162.55185999999998</c:v>
              </c:pt>
              <c:pt idx="369">
                <c:v>-162.94763</c:v>
              </c:pt>
              <c:pt idx="370">
                <c:v>-163.34331</c:v>
              </c:pt>
              <c:pt idx="371">
                <c:v>-163.73908</c:v>
              </c:pt>
              <c:pt idx="372">
                <c:v>-164.13486</c:v>
              </c:pt>
              <c:pt idx="373">
                <c:v>-164.53054</c:v>
              </c:pt>
              <c:pt idx="374">
                <c:v>-164.92622999999998</c:v>
              </c:pt>
              <c:pt idx="375">
                <c:v>-165.32191</c:v>
              </c:pt>
              <c:pt idx="376">
                <c:v>-165.7176</c:v>
              </c:pt>
              <c:pt idx="377">
                <c:v>-166.11339000000001</c:v>
              </c:pt>
              <c:pt idx="378">
                <c:v>-166.50907999999998</c:v>
              </c:pt>
              <c:pt idx="379">
                <c:v>-166.90477000000001</c:v>
              </c:pt>
              <c:pt idx="380">
                <c:v>-167.30056000000002</c:v>
              </c:pt>
              <c:pt idx="381">
                <c:v>-167.69626</c:v>
              </c:pt>
              <c:pt idx="382">
                <c:v>-168.09196</c:v>
              </c:pt>
              <c:pt idx="383">
                <c:v>-168.48766000000001</c:v>
              </c:pt>
              <c:pt idx="384">
                <c:v>-168.88336000000001</c:v>
              </c:pt>
              <c:pt idx="385">
                <c:v>-169.27915999999999</c:v>
              </c:pt>
              <c:pt idx="386">
                <c:v>-169.67487</c:v>
              </c:pt>
              <c:pt idx="387">
                <c:v>-170.07067999999998</c:v>
              </c:pt>
              <c:pt idx="388">
                <c:v>-170.46638999999999</c:v>
              </c:pt>
              <c:pt idx="389">
                <c:v>-170.8622</c:v>
              </c:pt>
              <c:pt idx="390">
                <c:v>-171.25780999999998</c:v>
              </c:pt>
              <c:pt idx="391">
                <c:v>-171.65352999999999</c:v>
              </c:pt>
              <c:pt idx="392">
                <c:v>-172.04934</c:v>
              </c:pt>
              <c:pt idx="393">
                <c:v>-172.44506000000001</c:v>
              </c:pt>
              <c:pt idx="394">
                <c:v>-172.84078</c:v>
              </c:pt>
              <c:pt idx="395">
                <c:v>-173.23651000000001</c:v>
              </c:pt>
              <c:pt idx="396">
                <c:v>-173.63233000000002</c:v>
              </c:pt>
              <c:pt idx="397">
                <c:v>-174.02806000000001</c:v>
              </c:pt>
              <c:pt idx="398">
                <c:v>-174.42389</c:v>
              </c:pt>
              <c:pt idx="399">
                <c:v>-174.81961999999999</c:v>
              </c:pt>
              <c:pt idx="400">
                <c:v>-175.21525</c:v>
              </c:pt>
              <c:pt idx="401">
                <c:v>-175.61108999999999</c:v>
              </c:pt>
              <c:pt idx="402">
                <c:v>-176.00682</c:v>
              </c:pt>
              <c:pt idx="403">
                <c:v>-176.40266</c:v>
              </c:pt>
              <c:pt idx="404">
                <c:v>-176.79840000000002</c:v>
              </c:pt>
              <c:pt idx="405">
                <c:v>-177.19404</c:v>
              </c:pt>
              <c:pt idx="406">
                <c:v>-177.58978999999999</c:v>
              </c:pt>
              <c:pt idx="407">
                <c:v>-177.98552999999998</c:v>
              </c:pt>
              <c:pt idx="408">
                <c:v>-178.38138000000001</c:v>
              </c:pt>
              <c:pt idx="409">
                <c:v>-178.77703</c:v>
              </c:pt>
              <c:pt idx="410">
                <c:v>-179.17287999999999</c:v>
              </c:pt>
              <c:pt idx="411">
                <c:v>-179.56863999999999</c:v>
              </c:pt>
              <c:pt idx="412">
                <c:v>-179.96439000000001</c:v>
              </c:pt>
              <c:pt idx="413">
                <c:v>-180.36015</c:v>
              </c:pt>
              <c:pt idx="414">
                <c:v>-180.75601</c:v>
              </c:pt>
              <c:pt idx="415">
                <c:v>-181.15167000000002</c:v>
              </c:pt>
              <c:pt idx="416">
                <c:v>-181.54752999999999</c:v>
              </c:pt>
              <c:pt idx="417">
                <c:v>-181.94319999999999</c:v>
              </c:pt>
              <c:pt idx="418">
                <c:v>-182.33906999999999</c:v>
              </c:pt>
              <c:pt idx="419">
                <c:v>-182.7347</c:v>
              </c:pt>
              <c:pt idx="420">
                <c:v>-183.13049999999998</c:v>
              </c:pt>
              <c:pt idx="421">
                <c:v>-183.52629999999999</c:v>
              </c:pt>
              <c:pt idx="422">
                <c:v>-183.9221</c:v>
              </c:pt>
              <c:pt idx="423">
                <c:v>-184.31780000000001</c:v>
              </c:pt>
              <c:pt idx="424">
                <c:v>-184.71370000000002</c:v>
              </c:pt>
              <c:pt idx="425">
                <c:v>-185.10939999999999</c:v>
              </c:pt>
              <c:pt idx="426">
                <c:v>-185.50530000000001</c:v>
              </c:pt>
              <c:pt idx="427">
                <c:v>-185.90110000000001</c:v>
              </c:pt>
              <c:pt idx="428">
                <c:v>-186.29679999999999</c:v>
              </c:pt>
              <c:pt idx="429">
                <c:v>-186.6925</c:v>
              </c:pt>
              <c:pt idx="430">
                <c:v>-187.0883</c:v>
              </c:pt>
              <c:pt idx="431">
                <c:v>-187.48420000000002</c:v>
              </c:pt>
              <c:pt idx="432">
                <c:v>-187.87989999999999</c:v>
              </c:pt>
              <c:pt idx="433">
                <c:v>-188.2757</c:v>
              </c:pt>
              <c:pt idx="434">
                <c:v>-188.67159999999998</c:v>
              </c:pt>
              <c:pt idx="435">
                <c:v>-189.06729999999999</c:v>
              </c:pt>
              <c:pt idx="436">
                <c:v>-189.46299999999999</c:v>
              </c:pt>
              <c:pt idx="437">
                <c:v>-189.85889999999998</c:v>
              </c:pt>
              <c:pt idx="438">
                <c:v>-190.25470000000001</c:v>
              </c:pt>
              <c:pt idx="439">
                <c:v>-190.65049999999999</c:v>
              </c:pt>
              <c:pt idx="440">
                <c:v>-191.0462</c:v>
              </c:pt>
              <c:pt idx="441">
                <c:v>-191.44210000000001</c:v>
              </c:pt>
              <c:pt idx="442">
                <c:v>-191.83800000000002</c:v>
              </c:pt>
              <c:pt idx="443">
                <c:v>-192.2337</c:v>
              </c:pt>
              <c:pt idx="444">
                <c:v>-192.62909999999999</c:v>
              </c:pt>
              <c:pt idx="445">
                <c:v>-193.02379999999999</c:v>
              </c:pt>
              <c:pt idx="446">
                <c:v>-193.4187</c:v>
              </c:pt>
              <c:pt idx="447">
                <c:v>-193.8134</c:v>
              </c:pt>
              <c:pt idx="448">
                <c:v>-194.20820000000001</c:v>
              </c:pt>
              <c:pt idx="449">
                <c:v>-194.60070000000002</c:v>
              </c:pt>
              <c:pt idx="450">
                <c:v>-194.9931</c:v>
              </c:pt>
              <c:pt idx="451">
                <c:v>-195.38550000000001</c:v>
              </c:pt>
              <c:pt idx="452">
                <c:v>-195.77800000000002</c:v>
              </c:pt>
              <c:pt idx="453">
                <c:v>-196.1704</c:v>
              </c:pt>
              <c:pt idx="454">
                <c:v>-196.56280000000001</c:v>
              </c:pt>
              <c:pt idx="455">
                <c:v>-196.9554</c:v>
              </c:pt>
              <c:pt idx="456">
                <c:v>-197.34780000000001</c:v>
              </c:pt>
              <c:pt idx="457">
                <c:v>-197.74019999999999</c:v>
              </c:pt>
              <c:pt idx="458">
                <c:v>-198.1327</c:v>
              </c:pt>
              <c:pt idx="459">
                <c:v>-198.52510000000001</c:v>
              </c:pt>
              <c:pt idx="460">
                <c:v>-198.91749999999999</c:v>
              </c:pt>
              <c:pt idx="461">
                <c:v>-199.31010000000001</c:v>
              </c:pt>
              <c:pt idx="462">
                <c:v>-199.70249999999999</c:v>
              </c:pt>
              <c:pt idx="463">
                <c:v>-200.09479999999999</c:v>
              </c:pt>
              <c:pt idx="464">
                <c:v>-200.48729999999998</c:v>
              </c:pt>
              <c:pt idx="465">
                <c:v>-200.87979999999999</c:v>
              </c:pt>
              <c:pt idx="466">
                <c:v>-201.2722</c:v>
              </c:pt>
              <c:pt idx="467">
                <c:v>-201.66469999999998</c:v>
              </c:pt>
              <c:pt idx="468">
                <c:v>-202.05720000000002</c:v>
              </c:pt>
              <c:pt idx="469">
                <c:v>-202.44959999999998</c:v>
              </c:pt>
              <c:pt idx="470">
                <c:v>-202.84219999999999</c:v>
              </c:pt>
              <c:pt idx="471">
                <c:v>-203.2346</c:v>
              </c:pt>
              <c:pt idx="472">
                <c:v>-203.62700000000001</c:v>
              </c:pt>
              <c:pt idx="473">
                <c:v>-204.01949999999999</c:v>
              </c:pt>
              <c:pt idx="474">
                <c:v>-204.41199999999998</c:v>
              </c:pt>
              <c:pt idx="475">
                <c:v>-204.80449999999996</c:v>
              </c:pt>
              <c:pt idx="476">
                <c:v>-205.1968</c:v>
              </c:pt>
              <c:pt idx="477">
                <c:v>-205.58940000000001</c:v>
              </c:pt>
              <c:pt idx="478">
                <c:v>-205.98179999999999</c:v>
              </c:pt>
              <c:pt idx="479">
                <c:v>-206.37430000000001</c:v>
              </c:pt>
              <c:pt idx="480">
                <c:v>-206.76689999999999</c:v>
              </c:pt>
              <c:pt idx="481">
                <c:v>-207.1592</c:v>
              </c:pt>
              <c:pt idx="482">
                <c:v>-207.55169999999998</c:v>
              </c:pt>
              <c:pt idx="483">
                <c:v>-207.94420000000002</c:v>
              </c:pt>
              <c:pt idx="484">
                <c:v>-208.33679999999998</c:v>
              </c:pt>
              <c:pt idx="485">
                <c:v>-208.72919999999999</c:v>
              </c:pt>
              <c:pt idx="486">
                <c:v>-209.12169999999998</c:v>
              </c:pt>
              <c:pt idx="487">
                <c:v>-209.51409999999998</c:v>
              </c:pt>
              <c:pt idx="488">
                <c:v>-209.90659999999997</c:v>
              </c:pt>
              <c:pt idx="489">
                <c:v>-210.29910000000001</c:v>
              </c:pt>
              <c:pt idx="490">
                <c:v>-210.69160000000002</c:v>
              </c:pt>
              <c:pt idx="491">
                <c:v>-211.084</c:v>
              </c:pt>
              <c:pt idx="492">
                <c:v>-211.47659999999999</c:v>
              </c:pt>
              <c:pt idx="493">
                <c:v>-211.8691</c:v>
              </c:pt>
              <c:pt idx="494">
                <c:v>-212.26149999999998</c:v>
              </c:pt>
              <c:pt idx="495">
                <c:v>-212.65410000000003</c:v>
              </c:pt>
              <c:pt idx="496">
                <c:v>-213.04660000000001</c:v>
              </c:pt>
              <c:pt idx="497">
                <c:v>-213.4391</c:v>
              </c:pt>
              <c:pt idx="498">
                <c:v>-213.83150000000001</c:v>
              </c:pt>
              <c:pt idx="499">
                <c:v>-214.2242</c:v>
              </c:pt>
              <c:pt idx="500">
                <c:v>-214.61660000000001</c:v>
              </c:pt>
              <c:pt idx="501">
                <c:v>-215.00909999999999</c:v>
              </c:pt>
              <c:pt idx="502">
                <c:v>-215.4015</c:v>
              </c:pt>
              <c:pt idx="503">
                <c:v>-215.79409999999999</c:v>
              </c:pt>
              <c:pt idx="504">
                <c:v>-216.18659999999997</c:v>
              </c:pt>
              <c:pt idx="505">
                <c:v>-216.57900000000001</c:v>
              </c:pt>
              <c:pt idx="506">
                <c:v>-216.97160000000002</c:v>
              </c:pt>
              <c:pt idx="507">
                <c:v>-217.36399999999998</c:v>
              </c:pt>
              <c:pt idx="508">
                <c:v>-217.75650000000002</c:v>
              </c:pt>
              <c:pt idx="509">
                <c:v>-218.1491</c:v>
              </c:pt>
              <c:pt idx="510">
                <c:v>-218.54159999999999</c:v>
              </c:pt>
              <c:pt idx="511">
                <c:v>-218.9341</c:v>
              </c:pt>
              <c:pt idx="512">
                <c:v>-219.32659999999998</c:v>
              </c:pt>
              <c:pt idx="513">
                <c:v>-219.71910000000003</c:v>
              </c:pt>
              <c:pt idx="514">
                <c:v>-220.11169999999998</c:v>
              </c:pt>
              <c:pt idx="515">
                <c:v>-220.50409999999999</c:v>
              </c:pt>
              <c:pt idx="516">
                <c:v>-220.89670000000001</c:v>
              </c:pt>
              <c:pt idx="517">
                <c:v>-221.2893</c:v>
              </c:pt>
              <c:pt idx="518">
                <c:v>-221.68180000000001</c:v>
              </c:pt>
              <c:pt idx="519">
                <c:v>-222.07419999999999</c:v>
              </c:pt>
              <c:pt idx="520">
                <c:v>-222.46680000000003</c:v>
              </c:pt>
              <c:pt idx="521">
                <c:v>-222.85930000000002</c:v>
              </c:pt>
              <c:pt idx="522">
                <c:v>-223.25189999999998</c:v>
              </c:pt>
              <c:pt idx="523">
                <c:v>-223.64439999999996</c:v>
              </c:pt>
              <c:pt idx="524">
                <c:v>-224.0369</c:v>
              </c:pt>
              <c:pt idx="525">
                <c:v>-224.42940000000002</c:v>
              </c:pt>
              <c:pt idx="526">
                <c:v>-224.8219</c:v>
              </c:pt>
              <c:pt idx="527">
                <c:v>-225.21440000000001</c:v>
              </c:pt>
              <c:pt idx="528">
                <c:v>-225.60700000000003</c:v>
              </c:pt>
              <c:pt idx="529">
                <c:v>-225.99950000000001</c:v>
              </c:pt>
              <c:pt idx="530">
                <c:v>-226.3921</c:v>
              </c:pt>
              <c:pt idx="531">
                <c:v>-226.78460000000001</c:v>
              </c:pt>
              <c:pt idx="532">
                <c:v>-227.1771</c:v>
              </c:pt>
              <c:pt idx="533">
                <c:v>-227.56959999999998</c:v>
              </c:pt>
              <c:pt idx="534">
                <c:v>-227.9622</c:v>
              </c:pt>
              <c:pt idx="535">
                <c:v>-228.35480000000001</c:v>
              </c:pt>
              <c:pt idx="536">
                <c:v>-228.7473</c:v>
              </c:pt>
              <c:pt idx="537">
                <c:v>-229.13980000000001</c:v>
              </c:pt>
              <c:pt idx="538">
                <c:v>-229.5324</c:v>
              </c:pt>
              <c:pt idx="539">
                <c:v>-229.92489999999998</c:v>
              </c:pt>
              <c:pt idx="540">
                <c:v>-230.31739999999996</c:v>
              </c:pt>
              <c:pt idx="541">
                <c:v>-230.70999999999998</c:v>
              </c:pt>
              <c:pt idx="542">
                <c:v>-231.1026</c:v>
              </c:pt>
              <c:pt idx="543">
                <c:v>-231.49520000000001</c:v>
              </c:pt>
              <c:pt idx="544">
                <c:v>-231.8877</c:v>
              </c:pt>
              <c:pt idx="545">
                <c:v>-232.26959999999997</c:v>
              </c:pt>
              <c:pt idx="546">
                <c:v>-232.65090000000001</c:v>
              </c:pt>
              <c:pt idx="547">
                <c:v>-233.03210000000001</c:v>
              </c:pt>
              <c:pt idx="548">
                <c:v>-233.41340000000002</c:v>
              </c:pt>
              <c:pt idx="549">
                <c:v>-233.79470000000001</c:v>
              </c:pt>
              <c:pt idx="550">
                <c:v>-234.17590000000001</c:v>
              </c:pt>
              <c:pt idx="551">
                <c:v>-234.55719999999999</c:v>
              </c:pt>
              <c:pt idx="552">
                <c:v>-234.93860000000001</c:v>
              </c:pt>
              <c:pt idx="553">
                <c:v>-235.31979999999999</c:v>
              </c:pt>
              <c:pt idx="554">
                <c:v>-235.70100000000002</c:v>
              </c:pt>
              <c:pt idx="555">
                <c:v>-236.0823</c:v>
              </c:pt>
              <c:pt idx="556">
                <c:v>-236.46359999999999</c:v>
              </c:pt>
              <c:pt idx="557">
                <c:v>-236.84479999999999</c:v>
              </c:pt>
              <c:pt idx="558">
                <c:v>-237.22610000000003</c:v>
              </c:pt>
              <c:pt idx="559">
                <c:v>-237.60739999999998</c:v>
              </c:pt>
              <c:pt idx="560">
                <c:v>-237.98869999999999</c:v>
              </c:pt>
              <c:pt idx="561">
                <c:v>-238.3699</c:v>
              </c:pt>
              <c:pt idx="562">
                <c:v>-238.75130000000001</c:v>
              </c:pt>
              <c:pt idx="563">
                <c:v>-239.1327</c:v>
              </c:pt>
              <c:pt idx="564">
                <c:v>-239.51390000000001</c:v>
              </c:pt>
              <c:pt idx="565">
                <c:v>-239.89510000000001</c:v>
              </c:pt>
              <c:pt idx="566">
                <c:v>-240.27640000000002</c:v>
              </c:pt>
              <c:pt idx="567">
                <c:v>-240.6576</c:v>
              </c:pt>
              <c:pt idx="568">
                <c:v>-241.03899999999999</c:v>
              </c:pt>
              <c:pt idx="569">
                <c:v>-241.4203</c:v>
              </c:pt>
              <c:pt idx="570">
                <c:v>-241.8015</c:v>
              </c:pt>
              <c:pt idx="571">
                <c:v>-242.18289999999996</c:v>
              </c:pt>
              <c:pt idx="572">
                <c:v>-242.5642</c:v>
              </c:pt>
              <c:pt idx="573">
                <c:v>-242.94549999999998</c:v>
              </c:pt>
              <c:pt idx="574">
                <c:v>-243.32689999999999</c:v>
              </c:pt>
              <c:pt idx="575">
                <c:v>-243.708</c:v>
              </c:pt>
              <c:pt idx="576">
                <c:v>-244.08930000000001</c:v>
              </c:pt>
              <c:pt idx="577">
                <c:v>-244.44290000000001</c:v>
              </c:pt>
              <c:pt idx="578">
                <c:v>-244.78440000000001</c:v>
              </c:pt>
              <c:pt idx="579">
                <c:v>-245.12569999999999</c:v>
              </c:pt>
              <c:pt idx="580">
                <c:v>-245.46690000000001</c:v>
              </c:pt>
              <c:pt idx="581">
                <c:v>-245.8082</c:v>
              </c:pt>
              <c:pt idx="582">
                <c:v>-246.14959999999999</c:v>
              </c:pt>
              <c:pt idx="583">
                <c:v>-246.49090000000001</c:v>
              </c:pt>
              <c:pt idx="584">
                <c:v>-246.8322</c:v>
              </c:pt>
              <c:pt idx="585">
                <c:v>-247.17349999999999</c:v>
              </c:pt>
              <c:pt idx="586">
                <c:v>-247.51499999999999</c:v>
              </c:pt>
              <c:pt idx="587">
                <c:v>-247.85610000000003</c:v>
              </c:pt>
              <c:pt idx="588">
                <c:v>-248.19720000000001</c:v>
              </c:pt>
              <c:pt idx="589">
                <c:v>-248.5377</c:v>
              </c:pt>
              <c:pt idx="590">
                <c:v>-248.87819999999999</c:v>
              </c:pt>
              <c:pt idx="591">
                <c:v>-249.21860000000001</c:v>
              </c:pt>
              <c:pt idx="592">
                <c:v>-249.55899999999997</c:v>
              </c:pt>
              <c:pt idx="593">
                <c:v>-249.89950000000002</c:v>
              </c:pt>
              <c:pt idx="594">
                <c:v>-250.23989999999998</c:v>
              </c:pt>
              <c:pt idx="595">
                <c:v>-250.5804</c:v>
              </c:pt>
              <c:pt idx="596">
                <c:v>-250.92090000000002</c:v>
              </c:pt>
              <c:pt idx="597">
                <c:v>-251.26130000000001</c:v>
              </c:pt>
              <c:pt idx="598">
                <c:v>-251.6019</c:v>
              </c:pt>
              <c:pt idx="599">
                <c:v>-251.94239999999999</c:v>
              </c:pt>
              <c:pt idx="600">
                <c:v>-252.28289999999998</c:v>
              </c:pt>
              <c:pt idx="601">
                <c:v>-252.6233</c:v>
              </c:pt>
              <c:pt idx="602">
                <c:v>-252.96379999999999</c:v>
              </c:pt>
              <c:pt idx="603">
                <c:v>-253.30419999999998</c:v>
              </c:pt>
              <c:pt idx="604">
                <c:v>-253.64460000000003</c:v>
              </c:pt>
              <c:pt idx="605">
                <c:v>-253.9847</c:v>
              </c:pt>
              <c:pt idx="606">
                <c:v>-254.32589999999999</c:v>
              </c:pt>
              <c:pt idx="607">
                <c:v>-254.666</c:v>
              </c:pt>
              <c:pt idx="608">
                <c:v>-255.00620000000004</c:v>
              </c:pt>
              <c:pt idx="609">
                <c:v>-255.34739999999999</c:v>
              </c:pt>
              <c:pt idx="610">
                <c:v>-255.6875</c:v>
              </c:pt>
              <c:pt idx="611">
                <c:v>-256.02769999999998</c:v>
              </c:pt>
              <c:pt idx="612">
                <c:v>-256.36880000000002</c:v>
              </c:pt>
              <c:pt idx="613">
                <c:v>-256.709</c:v>
              </c:pt>
              <c:pt idx="614">
                <c:v>-257.04919999999998</c:v>
              </c:pt>
              <c:pt idx="615">
                <c:v>-257.3904</c:v>
              </c:pt>
              <c:pt idx="616">
                <c:v>-257.73050000000001</c:v>
              </c:pt>
              <c:pt idx="617">
                <c:v>-258.06</c:v>
              </c:pt>
              <c:pt idx="618">
                <c:v>-258.33359999999999</c:v>
              </c:pt>
              <c:pt idx="619">
                <c:v>-258.60630000000003</c:v>
              </c:pt>
              <c:pt idx="620">
                <c:v>-258.87889999999999</c:v>
              </c:pt>
              <c:pt idx="621">
                <c:v>-259.15159999999997</c:v>
              </c:pt>
              <c:pt idx="622">
                <c:v>-259.42430000000002</c:v>
              </c:pt>
              <c:pt idx="623">
                <c:v>-259.69799999999998</c:v>
              </c:pt>
              <c:pt idx="624">
                <c:v>-259.9708</c:v>
              </c:pt>
              <c:pt idx="625">
                <c:v>-260.24340000000001</c:v>
              </c:pt>
              <c:pt idx="626">
                <c:v>-260.51609999999999</c:v>
              </c:pt>
              <c:pt idx="627">
                <c:v>-260.7885</c:v>
              </c:pt>
              <c:pt idx="628">
                <c:v>-261.06200000000001</c:v>
              </c:pt>
              <c:pt idx="629">
                <c:v>-261.33460000000002</c:v>
              </c:pt>
              <c:pt idx="630">
                <c:v>-261.60699999999997</c:v>
              </c:pt>
              <c:pt idx="631">
                <c:v>-261.87959999999998</c:v>
              </c:pt>
              <c:pt idx="632">
                <c:v>-262.15210000000002</c:v>
              </c:pt>
              <c:pt idx="633">
                <c:v>-262.42470000000003</c:v>
              </c:pt>
              <c:pt idx="634">
                <c:v>-262.69720000000001</c:v>
              </c:pt>
              <c:pt idx="635">
                <c:v>-262.97070000000002</c:v>
              </c:pt>
              <c:pt idx="636">
                <c:v>-263.2432</c:v>
              </c:pt>
              <c:pt idx="637">
                <c:v>-263.51530000000002</c:v>
              </c:pt>
              <c:pt idx="638">
                <c:v>-263.7876</c:v>
              </c:pt>
              <c:pt idx="639">
                <c:v>-264.06080000000003</c:v>
              </c:pt>
              <c:pt idx="640">
                <c:v>-264.3329</c:v>
              </c:pt>
              <c:pt idx="641">
                <c:v>-264.60509999999999</c:v>
              </c:pt>
              <c:pt idx="642">
                <c:v>-264.87830000000002</c:v>
              </c:pt>
              <c:pt idx="643">
                <c:v>-265.15039999999999</c:v>
              </c:pt>
              <c:pt idx="644">
                <c:v>-265.42259999999999</c:v>
              </c:pt>
              <c:pt idx="645">
                <c:v>-265.69479999999999</c:v>
              </c:pt>
              <c:pt idx="646">
                <c:v>-265.96780000000001</c:v>
              </c:pt>
              <c:pt idx="647">
                <c:v>-266.24009999999998</c:v>
              </c:pt>
              <c:pt idx="648">
                <c:v>-266.51220000000001</c:v>
              </c:pt>
              <c:pt idx="649">
                <c:v>-266.78440000000001</c:v>
              </c:pt>
              <c:pt idx="650">
                <c:v>-267.05759999999998</c:v>
              </c:pt>
              <c:pt idx="651">
                <c:v>-267.3297</c:v>
              </c:pt>
              <c:pt idx="652">
                <c:v>-267.6019</c:v>
              </c:pt>
              <c:pt idx="653">
                <c:v>-267.875</c:v>
              </c:pt>
              <c:pt idx="654">
                <c:v>-268.14190000000002</c:v>
              </c:pt>
              <c:pt idx="655">
                <c:v>-268.40610000000004</c:v>
              </c:pt>
              <c:pt idx="656">
                <c:v>-268.66719999999998</c:v>
              </c:pt>
              <c:pt idx="657">
                <c:v>-268.9282</c:v>
              </c:pt>
              <c:pt idx="658">
                <c:v>-269.19040000000001</c:v>
              </c:pt>
              <c:pt idx="659">
                <c:v>-269.45150000000001</c:v>
              </c:pt>
              <c:pt idx="660">
                <c:v>-269.71249999999998</c:v>
              </c:pt>
              <c:pt idx="661">
                <c:v>-269.97460000000001</c:v>
              </c:pt>
              <c:pt idx="662">
                <c:v>-270.23570000000001</c:v>
              </c:pt>
              <c:pt idx="663">
                <c:v>-270.49680000000001</c:v>
              </c:pt>
              <c:pt idx="664">
                <c:v>-270.75779999999997</c:v>
              </c:pt>
              <c:pt idx="665">
                <c:v>-271.02</c:v>
              </c:pt>
              <c:pt idx="666">
                <c:v>-271.28109999999998</c:v>
              </c:pt>
              <c:pt idx="667">
                <c:v>-271.54219999999998</c:v>
              </c:pt>
              <c:pt idx="668">
                <c:v>-271.80430000000001</c:v>
              </c:pt>
              <c:pt idx="669">
                <c:v>-272.06529999999998</c:v>
              </c:pt>
              <c:pt idx="670">
                <c:v>-272.32640000000004</c:v>
              </c:pt>
              <c:pt idx="671">
                <c:v>-272.58850000000001</c:v>
              </c:pt>
              <c:pt idx="672">
                <c:v>-272.84969999999998</c:v>
              </c:pt>
              <c:pt idx="673">
                <c:v>-273.0942</c:v>
              </c:pt>
              <c:pt idx="674">
                <c:v>-273.33569999999997</c:v>
              </c:pt>
              <c:pt idx="675">
                <c:v>-273.57299999999998</c:v>
              </c:pt>
              <c:pt idx="676">
                <c:v>-273.81110000000001</c:v>
              </c:pt>
              <c:pt idx="677">
                <c:v>-274.048</c:v>
              </c:pt>
              <c:pt idx="678">
                <c:v>-274.286</c:v>
              </c:pt>
              <c:pt idx="679">
                <c:v>-274.5231</c:v>
              </c:pt>
              <c:pt idx="680">
                <c:v>-274.7611</c:v>
              </c:pt>
              <c:pt idx="681">
                <c:v>-274.9982</c:v>
              </c:pt>
              <c:pt idx="682">
                <c:v>-275.23519999999996</c:v>
              </c:pt>
              <c:pt idx="683">
                <c:v>-275.47309999999999</c:v>
              </c:pt>
              <c:pt idx="684">
                <c:v>-275.71019999999999</c:v>
              </c:pt>
              <c:pt idx="685">
                <c:v>-275.94830000000002</c:v>
              </c:pt>
              <c:pt idx="686">
                <c:v>-276.18540000000002</c:v>
              </c:pt>
              <c:pt idx="687">
                <c:v>-276.42330000000004</c:v>
              </c:pt>
              <c:pt idx="688">
                <c:v>-276.66030000000001</c:v>
              </c:pt>
              <c:pt idx="689">
                <c:v>-276.89839999999998</c:v>
              </c:pt>
              <c:pt idx="690">
                <c:v>-277.13549999999998</c:v>
              </c:pt>
              <c:pt idx="691">
                <c:v>-277.37349999999998</c:v>
              </c:pt>
              <c:pt idx="692">
                <c:v>-277.61040000000003</c:v>
              </c:pt>
              <c:pt idx="693">
                <c:v>-277.8485</c:v>
              </c:pt>
              <c:pt idx="694">
                <c:v>-278.0856</c:v>
              </c:pt>
              <c:pt idx="695">
                <c:v>-278.3227</c:v>
              </c:pt>
              <c:pt idx="696">
                <c:v>-278.56059999999997</c:v>
              </c:pt>
              <c:pt idx="697">
                <c:v>-278.7971</c:v>
              </c:pt>
              <c:pt idx="698">
                <c:v>-279.0317</c:v>
              </c:pt>
              <c:pt idx="699">
                <c:v>-279.26530000000002</c:v>
              </c:pt>
              <c:pt idx="700">
                <c:v>-279.49990000000003</c:v>
              </c:pt>
              <c:pt idx="701">
                <c:v>-279.73349999999999</c:v>
              </c:pt>
              <c:pt idx="702">
                <c:v>-279.96789999999999</c:v>
              </c:pt>
              <c:pt idx="703">
                <c:v>-280.20259999999996</c:v>
              </c:pt>
              <c:pt idx="704">
                <c:v>-280.43619999999999</c:v>
              </c:pt>
              <c:pt idx="705">
                <c:v>-280.67070000000001</c:v>
              </c:pt>
              <c:pt idx="706">
                <c:v>-280.90429999999998</c:v>
              </c:pt>
              <c:pt idx="707">
                <c:v>-281.13900000000001</c:v>
              </c:pt>
              <c:pt idx="708">
                <c:v>-281.3725</c:v>
              </c:pt>
              <c:pt idx="709">
                <c:v>-281.6071</c:v>
              </c:pt>
              <c:pt idx="710">
                <c:v>-281.84070000000003</c:v>
              </c:pt>
              <c:pt idx="711">
                <c:v>-282.07530000000003</c:v>
              </c:pt>
              <c:pt idx="712">
                <c:v>-282.30990000000003</c:v>
              </c:pt>
              <c:pt idx="713">
                <c:v>-282.54340000000002</c:v>
              </c:pt>
              <c:pt idx="714">
                <c:v>-282.77809999999999</c:v>
              </c:pt>
              <c:pt idx="715">
                <c:v>-283.01159999999999</c:v>
              </c:pt>
              <c:pt idx="716">
                <c:v>-283.24619999999999</c:v>
              </c:pt>
              <c:pt idx="717">
                <c:v>-283.47980000000001</c:v>
              </c:pt>
              <c:pt idx="718">
                <c:v>-283.71429999999998</c:v>
              </c:pt>
              <c:pt idx="719">
                <c:v>-283.94799999999998</c:v>
              </c:pt>
              <c:pt idx="720">
                <c:v>-284.18259999999998</c:v>
              </c:pt>
              <c:pt idx="721">
                <c:v>-284.4171</c:v>
              </c:pt>
              <c:pt idx="722">
                <c:v>-284.65069999999997</c:v>
              </c:pt>
              <c:pt idx="723">
                <c:v>-284.8852</c:v>
              </c:pt>
              <c:pt idx="724">
                <c:v>-285.1189</c:v>
              </c:pt>
              <c:pt idx="725">
                <c:v>-285.3535</c:v>
              </c:pt>
              <c:pt idx="726">
                <c:v>-285.58699999999999</c:v>
              </c:pt>
              <c:pt idx="727">
                <c:v>-285.82170000000002</c:v>
              </c:pt>
              <c:pt idx="728">
                <c:v>-286.05579999999998</c:v>
              </c:pt>
              <c:pt idx="729">
                <c:v>-286.28899999999999</c:v>
              </c:pt>
              <c:pt idx="730">
                <c:v>-286.52330000000001</c:v>
              </c:pt>
              <c:pt idx="731">
                <c:v>-286.75650000000002</c:v>
              </c:pt>
              <c:pt idx="732">
                <c:v>-286.9907</c:v>
              </c:pt>
              <c:pt idx="733">
                <c:v>-287.2251</c:v>
              </c:pt>
              <c:pt idx="734">
                <c:v>-287.45830000000001</c:v>
              </c:pt>
              <c:pt idx="735">
                <c:v>-287.69260000000003</c:v>
              </c:pt>
              <c:pt idx="736">
                <c:v>-287.92579999999998</c:v>
              </c:pt>
              <c:pt idx="737">
                <c:v>-288.15999999999997</c:v>
              </c:pt>
              <c:pt idx="738">
                <c:v>-288.39429999999999</c:v>
              </c:pt>
              <c:pt idx="739">
                <c:v>-288.62759999999997</c:v>
              </c:pt>
              <c:pt idx="740">
                <c:v>-288.86189999999999</c:v>
              </c:pt>
              <c:pt idx="741">
                <c:v>-289.09449999999998</c:v>
              </c:pt>
              <c:pt idx="742">
                <c:v>-289.31659999999999</c:v>
              </c:pt>
              <c:pt idx="743">
                <c:v>-289.5378</c:v>
              </c:pt>
              <c:pt idx="744">
                <c:v>-289.75889999999998</c:v>
              </c:pt>
              <c:pt idx="745">
                <c:v>-289.97860000000003</c:v>
              </c:pt>
              <c:pt idx="746">
                <c:v>-290.16769999999997</c:v>
              </c:pt>
              <c:pt idx="747">
                <c:v>-290.35590000000002</c:v>
              </c:pt>
              <c:pt idx="748">
                <c:v>-290.54520000000002</c:v>
              </c:pt>
              <c:pt idx="749">
                <c:v>-290.73340000000002</c:v>
              </c:pt>
              <c:pt idx="750">
                <c:v>-290.92250000000001</c:v>
              </c:pt>
              <c:pt idx="751">
                <c:v>-291.11090000000002</c:v>
              </c:pt>
              <c:pt idx="752">
                <c:v>-291.3</c:v>
              </c:pt>
              <c:pt idx="753">
                <c:v>-291.48820000000001</c:v>
              </c:pt>
              <c:pt idx="754">
                <c:v>-291.67589999999996</c:v>
              </c:pt>
              <c:pt idx="755">
                <c:v>-291.86149999999998</c:v>
              </c:pt>
              <c:pt idx="756">
                <c:v>-292.04790000000003</c:v>
              </c:pt>
              <c:pt idx="757">
                <c:v>-292.23340000000002</c:v>
              </c:pt>
              <c:pt idx="758">
                <c:v>-292.41989999999998</c:v>
              </c:pt>
              <c:pt idx="759">
                <c:v>-292.6053</c:v>
              </c:pt>
              <c:pt idx="760">
                <c:v>-292.79179999999997</c:v>
              </c:pt>
              <c:pt idx="761">
                <c:v>-292.97730000000001</c:v>
              </c:pt>
              <c:pt idx="762">
                <c:v>-293.16379999999998</c:v>
              </c:pt>
              <c:pt idx="763">
                <c:v>-293.3492</c:v>
              </c:pt>
              <c:pt idx="764">
                <c:v>-293.53579999999999</c:v>
              </c:pt>
              <c:pt idx="765">
                <c:v>-293.72219999999999</c:v>
              </c:pt>
              <c:pt idx="766">
                <c:v>-293.90769999999998</c:v>
              </c:pt>
              <c:pt idx="767">
                <c:v>-294.0942</c:v>
              </c:pt>
              <c:pt idx="768">
                <c:v>-294.27960000000002</c:v>
              </c:pt>
              <c:pt idx="769">
                <c:v>-294.46609999999998</c:v>
              </c:pt>
              <c:pt idx="770">
                <c:v>-294.65140000000002</c:v>
              </c:pt>
              <c:pt idx="771">
                <c:v>-294.83629999999999</c:v>
              </c:pt>
              <c:pt idx="772">
                <c:v>-295.01869999999997</c:v>
              </c:pt>
              <c:pt idx="773">
                <c:v>-295.20209999999997</c:v>
              </c:pt>
              <c:pt idx="774">
                <c:v>-295.3843</c:v>
              </c:pt>
              <c:pt idx="775">
                <c:v>-295.56760000000003</c:v>
              </c:pt>
              <c:pt idx="776">
                <c:v>-295.7509</c:v>
              </c:pt>
              <c:pt idx="777">
                <c:v>-295.9332</c:v>
              </c:pt>
              <c:pt idx="778">
                <c:v>-296.11660000000001</c:v>
              </c:pt>
              <c:pt idx="779">
                <c:v>-296.2989</c:v>
              </c:pt>
              <c:pt idx="780">
                <c:v>-296.48219999999998</c:v>
              </c:pt>
              <c:pt idx="781">
                <c:v>-296.66449999999998</c:v>
              </c:pt>
              <c:pt idx="782">
                <c:v>-296.84659999999997</c:v>
              </c:pt>
              <c:pt idx="783">
                <c:v>-297.02670000000001</c:v>
              </c:pt>
              <c:pt idx="784">
                <c:v>-297.20769999999999</c:v>
              </c:pt>
              <c:pt idx="785">
                <c:v>-297.38869999999997</c:v>
              </c:pt>
              <c:pt idx="786">
                <c:v>-297.56979999999999</c:v>
              </c:pt>
              <c:pt idx="787">
                <c:v>-297.75069999999999</c:v>
              </c:pt>
              <c:pt idx="788">
                <c:v>-297.93079999999998</c:v>
              </c:pt>
              <c:pt idx="789">
                <c:v>-298.11180000000002</c:v>
              </c:pt>
              <c:pt idx="790">
                <c:v>-298.2928</c:v>
              </c:pt>
              <c:pt idx="791">
                <c:v>-298.47390000000001</c:v>
              </c:pt>
              <c:pt idx="792">
                <c:v>-298.65500000000003</c:v>
              </c:pt>
              <c:pt idx="793">
                <c:v>-298.83479999999997</c:v>
              </c:pt>
              <c:pt idx="794">
                <c:v>-299.01409999999998</c:v>
              </c:pt>
              <c:pt idx="795">
                <c:v>-299.18490000000003</c:v>
              </c:pt>
              <c:pt idx="796">
                <c:v>-299.35669999999999</c:v>
              </c:pt>
              <c:pt idx="797">
                <c:v>-299.52850000000001</c:v>
              </c:pt>
              <c:pt idx="798">
                <c:v>-299.69920000000002</c:v>
              </c:pt>
              <c:pt idx="799">
                <c:v>-299.87099999999998</c:v>
              </c:pt>
              <c:pt idx="800">
                <c:v>-300.04269999999997</c:v>
              </c:pt>
              <c:pt idx="801">
                <c:v>-300.21449999999999</c:v>
              </c:pt>
              <c:pt idx="802">
                <c:v>-300.3852</c:v>
              </c:pt>
              <c:pt idx="803">
                <c:v>-300.55699999999996</c:v>
              </c:pt>
              <c:pt idx="804">
                <c:v>-300.72879999999998</c:v>
              </c:pt>
              <c:pt idx="805">
                <c:v>-300.89959999999996</c:v>
              </c:pt>
              <c:pt idx="806">
                <c:v>-301.07140000000004</c:v>
              </c:pt>
              <c:pt idx="807">
                <c:v>-301.2432</c:v>
              </c:pt>
              <c:pt idx="808">
                <c:v>-301.41390000000001</c:v>
              </c:pt>
              <c:pt idx="809">
                <c:v>-301.5856</c:v>
              </c:pt>
              <c:pt idx="810">
                <c:v>-301.75740000000002</c:v>
              </c:pt>
              <c:pt idx="811">
                <c:v>-301.9282</c:v>
              </c:pt>
              <c:pt idx="812">
                <c:v>-302.10000000000002</c:v>
              </c:pt>
              <c:pt idx="813">
                <c:v>-302.27179999999998</c:v>
              </c:pt>
              <c:pt idx="814">
                <c:v>-302.44259999999997</c:v>
              </c:pt>
              <c:pt idx="815">
                <c:v>-302.60590000000002</c:v>
              </c:pt>
              <c:pt idx="816">
                <c:v>-302.76499999999999</c:v>
              </c:pt>
              <c:pt idx="817">
                <c:v>-302.92439999999999</c:v>
              </c:pt>
              <c:pt idx="818">
                <c:v>-303.08270000000005</c:v>
              </c:pt>
              <c:pt idx="819">
                <c:v>-303.24209999999999</c:v>
              </c:pt>
              <c:pt idx="820">
                <c:v>-303.40139999999997</c:v>
              </c:pt>
              <c:pt idx="821">
                <c:v>-303.5598</c:v>
              </c:pt>
              <c:pt idx="822">
                <c:v>-303.71889999999996</c:v>
              </c:pt>
              <c:pt idx="823">
                <c:v>-303.87719999999996</c:v>
              </c:pt>
              <c:pt idx="824">
                <c:v>-304.03660000000002</c:v>
              </c:pt>
              <c:pt idx="825">
                <c:v>-304.19589999999999</c:v>
              </c:pt>
              <c:pt idx="826">
                <c:v>-304.35429999999997</c:v>
              </c:pt>
              <c:pt idx="827">
                <c:v>-304.51350000000002</c:v>
              </c:pt>
              <c:pt idx="828">
                <c:v>-304.6728</c:v>
              </c:pt>
              <c:pt idx="829">
                <c:v>-304.83119999999997</c:v>
              </c:pt>
              <c:pt idx="830">
                <c:v>-304.9905</c:v>
              </c:pt>
              <c:pt idx="831">
                <c:v>-305.14879999999999</c:v>
              </c:pt>
              <c:pt idx="832">
                <c:v>-305.30809999999997</c:v>
              </c:pt>
              <c:pt idx="833">
                <c:v>-305.4674</c:v>
              </c:pt>
              <c:pt idx="834">
                <c:v>-305.62569999999999</c:v>
              </c:pt>
              <c:pt idx="835">
                <c:v>-305.7851</c:v>
              </c:pt>
              <c:pt idx="836">
                <c:v>-305.9443</c:v>
              </c:pt>
              <c:pt idx="837">
                <c:v>-306.1026</c:v>
              </c:pt>
              <c:pt idx="838">
                <c:v>-306.26200000000006</c:v>
              </c:pt>
              <c:pt idx="839">
                <c:v>-306.4203</c:v>
              </c:pt>
              <c:pt idx="840">
                <c:v>-306.5795</c:v>
              </c:pt>
              <c:pt idx="841">
                <c:v>-306.7389</c:v>
              </c:pt>
              <c:pt idx="842">
                <c:v>-306.8972</c:v>
              </c:pt>
              <c:pt idx="843">
                <c:v>-307.05650000000003</c:v>
              </c:pt>
              <c:pt idx="844">
                <c:v>-307.21569999999997</c:v>
              </c:pt>
              <c:pt idx="845">
                <c:v>-307.3741</c:v>
              </c:pt>
              <c:pt idx="846">
                <c:v>-307.53340000000003</c:v>
              </c:pt>
              <c:pt idx="847">
                <c:v>-307.69259999999997</c:v>
              </c:pt>
              <c:pt idx="848">
                <c:v>-307.85090000000002</c:v>
              </c:pt>
              <c:pt idx="849">
                <c:v>-308.01029999999997</c:v>
              </c:pt>
              <c:pt idx="850">
                <c:v>-308.16859999999997</c:v>
              </c:pt>
              <c:pt idx="851">
                <c:v>-308.3279</c:v>
              </c:pt>
              <c:pt idx="852">
                <c:v>-308.48720000000003</c:v>
              </c:pt>
              <c:pt idx="853">
                <c:v>-308.64550000000003</c:v>
              </c:pt>
              <c:pt idx="854">
                <c:v>-308.8048</c:v>
              </c:pt>
              <c:pt idx="855">
                <c:v>-308.96409999999997</c:v>
              </c:pt>
              <c:pt idx="856">
                <c:v>-309.1223</c:v>
              </c:pt>
              <c:pt idx="857">
                <c:v>-309.2817</c:v>
              </c:pt>
              <c:pt idx="858">
                <c:v>-309.44110000000001</c:v>
              </c:pt>
              <c:pt idx="859">
                <c:v>-309.59929999999997</c:v>
              </c:pt>
              <c:pt idx="860">
                <c:v>-309.7586</c:v>
              </c:pt>
              <c:pt idx="861">
                <c:v>-309.9169</c:v>
              </c:pt>
              <c:pt idx="862">
                <c:v>-310.07619999999997</c:v>
              </c:pt>
              <c:pt idx="863">
                <c:v>-310.2355</c:v>
              </c:pt>
              <c:pt idx="864">
                <c:v>-310.3938</c:v>
              </c:pt>
              <c:pt idx="865">
                <c:v>-310.5532</c:v>
              </c:pt>
              <c:pt idx="866">
                <c:v>-310.7124</c:v>
              </c:pt>
              <c:pt idx="867">
                <c:v>-310.8707</c:v>
              </c:pt>
              <c:pt idx="868">
                <c:v>-311.03000000000003</c:v>
              </c:pt>
              <c:pt idx="869">
                <c:v>-311.1893</c:v>
              </c:pt>
              <c:pt idx="870">
                <c:v>-311.3476</c:v>
              </c:pt>
              <c:pt idx="871">
                <c:v>-311.50689999999997</c:v>
              </c:pt>
              <c:pt idx="872">
                <c:v>-311.66629999999998</c:v>
              </c:pt>
              <c:pt idx="873">
                <c:v>-311.82450000000006</c:v>
              </c:pt>
              <c:pt idx="874">
                <c:v>-311.98379999999997</c:v>
              </c:pt>
              <c:pt idx="875">
                <c:v>-312.1431</c:v>
              </c:pt>
              <c:pt idx="876">
                <c:v>-312.3014</c:v>
              </c:pt>
              <c:pt idx="877">
                <c:v>-312.4606</c:v>
              </c:pt>
              <c:pt idx="878">
                <c:v>-312.62</c:v>
              </c:pt>
              <c:pt idx="879">
                <c:v>-312.7783</c:v>
              </c:pt>
              <c:pt idx="880">
                <c:v>-312.93760000000003</c:v>
              </c:pt>
              <c:pt idx="881">
                <c:v>-313.09690000000001</c:v>
              </c:pt>
              <c:pt idx="882">
                <c:v>-313.2552</c:v>
              </c:pt>
              <c:pt idx="883">
                <c:v>-313.41460000000001</c:v>
              </c:pt>
              <c:pt idx="884">
                <c:v>-313.57279999999997</c:v>
              </c:pt>
              <c:pt idx="885">
                <c:v>-313.73219999999998</c:v>
              </c:pt>
              <c:pt idx="886">
                <c:v>-313.89140000000003</c:v>
              </c:pt>
              <c:pt idx="887">
                <c:v>-314.0498</c:v>
              </c:pt>
              <c:pt idx="888">
                <c:v>-314.209</c:v>
              </c:pt>
              <c:pt idx="889">
                <c:v>-314.36830000000003</c:v>
              </c:pt>
              <c:pt idx="890">
                <c:v>-314.52660000000003</c:v>
              </c:pt>
              <c:pt idx="891">
                <c:v>-314.6859</c:v>
              </c:pt>
              <c:pt idx="892">
                <c:v>-314.84519999999998</c:v>
              </c:pt>
              <c:pt idx="893">
                <c:v>-315.00349999999997</c:v>
              </c:pt>
              <c:pt idx="894">
                <c:v>-315.1628</c:v>
              </c:pt>
              <c:pt idx="895">
                <c:v>-315.32209999999998</c:v>
              </c:pt>
              <c:pt idx="896">
                <c:v>-315.48040000000003</c:v>
              </c:pt>
              <c:pt idx="897">
                <c:v>-315.63980000000004</c:v>
              </c:pt>
              <c:pt idx="898">
                <c:v>-315.79860000000002</c:v>
              </c:pt>
              <c:pt idx="899">
                <c:v>-315.95740000000001</c:v>
              </c:pt>
              <c:pt idx="900">
                <c:v>-316.11619999999999</c:v>
              </c:pt>
              <c:pt idx="901">
                <c:v>-316.27600000000001</c:v>
              </c:pt>
              <c:pt idx="902">
                <c:v>-316.43379999999996</c:v>
              </c:pt>
              <c:pt idx="903">
                <c:v>-316.59359999999998</c:v>
              </c:pt>
              <c:pt idx="904">
                <c:v>-316.75240000000002</c:v>
              </c:pt>
              <c:pt idx="905">
                <c:v>-316.91120000000001</c:v>
              </c:pt>
              <c:pt idx="906">
                <c:v>-317.07010000000002</c:v>
              </c:pt>
              <c:pt idx="907">
                <c:v>-317.22890000000001</c:v>
              </c:pt>
              <c:pt idx="908">
                <c:v>-317.38780000000003</c:v>
              </c:pt>
              <c:pt idx="909">
                <c:v>-317.54579999999999</c:v>
              </c:pt>
              <c:pt idx="910">
                <c:v>-317.70369999999997</c:v>
              </c:pt>
              <c:pt idx="911">
                <c:v>-317.86369999999999</c:v>
              </c:pt>
              <c:pt idx="912">
                <c:v>-318.02170000000001</c:v>
              </c:pt>
              <c:pt idx="913">
                <c:v>-318.17959999999999</c:v>
              </c:pt>
              <c:pt idx="914">
                <c:v>-318.33949999999999</c:v>
              </c:pt>
              <c:pt idx="915">
                <c:v>-318.4975</c:v>
              </c:pt>
              <c:pt idx="916">
                <c:v>-318.65539999999999</c:v>
              </c:pt>
              <c:pt idx="917">
                <c:v>-318.81330000000003</c:v>
              </c:pt>
              <c:pt idx="918">
                <c:v>-318.97329999999999</c:v>
              </c:pt>
              <c:pt idx="919">
                <c:v>-319.13120000000004</c:v>
              </c:pt>
              <c:pt idx="920">
                <c:v>-319.28919999999999</c:v>
              </c:pt>
              <c:pt idx="921">
                <c:v>-319.44809999999995</c:v>
              </c:pt>
              <c:pt idx="922">
                <c:v>-319.60699999999997</c:v>
              </c:pt>
              <c:pt idx="923">
                <c:v>-319.76499999999999</c:v>
              </c:pt>
              <c:pt idx="924">
                <c:v>-319.9239</c:v>
              </c:pt>
              <c:pt idx="925">
                <c:v>-320.08190000000002</c:v>
              </c:pt>
              <c:pt idx="926">
                <c:v>-320.24080000000004</c:v>
              </c:pt>
              <c:pt idx="927">
                <c:v>-320.39990000000006</c:v>
              </c:pt>
              <c:pt idx="928">
                <c:v>-320.55780000000004</c:v>
              </c:pt>
              <c:pt idx="929">
                <c:v>-320.7167</c:v>
              </c:pt>
              <c:pt idx="930">
                <c:v>-320.87470000000002</c:v>
              </c:pt>
              <c:pt idx="931">
                <c:v>-321.03359999999998</c:v>
              </c:pt>
              <c:pt idx="932">
                <c:v>-321.19159999999999</c:v>
              </c:pt>
              <c:pt idx="933">
                <c:v>-321.35050000000001</c:v>
              </c:pt>
              <c:pt idx="934">
                <c:v>-321.50940000000003</c:v>
              </c:pt>
              <c:pt idx="935">
                <c:v>-321.66739999999999</c:v>
              </c:pt>
              <c:pt idx="936">
                <c:v>-321.82529999999997</c:v>
              </c:pt>
              <c:pt idx="937">
                <c:v>-321.9853</c:v>
              </c:pt>
              <c:pt idx="938">
                <c:v>-322.14319999999998</c:v>
              </c:pt>
              <c:pt idx="939">
                <c:v>-322.30119999999999</c:v>
              </c:pt>
              <c:pt idx="940">
                <c:v>-322.46010000000001</c:v>
              </c:pt>
              <c:pt idx="941">
                <c:v>-322.6191</c:v>
              </c:pt>
              <c:pt idx="942">
                <c:v>-322.7765</c:v>
              </c:pt>
              <c:pt idx="943">
                <c:v>-322.91590000000002</c:v>
              </c:pt>
              <c:pt idx="944">
                <c:v>-323.05619999999999</c:v>
              </c:pt>
              <c:pt idx="945">
                <c:v>-323.19560000000001</c:v>
              </c:pt>
              <c:pt idx="946">
                <c:v>-323.33599999999996</c:v>
              </c:pt>
              <c:pt idx="947">
                <c:v>-323.47539999999998</c:v>
              </c:pt>
              <c:pt idx="948">
                <c:v>-323.61579999999998</c:v>
              </c:pt>
              <c:pt idx="949">
                <c:v>-323.75510000000003</c:v>
              </c:pt>
              <c:pt idx="950">
                <c:v>-323.89550000000003</c:v>
              </c:pt>
              <c:pt idx="951">
                <c:v>-324.03489999999999</c:v>
              </c:pt>
              <c:pt idx="952">
                <c:v>-324.17630000000003</c:v>
              </c:pt>
              <c:pt idx="953">
                <c:v>-324.31569999999999</c:v>
              </c:pt>
              <c:pt idx="954">
                <c:v>-324.45600000000002</c:v>
              </c:pt>
              <c:pt idx="955">
                <c:v>-324.59540000000004</c:v>
              </c:pt>
              <c:pt idx="956">
                <c:v>-324.73480000000001</c:v>
              </c:pt>
              <c:pt idx="957">
                <c:v>-324.87519999999995</c:v>
              </c:pt>
              <c:pt idx="958">
                <c:v>-325.01409999999998</c:v>
              </c:pt>
              <c:pt idx="959">
                <c:v>-325.15290000000005</c:v>
              </c:pt>
              <c:pt idx="960">
                <c:v>-325.29179999999997</c:v>
              </c:pt>
              <c:pt idx="961">
                <c:v>-325.42959999999999</c:v>
              </c:pt>
              <c:pt idx="962">
                <c:v>-325.5684</c:v>
              </c:pt>
              <c:pt idx="963">
                <c:v>-325.70730000000003</c:v>
              </c:pt>
              <c:pt idx="964">
                <c:v>-325.84609999999998</c:v>
              </c:pt>
              <c:pt idx="965">
                <c:v>-325.98500000000001</c:v>
              </c:pt>
              <c:pt idx="966">
                <c:v>-326.12279999999998</c:v>
              </c:pt>
              <c:pt idx="967">
                <c:v>-326.26170000000002</c:v>
              </c:pt>
              <c:pt idx="968">
                <c:v>-326.40050000000002</c:v>
              </c:pt>
              <c:pt idx="969">
                <c:v>-326.5394</c:v>
              </c:pt>
              <c:pt idx="970">
                <c:v>-326.67719999999997</c:v>
              </c:pt>
              <c:pt idx="971">
                <c:v>-326.81709999999998</c:v>
              </c:pt>
              <c:pt idx="972">
                <c:v>-326.95589999999999</c:v>
              </c:pt>
              <c:pt idx="973">
                <c:v>-327.09480000000002</c:v>
              </c:pt>
              <c:pt idx="974">
                <c:v>-327.23360000000002</c:v>
              </c:pt>
              <c:pt idx="975">
                <c:v>-327.37149999999997</c:v>
              </c:pt>
              <c:pt idx="976">
                <c:v>-327.5102</c:v>
              </c:pt>
              <c:pt idx="977">
                <c:v>-327.64869999999996</c:v>
              </c:pt>
              <c:pt idx="978">
                <c:v>-327.78710000000001</c:v>
              </c:pt>
              <c:pt idx="979">
                <c:v>-327.9255</c:v>
              </c:pt>
              <c:pt idx="980">
                <c:v>-328.06290000000001</c:v>
              </c:pt>
              <c:pt idx="981">
                <c:v>-328.20240000000001</c:v>
              </c:pt>
              <c:pt idx="982">
                <c:v>-328.33979999999997</c:v>
              </c:pt>
              <c:pt idx="983">
                <c:v>-328.47919999999999</c:v>
              </c:pt>
              <c:pt idx="984">
                <c:v>-328.61660000000001</c:v>
              </c:pt>
              <c:pt idx="985">
                <c:v>-328.75599999999997</c:v>
              </c:pt>
              <c:pt idx="986">
                <c:v>-328.89340000000004</c:v>
              </c:pt>
              <c:pt idx="987">
                <c:v>-329.03290000000004</c:v>
              </c:pt>
              <c:pt idx="988">
                <c:v>-329.1703</c:v>
              </c:pt>
              <c:pt idx="989">
                <c:v>-329.30870000000004</c:v>
              </c:pt>
              <c:pt idx="990">
                <c:v>-329.44709999999998</c:v>
              </c:pt>
              <c:pt idx="991">
                <c:v>-329.58550000000002</c:v>
              </c:pt>
              <c:pt idx="992">
                <c:v>-329.72399999999999</c:v>
              </c:pt>
              <c:pt idx="993">
                <c:v>-329.86239999999998</c:v>
              </c:pt>
              <c:pt idx="994">
                <c:v>-330.00079999999997</c:v>
              </c:pt>
              <c:pt idx="995">
                <c:v>-330.13920000000002</c:v>
              </c:pt>
              <c:pt idx="996">
                <c:v>-330.27770000000004</c:v>
              </c:pt>
              <c:pt idx="997">
                <c:v>-330.41610000000003</c:v>
              </c:pt>
              <c:pt idx="998">
                <c:v>-330.55450000000002</c:v>
              </c:pt>
              <c:pt idx="999">
                <c:v>-330.69290000000001</c:v>
              </c:pt>
              <c:pt idx="1000">
                <c:v>-330.83040000000005</c:v>
              </c:pt>
              <c:pt idx="1001">
                <c:v>-330.96969999999999</c:v>
              </c:pt>
              <c:pt idx="1002">
                <c:v>-331.1071</c:v>
              </c:pt>
              <c:pt idx="1003">
                <c:v>-331.24650000000003</c:v>
              </c:pt>
              <c:pt idx="1004">
                <c:v>-331.38400000000001</c:v>
              </c:pt>
              <c:pt idx="1005">
                <c:v>-331.52109999999999</c:v>
              </c:pt>
              <c:pt idx="1006">
                <c:v>-331.6601</c:v>
              </c:pt>
              <c:pt idx="1007">
                <c:v>-331.7971</c:v>
              </c:pt>
              <c:pt idx="1008">
                <c:v>-331.93399999999997</c:v>
              </c:pt>
              <c:pt idx="1009">
                <c:v>-332.07099999999997</c:v>
              </c:pt>
              <c:pt idx="1010">
                <c:v>-332.20910000000003</c:v>
              </c:pt>
              <c:pt idx="1011">
                <c:v>-332.34609999999998</c:v>
              </c:pt>
              <c:pt idx="1012">
                <c:v>-332.48310000000004</c:v>
              </c:pt>
              <c:pt idx="1013">
                <c:v>-332.62200000000001</c:v>
              </c:pt>
              <c:pt idx="1014">
                <c:v>-332.75900000000001</c:v>
              </c:pt>
              <c:pt idx="1015">
                <c:v>-332.89600000000002</c:v>
              </c:pt>
              <c:pt idx="1016">
                <c:v>-333.03300000000002</c:v>
              </c:pt>
              <c:pt idx="1017">
                <c:v>-333.17099999999999</c:v>
              </c:pt>
              <c:pt idx="1018">
                <c:v>-333.30799999999999</c:v>
              </c:pt>
              <c:pt idx="1019">
                <c:v>-333.44499999999999</c:v>
              </c:pt>
              <c:pt idx="1020">
                <c:v>-333.58299999999997</c:v>
              </c:pt>
              <c:pt idx="1021">
                <c:v>-333.72090000000003</c:v>
              </c:pt>
              <c:pt idx="1022">
                <c:v>-333.85789999999997</c:v>
              </c:pt>
              <c:pt idx="1023">
                <c:v>-333.995</c:v>
              </c:pt>
              <c:pt idx="1024">
                <c:v>-334.13200000000001</c:v>
              </c:pt>
              <c:pt idx="1025">
                <c:v>-334.26990000000001</c:v>
              </c:pt>
              <c:pt idx="1026">
                <c:v>-334.40690000000001</c:v>
              </c:pt>
              <c:pt idx="1027">
                <c:v>-334.54390000000001</c:v>
              </c:pt>
              <c:pt idx="1028">
                <c:v>-334.68299999999999</c:v>
              </c:pt>
              <c:pt idx="1029">
                <c:v>-334.81989999999996</c:v>
              </c:pt>
              <c:pt idx="1030">
                <c:v>-334.95690000000002</c:v>
              </c:pt>
              <c:pt idx="1031">
                <c:v>-335.09390000000002</c:v>
              </c:pt>
              <c:pt idx="1032">
                <c:v>-335.2319</c:v>
              </c:pt>
              <c:pt idx="1033">
                <c:v>-335.36890000000005</c:v>
              </c:pt>
              <c:pt idx="1034">
                <c:v>-335.50689999999997</c:v>
              </c:pt>
              <c:pt idx="1035">
                <c:v>-335.64390000000003</c:v>
              </c:pt>
              <c:pt idx="1036">
                <c:v>-335.78189999999995</c:v>
              </c:pt>
              <c:pt idx="1037">
                <c:v>-335.91890000000001</c:v>
              </c:pt>
              <c:pt idx="1038">
                <c:v>-336.05590000000001</c:v>
              </c:pt>
              <c:pt idx="1039">
                <c:v>-336.19290000000001</c:v>
              </c:pt>
              <c:pt idx="1040">
                <c:v>-336.33090000000004</c:v>
              </c:pt>
              <c:pt idx="1041">
                <c:v>-336.46890000000002</c:v>
              </c:pt>
              <c:pt idx="1042">
                <c:v>-336.60579999999999</c:v>
              </c:pt>
              <c:pt idx="1043">
                <c:v>-336.74290000000002</c:v>
              </c:pt>
              <c:pt idx="1044">
                <c:v>-336.8809</c:v>
              </c:pt>
              <c:pt idx="1045">
                <c:v>-337.01779999999997</c:v>
              </c:pt>
              <c:pt idx="1046">
                <c:v>-337.1549</c:v>
              </c:pt>
              <c:pt idx="1047">
                <c:v>-337.29190000000006</c:v>
              </c:pt>
              <c:pt idx="1048">
                <c:v>-337.43079999999998</c:v>
              </c:pt>
              <c:pt idx="1049">
                <c:v>-337.56790000000001</c:v>
              </c:pt>
              <c:pt idx="1050">
                <c:v>-337.70490000000001</c:v>
              </c:pt>
              <c:pt idx="1051">
                <c:v>-337.84190000000001</c:v>
              </c:pt>
              <c:pt idx="1052">
                <c:v>-337.97990000000004</c:v>
              </c:pt>
              <c:pt idx="1053">
                <c:v>-338.11669999999998</c:v>
              </c:pt>
              <c:pt idx="1054">
                <c:v>-338.25360000000001</c:v>
              </c:pt>
              <c:pt idx="1055">
                <c:v>-338.39030000000002</c:v>
              </c:pt>
              <c:pt idx="1056">
                <c:v>-338.52719999999999</c:v>
              </c:pt>
              <c:pt idx="1057">
                <c:v>-338.66399999999999</c:v>
              </c:pt>
              <c:pt idx="1058">
                <c:v>-338.80189999999999</c:v>
              </c:pt>
              <c:pt idx="1059">
                <c:v>-338.93870000000004</c:v>
              </c:pt>
              <c:pt idx="1060">
                <c:v>-339.07560000000001</c:v>
              </c:pt>
              <c:pt idx="1061">
                <c:v>-339.2124</c:v>
              </c:pt>
              <c:pt idx="1062">
                <c:v>-339.34930000000003</c:v>
              </c:pt>
              <c:pt idx="1063">
                <c:v>-339.48599999999999</c:v>
              </c:pt>
              <c:pt idx="1064">
                <c:v>-339.62290000000002</c:v>
              </c:pt>
              <c:pt idx="1065">
                <c:v>-339.76069999999999</c:v>
              </c:pt>
              <c:pt idx="1066">
                <c:v>-339.89749999999998</c:v>
              </c:pt>
              <c:pt idx="1067">
                <c:v>-340.03440000000001</c:v>
              </c:pt>
              <c:pt idx="1068">
                <c:v>-340.1712</c:v>
              </c:pt>
              <c:pt idx="1069">
                <c:v>-340.30810000000002</c:v>
              </c:pt>
              <c:pt idx="1070">
                <c:v>-340.44489999999996</c:v>
              </c:pt>
              <c:pt idx="1071">
                <c:v>-340.58280000000002</c:v>
              </c:pt>
              <c:pt idx="1072">
                <c:v>-340.71960000000001</c:v>
              </c:pt>
              <c:pt idx="1073">
                <c:v>-340.85640000000001</c:v>
              </c:pt>
              <c:pt idx="1074">
                <c:v>-340.99329999999998</c:v>
              </c:pt>
              <c:pt idx="1075">
                <c:v>-341.12970000000001</c:v>
              </c:pt>
              <c:pt idx="1076">
                <c:v>-341.26690000000002</c:v>
              </c:pt>
              <c:pt idx="1077">
                <c:v>-341.40409999999997</c:v>
              </c:pt>
              <c:pt idx="1078">
                <c:v>-341.54040000000003</c:v>
              </c:pt>
              <c:pt idx="1079">
                <c:v>-341.67759999999998</c:v>
              </c:pt>
              <c:pt idx="1080">
                <c:v>-341.81389999999999</c:v>
              </c:pt>
              <c:pt idx="1081">
                <c:v>-341.95010000000002</c:v>
              </c:pt>
              <c:pt idx="1082">
                <c:v>-342.0874</c:v>
              </c:pt>
              <c:pt idx="1083">
                <c:v>-342.22360000000003</c:v>
              </c:pt>
              <c:pt idx="1084">
                <c:v>-342.35979999999995</c:v>
              </c:pt>
              <c:pt idx="1085">
                <c:v>-342.49810000000002</c:v>
              </c:pt>
              <c:pt idx="1086">
                <c:v>-342.6343</c:v>
              </c:pt>
              <c:pt idx="1087">
                <c:v>-342.77049999999997</c:v>
              </c:pt>
              <c:pt idx="1088">
                <c:v>-342.90780000000001</c:v>
              </c:pt>
              <c:pt idx="1089">
                <c:v>-343.04410000000001</c:v>
              </c:pt>
              <c:pt idx="1090">
                <c:v>-343.18029999999999</c:v>
              </c:pt>
              <c:pt idx="1091">
                <c:v>-343.3175</c:v>
              </c:pt>
              <c:pt idx="1092">
                <c:v>-343.4538</c:v>
              </c:pt>
              <c:pt idx="1093">
                <c:v>-343.59010000000001</c:v>
              </c:pt>
              <c:pt idx="1094">
                <c:v>-343.72829999999999</c:v>
              </c:pt>
              <c:pt idx="1095">
                <c:v>-343.86450000000002</c:v>
              </c:pt>
              <c:pt idx="1096">
                <c:v>-344.00080000000003</c:v>
              </c:pt>
              <c:pt idx="1097">
                <c:v>-344.13799999999998</c:v>
              </c:pt>
              <c:pt idx="1098">
                <c:v>-344.27429999999998</c:v>
              </c:pt>
              <c:pt idx="1099">
                <c:v>-344.41050000000001</c:v>
              </c:pt>
              <c:pt idx="1100">
                <c:v>-344.54669999999999</c:v>
              </c:pt>
              <c:pt idx="1101">
                <c:v>-344.68399999999997</c:v>
              </c:pt>
              <c:pt idx="1102">
                <c:v>-344.82120000000003</c:v>
              </c:pt>
              <c:pt idx="1103">
                <c:v>-344.95749999999998</c:v>
              </c:pt>
              <c:pt idx="1104">
                <c:v>-345.09479999999996</c:v>
              </c:pt>
              <c:pt idx="1105">
                <c:v>-345.23099999999999</c:v>
              </c:pt>
              <c:pt idx="1106">
                <c:v>-345.3673</c:v>
              </c:pt>
              <c:pt idx="1107">
                <c:v>-345.50450000000001</c:v>
              </c:pt>
              <c:pt idx="1108">
                <c:v>-345.64070000000004</c:v>
              </c:pt>
              <c:pt idx="1109">
                <c:v>-345.77699999999999</c:v>
              </c:pt>
              <c:pt idx="1110">
                <c:v>-345.91520000000003</c:v>
              </c:pt>
              <c:pt idx="1111">
                <c:v>-346.05149999999998</c:v>
              </c:pt>
              <c:pt idx="1112">
                <c:v>-346.18780000000004</c:v>
              </c:pt>
              <c:pt idx="1113">
                <c:v>-346.32500000000005</c:v>
              </c:pt>
              <c:pt idx="1114">
                <c:v>-346.46129999999999</c:v>
              </c:pt>
              <c:pt idx="1115">
                <c:v>-346.59749999999997</c:v>
              </c:pt>
              <c:pt idx="1116">
                <c:v>-346.73469999999998</c:v>
              </c:pt>
              <c:pt idx="1117">
                <c:v>-346.87200000000001</c:v>
              </c:pt>
              <c:pt idx="1118">
                <c:v>-347.00819999999999</c:v>
              </c:pt>
              <c:pt idx="1119">
                <c:v>-347.14549999999997</c:v>
              </c:pt>
              <c:pt idx="1120">
                <c:v>-347.2817</c:v>
              </c:pt>
              <c:pt idx="1121">
                <c:v>-347.41800000000001</c:v>
              </c:pt>
              <c:pt idx="1122">
                <c:v>-347.55520000000001</c:v>
              </c:pt>
              <c:pt idx="1123">
                <c:v>-347.69150000000002</c:v>
              </c:pt>
              <c:pt idx="1124">
                <c:v>-347.82869999999997</c:v>
              </c:pt>
              <c:pt idx="1125">
                <c:v>-347.96500000000003</c:v>
              </c:pt>
              <c:pt idx="1126">
                <c:v>-348.10230000000001</c:v>
              </c:pt>
              <c:pt idx="1127">
                <c:v>-348.23849999999999</c:v>
              </c:pt>
              <c:pt idx="1128">
                <c:v>-348.37480000000005</c:v>
              </c:pt>
              <c:pt idx="1129">
                <c:v>-348.51200000000006</c:v>
              </c:pt>
              <c:pt idx="1130">
                <c:v>-348.64830000000001</c:v>
              </c:pt>
              <c:pt idx="1131">
                <c:v>-348.78549999999996</c:v>
              </c:pt>
              <c:pt idx="1132">
                <c:v>-348.9228</c:v>
              </c:pt>
              <c:pt idx="1133">
                <c:v>-349.05900000000003</c:v>
              </c:pt>
              <c:pt idx="1134">
                <c:v>-349.19529999999997</c:v>
              </c:pt>
              <c:pt idx="1135">
                <c:v>-349.33249999999998</c:v>
              </c:pt>
              <c:pt idx="1136">
                <c:v>-349.46879999999999</c:v>
              </c:pt>
              <c:pt idx="1137">
                <c:v>-349.60500000000002</c:v>
              </c:pt>
              <c:pt idx="1138">
                <c:v>-349.7423</c:v>
              </c:pt>
              <c:pt idx="1139">
                <c:v>-349.87950000000001</c:v>
              </c:pt>
              <c:pt idx="1140">
                <c:v>-350.01580000000001</c:v>
              </c:pt>
              <c:pt idx="1141">
                <c:v>-350.15199999999999</c:v>
              </c:pt>
              <c:pt idx="1142">
                <c:v>-350.28929999999997</c:v>
              </c:pt>
              <c:pt idx="1143">
                <c:v>-350.4255</c:v>
              </c:pt>
              <c:pt idx="1144">
                <c:v>-350.56189999999998</c:v>
              </c:pt>
              <c:pt idx="1145">
                <c:v>-350.70010000000002</c:v>
              </c:pt>
              <c:pt idx="1146">
                <c:v>-350.83640000000003</c:v>
              </c:pt>
              <c:pt idx="1147">
                <c:v>-350.9726</c:v>
              </c:pt>
              <c:pt idx="1148">
                <c:v>-351.10989999999998</c:v>
              </c:pt>
              <c:pt idx="1149">
                <c:v>-351.24610000000001</c:v>
              </c:pt>
              <c:pt idx="1150">
                <c:v>-351.38229999999999</c:v>
              </c:pt>
              <c:pt idx="1151">
                <c:v>-351.51959999999997</c:v>
              </c:pt>
              <c:pt idx="1152">
                <c:v>-351.65679999999998</c:v>
              </c:pt>
              <c:pt idx="1153">
                <c:v>-351.79320000000001</c:v>
              </c:pt>
              <c:pt idx="1154">
                <c:v>-351.92939999999999</c:v>
              </c:pt>
              <c:pt idx="1155">
                <c:v>-352.06669999999997</c:v>
              </c:pt>
              <c:pt idx="1156">
                <c:v>-352.20290000000006</c:v>
              </c:pt>
              <c:pt idx="1157">
                <c:v>-352.33920000000001</c:v>
              </c:pt>
              <c:pt idx="1158">
                <c:v>-352.47739999999999</c:v>
              </c:pt>
              <c:pt idx="1159">
                <c:v>-352.61360000000002</c:v>
              </c:pt>
              <c:pt idx="1160">
                <c:v>-352.75</c:v>
              </c:pt>
              <c:pt idx="1161">
                <c:v>-352.88620000000003</c:v>
              </c:pt>
              <c:pt idx="1162">
                <c:v>-353.02350000000001</c:v>
              </c:pt>
              <c:pt idx="1163">
                <c:v>-353.15969999999999</c:v>
              </c:pt>
              <c:pt idx="1164">
                <c:v>-353.29689999999999</c:v>
              </c:pt>
              <c:pt idx="1165">
                <c:v>-353.43430000000001</c:v>
              </c:pt>
              <c:pt idx="1166">
                <c:v>-353.57050000000004</c:v>
              </c:pt>
              <c:pt idx="1167">
                <c:v>-353.70679999999999</c:v>
              </c:pt>
              <c:pt idx="1168">
                <c:v>-353.84300000000002</c:v>
              </c:pt>
              <c:pt idx="1169">
                <c:v>-353.98019999999997</c:v>
              </c:pt>
              <c:pt idx="1170">
                <c:v>-354.11759999999998</c:v>
              </c:pt>
              <c:pt idx="1171">
                <c:v>-354.25380000000001</c:v>
              </c:pt>
              <c:pt idx="1172">
                <c:v>-354.39099999999996</c:v>
              </c:pt>
              <c:pt idx="1173">
                <c:v>-354.52729999999997</c:v>
              </c:pt>
              <c:pt idx="1174">
                <c:v>-354.66359999999997</c:v>
              </c:pt>
              <c:pt idx="1175">
                <c:v>-354.7998</c:v>
              </c:pt>
              <c:pt idx="1176">
                <c:v>-354.93810000000002</c:v>
              </c:pt>
              <c:pt idx="1177">
                <c:v>-355.07439999999997</c:v>
              </c:pt>
              <c:pt idx="1178">
                <c:v>-355.21070000000003</c:v>
              </c:pt>
              <c:pt idx="1179">
                <c:v>-355.34789999999998</c:v>
              </c:pt>
              <c:pt idx="1180">
                <c:v>-355.48410000000001</c:v>
              </c:pt>
              <c:pt idx="1181">
                <c:v>-355.62149999999997</c:v>
              </c:pt>
              <c:pt idx="1182">
                <c:v>-355.7577</c:v>
              </c:pt>
              <c:pt idx="1183">
                <c:v>-355.89490000000001</c:v>
              </c:pt>
              <c:pt idx="1184">
                <c:v>-356.03129999999999</c:v>
              </c:pt>
              <c:pt idx="1185">
                <c:v>-356.16750000000002</c:v>
              </c:pt>
              <c:pt idx="1186">
                <c:v>-356.30470000000003</c:v>
              </c:pt>
              <c:pt idx="1187">
                <c:v>-356.44200000000001</c:v>
              </c:pt>
              <c:pt idx="1188">
                <c:v>-356.57829999999996</c:v>
              </c:pt>
              <c:pt idx="1189">
                <c:v>-356.71449999999999</c:v>
              </c:pt>
              <c:pt idx="1190">
                <c:v>-356.85179999999997</c:v>
              </c:pt>
              <c:pt idx="1191">
                <c:v>-356.98810000000003</c:v>
              </c:pt>
              <c:pt idx="1192">
                <c:v>-357.12529999999998</c:v>
              </c:pt>
              <c:pt idx="1193">
                <c:v>-357.26260000000002</c:v>
              </c:pt>
              <c:pt idx="1194">
                <c:v>-357.39880000000005</c:v>
              </c:pt>
              <c:pt idx="1195">
                <c:v>-357.5351</c:v>
              </c:pt>
              <c:pt idx="1196">
                <c:v>-357.67140000000001</c:v>
              </c:pt>
              <c:pt idx="1197">
                <c:v>-357.80859999999996</c:v>
              </c:pt>
              <c:pt idx="1198">
                <c:v>-357.94599999999997</c:v>
              </c:pt>
              <c:pt idx="1199">
                <c:v>-358.0822</c:v>
              </c:pt>
              <c:pt idx="1200">
                <c:v>-358.21940000000001</c:v>
              </c:pt>
              <c:pt idx="1201">
                <c:v>-358.35570000000001</c:v>
              </c:pt>
              <c:pt idx="1202">
                <c:v>-358.49199999999996</c:v>
              </c:pt>
              <c:pt idx="1203">
                <c:v>-358.6293</c:v>
              </c:pt>
              <c:pt idx="1204">
                <c:v>-358.76650000000006</c:v>
              </c:pt>
              <c:pt idx="1205">
                <c:v>-358.90279999999996</c:v>
              </c:pt>
              <c:pt idx="1206">
                <c:v>-359.03910000000002</c:v>
              </c:pt>
              <c:pt idx="1207">
                <c:v>-359.17540000000002</c:v>
              </c:pt>
              <c:pt idx="1208">
                <c:v>-359.31360000000001</c:v>
              </c:pt>
              <c:pt idx="1209">
                <c:v>-359.44979999999998</c:v>
              </c:pt>
              <c:pt idx="1210">
                <c:v>-359.58609999999999</c:v>
              </c:pt>
              <c:pt idx="1211">
                <c:v>-359.72340000000003</c:v>
              </c:pt>
              <c:pt idx="1212">
                <c:v>-359.85969999999998</c:v>
              </c:pt>
              <c:pt idx="1213">
                <c:v>-359.99590000000001</c:v>
              </c:pt>
              <c:pt idx="1214">
                <c:v>-360.13319999999999</c:v>
              </c:pt>
              <c:pt idx="1215">
                <c:v>-360.27049999999997</c:v>
              </c:pt>
              <c:pt idx="1216">
                <c:v>-360.40679999999998</c:v>
              </c:pt>
              <c:pt idx="1217">
                <c:v>-360.54300000000001</c:v>
              </c:pt>
              <c:pt idx="1218">
                <c:v>-360.67930000000001</c:v>
              </c:pt>
              <c:pt idx="1219">
                <c:v>-360.81270000000001</c:v>
              </c:pt>
              <c:pt idx="1220">
                <c:v>-360.94280000000003</c:v>
              </c:pt>
              <c:pt idx="1221">
                <c:v>-361.0729</c:v>
              </c:pt>
              <c:pt idx="1222">
                <c:v>-361.20299999999997</c:v>
              </c:pt>
              <c:pt idx="1223">
                <c:v>-361.3331</c:v>
              </c:pt>
              <c:pt idx="1224">
                <c:v>-361.46230000000003</c:v>
              </c:pt>
              <c:pt idx="1225">
                <c:v>-361.5924</c:v>
              </c:pt>
              <c:pt idx="1226">
                <c:v>-361.72249999999997</c:v>
              </c:pt>
              <c:pt idx="1227">
                <c:v>-361.85149999999999</c:v>
              </c:pt>
              <c:pt idx="1228">
                <c:v>-361.98259999999999</c:v>
              </c:pt>
              <c:pt idx="1229">
                <c:v>-362.11249999999995</c:v>
              </c:pt>
              <c:pt idx="1230">
                <c:v>-362.24160000000001</c:v>
              </c:pt>
              <c:pt idx="1231">
                <c:v>-362.3716</c:v>
              </c:pt>
              <c:pt idx="1232">
                <c:v>-362.47890000000001</c:v>
              </c:pt>
              <c:pt idx="1233">
                <c:v>-362.58360000000005</c:v>
              </c:pt>
              <c:pt idx="1234">
                <c:v>-362.68740000000003</c:v>
              </c:pt>
              <c:pt idx="1235">
                <c:v>-362.79219999999998</c:v>
              </c:pt>
              <c:pt idx="1236">
                <c:v>-362.89599999999996</c:v>
              </c:pt>
              <c:pt idx="1237">
                <c:v>-362.99970000000002</c:v>
              </c:pt>
              <c:pt idx="1238">
                <c:v>-363.10450000000003</c:v>
              </c:pt>
              <c:pt idx="1239">
                <c:v>-363.20830000000001</c:v>
              </c:pt>
              <c:pt idx="1240">
                <c:v>-363.31309999999996</c:v>
              </c:pt>
              <c:pt idx="1241">
                <c:v>-363.4169</c:v>
              </c:pt>
              <c:pt idx="1242">
                <c:v>-363.52160000000003</c:v>
              </c:pt>
              <c:pt idx="1243">
                <c:v>-363.62539999999996</c:v>
              </c:pt>
              <c:pt idx="1244">
                <c:v>-363.73019999999997</c:v>
              </c:pt>
              <c:pt idx="1245">
                <c:v>-363.834</c:v>
              </c:pt>
              <c:pt idx="1246">
                <c:v>-363.93669999999997</c:v>
              </c:pt>
              <c:pt idx="1247">
                <c:v>-364.03530000000001</c:v>
              </c:pt>
              <c:pt idx="1248">
                <c:v>-364.13200000000001</c:v>
              </c:pt>
              <c:pt idx="1249">
                <c:v>-364.22970000000004</c:v>
              </c:pt>
              <c:pt idx="1250">
                <c:v>-364.32640000000004</c:v>
              </c:pt>
              <c:pt idx="1251">
                <c:v>-364.42409999999995</c:v>
              </c:pt>
              <c:pt idx="1252">
                <c:v>-364.52180000000004</c:v>
              </c:pt>
              <c:pt idx="1253">
                <c:v>-364.61840000000007</c:v>
              </c:pt>
              <c:pt idx="1254">
                <c:v>-364.71620000000001</c:v>
              </c:pt>
              <c:pt idx="1255">
                <c:v>-364.81290000000001</c:v>
              </c:pt>
              <c:pt idx="1256">
                <c:v>-364.91050000000001</c:v>
              </c:pt>
              <c:pt idx="1257">
                <c:v>-365.00819999999999</c:v>
              </c:pt>
              <c:pt idx="1258">
                <c:v>-365.10599999999999</c:v>
              </c:pt>
              <c:pt idx="1259">
                <c:v>-365.20260000000002</c:v>
              </c:pt>
              <c:pt idx="1260">
                <c:v>-365.30029999999999</c:v>
              </c:pt>
              <c:pt idx="1261">
                <c:v>-365.39800000000002</c:v>
              </c:pt>
              <c:pt idx="1262">
                <c:v>-365.49470000000002</c:v>
              </c:pt>
              <c:pt idx="1263">
                <c:v>-365.5924</c:v>
              </c:pt>
              <c:pt idx="1264">
                <c:v>-365.68899999999996</c:v>
              </c:pt>
              <c:pt idx="1265">
                <c:v>-365.78679999999997</c:v>
              </c:pt>
              <c:pt idx="1266">
                <c:v>-365.88349999999997</c:v>
              </c:pt>
              <c:pt idx="1267">
                <c:v>-365.98109999999997</c:v>
              </c:pt>
              <c:pt idx="1268">
                <c:v>-366.07889999999998</c:v>
              </c:pt>
              <c:pt idx="1269">
                <c:v>-366.16559999999998</c:v>
              </c:pt>
              <c:pt idx="1270">
                <c:v>-366.2088</c:v>
              </c:pt>
              <c:pt idx="1271">
                <c:v>-366.25200000000001</c:v>
              </c:pt>
              <c:pt idx="1272">
                <c:v>-366.29509999999999</c:v>
              </c:pt>
              <c:pt idx="1273">
                <c:v>-366.3383</c:v>
              </c:pt>
              <c:pt idx="1274">
                <c:v>-366.38249999999999</c:v>
              </c:pt>
              <c:pt idx="1275">
                <c:v>-366.42570000000001</c:v>
              </c:pt>
              <c:pt idx="1276">
                <c:v>-366.46890000000002</c:v>
              </c:pt>
              <c:pt idx="1277">
                <c:v>-366.512</c:v>
              </c:pt>
              <c:pt idx="1278">
                <c:v>-366.55520000000001</c:v>
              </c:pt>
              <c:pt idx="1279">
                <c:v>-366.59840000000003</c:v>
              </c:pt>
              <c:pt idx="1280">
                <c:v>-366.64260000000002</c:v>
              </c:pt>
              <c:pt idx="1281">
                <c:v>-366.6857</c:v>
              </c:pt>
              <c:pt idx="1282">
                <c:v>-366.72889999999995</c:v>
              </c:pt>
              <c:pt idx="1283">
                <c:v>-366.77210000000002</c:v>
              </c:pt>
              <c:pt idx="1284">
                <c:v>-366.81509999999997</c:v>
              </c:pt>
              <c:pt idx="1285">
                <c:v>-366.85930000000002</c:v>
              </c:pt>
              <c:pt idx="1286">
                <c:v>-366.90249999999997</c:v>
              </c:pt>
              <c:pt idx="1287">
                <c:v>-366.94569999999999</c:v>
              </c:pt>
              <c:pt idx="1288">
                <c:v>-366.98880000000003</c:v>
              </c:pt>
              <c:pt idx="1289">
                <c:v>-367.03200000000004</c:v>
              </c:pt>
              <c:pt idx="1290">
                <c:v>-367.0752</c:v>
              </c:pt>
              <c:pt idx="1291">
                <c:v>-367.11929999999995</c:v>
              </c:pt>
              <c:pt idx="1292">
                <c:v>-367.16250000000002</c:v>
              </c:pt>
              <c:pt idx="1293">
                <c:v>-367.20569999999998</c:v>
              </c:pt>
              <c:pt idx="1294">
                <c:v>-367.24880000000002</c:v>
              </c:pt>
              <c:pt idx="1295">
                <c:v>-367.29200000000003</c:v>
              </c:pt>
              <c:pt idx="1296">
                <c:v>-367.33510000000001</c:v>
              </c:pt>
              <c:pt idx="1297">
                <c:v>-367.3793</c:v>
              </c:pt>
              <c:pt idx="1298">
                <c:v>-367.42240000000004</c:v>
              </c:pt>
              <c:pt idx="1299">
                <c:v>-367.46550000000002</c:v>
              </c:pt>
              <c:pt idx="1300">
                <c:v>-367.50869999999998</c:v>
              </c:pt>
              <c:pt idx="1301">
                <c:v>-367.55180000000001</c:v>
              </c:pt>
              <c:pt idx="1302">
                <c:v>-367.596</c:v>
              </c:pt>
              <c:pt idx="1303">
                <c:v>-367.63919999999996</c:v>
              </c:pt>
              <c:pt idx="1304">
                <c:v>-367.6823</c:v>
              </c:pt>
              <c:pt idx="1305">
                <c:v>-367.72549999999995</c:v>
              </c:pt>
              <c:pt idx="1306">
                <c:v>-367.76859999999999</c:v>
              </c:pt>
              <c:pt idx="1307">
                <c:v>-367.81180000000001</c:v>
              </c:pt>
              <c:pt idx="1308">
                <c:v>-367.85589999999996</c:v>
              </c:pt>
              <c:pt idx="1309">
                <c:v>-367.89909999999998</c:v>
              </c:pt>
              <c:pt idx="1310">
                <c:v>-367.94209999999998</c:v>
              </c:pt>
              <c:pt idx="1311">
                <c:v>-367.98630000000003</c:v>
              </c:pt>
              <c:pt idx="1312">
                <c:v>-368.02940000000001</c:v>
              </c:pt>
              <c:pt idx="1313">
                <c:v>-368.07139999999998</c:v>
              </c:pt>
              <c:pt idx="1314">
                <c:v>-368.11439999999999</c:v>
              </c:pt>
              <c:pt idx="1315">
                <c:v>-368.1574</c:v>
              </c:pt>
              <c:pt idx="1316">
                <c:v>-368.2004</c:v>
              </c:pt>
              <c:pt idx="1317">
                <c:v>-368.24329999999998</c:v>
              </c:pt>
              <c:pt idx="1318">
                <c:v>-368.28629999999998</c:v>
              </c:pt>
              <c:pt idx="1319">
                <c:v>-368.3272</c:v>
              </c:pt>
              <c:pt idx="1320">
                <c:v>-368.37019999999995</c:v>
              </c:pt>
              <c:pt idx="1321">
                <c:v>-368.41309999999999</c:v>
              </c:pt>
              <c:pt idx="1322">
                <c:v>-368.45619999999997</c:v>
              </c:pt>
              <c:pt idx="1323">
                <c:v>-368.4991</c:v>
              </c:pt>
              <c:pt idx="1324">
                <c:v>-368.5421</c:v>
              </c:pt>
              <c:pt idx="1325">
                <c:v>-368.584</c:v>
              </c:pt>
              <c:pt idx="1326">
                <c:v>-368.62700000000001</c:v>
              </c:pt>
              <c:pt idx="1327">
                <c:v>-368.66890000000001</c:v>
              </c:pt>
              <c:pt idx="1328">
                <c:v>-368.71180000000004</c:v>
              </c:pt>
              <c:pt idx="1329">
                <c:v>-368.75479999999999</c:v>
              </c:pt>
              <c:pt idx="1330">
                <c:v>-368.79679999999996</c:v>
              </c:pt>
              <c:pt idx="1331">
                <c:v>-368.83980000000003</c:v>
              </c:pt>
              <c:pt idx="1332">
                <c:v>-368.8827</c:v>
              </c:pt>
              <c:pt idx="1333">
                <c:v>-368.92570000000001</c:v>
              </c:pt>
              <c:pt idx="1334">
                <c:v>-368.96859999999998</c:v>
              </c:pt>
              <c:pt idx="1335">
                <c:v>-369.01049999999998</c:v>
              </c:pt>
              <c:pt idx="1336">
                <c:v>-369.05250000000001</c:v>
              </c:pt>
              <c:pt idx="1337">
                <c:v>-369.09539999999998</c:v>
              </c:pt>
              <c:pt idx="1338">
                <c:v>-369.13840000000005</c:v>
              </c:pt>
              <c:pt idx="1339">
                <c:v>-369.1814</c:v>
              </c:pt>
              <c:pt idx="1340">
                <c:v>-369.22430000000003</c:v>
              </c:pt>
              <c:pt idx="1341">
                <c:v>-369.26729999999998</c:v>
              </c:pt>
              <c:pt idx="1342">
                <c:v>-369.30919999999998</c:v>
              </c:pt>
              <c:pt idx="1343">
                <c:v>-369.35110000000003</c:v>
              </c:pt>
              <c:pt idx="1344">
                <c:v>-369.39409999999998</c:v>
              </c:pt>
              <c:pt idx="1345">
                <c:v>-369.43700000000001</c:v>
              </c:pt>
              <c:pt idx="1346">
                <c:v>-369.47989999999999</c:v>
              </c:pt>
              <c:pt idx="1347">
                <c:v>-369.52289999999999</c:v>
              </c:pt>
              <c:pt idx="1348">
                <c:v>-369.56479999999999</c:v>
              </c:pt>
              <c:pt idx="1349">
                <c:v>-369.6078</c:v>
              </c:pt>
              <c:pt idx="1350">
                <c:v>-369.6508</c:v>
              </c:pt>
              <c:pt idx="1351">
                <c:v>-369.6927</c:v>
              </c:pt>
              <c:pt idx="1352">
                <c:v>-369.73559999999998</c:v>
              </c:pt>
              <c:pt idx="1353">
                <c:v>-369.77760000000001</c:v>
              </c:pt>
              <c:pt idx="1354">
                <c:v>-369.82049999999998</c:v>
              </c:pt>
              <c:pt idx="1355">
                <c:v>-369.86340000000001</c:v>
              </c:pt>
              <c:pt idx="1356">
                <c:v>-369.90629999999999</c:v>
              </c:pt>
              <c:pt idx="1357">
                <c:v>-369.94929999999999</c:v>
              </c:pt>
              <c:pt idx="1358">
                <c:v>-369.99219999999997</c:v>
              </c:pt>
              <c:pt idx="1359">
                <c:v>-370.03309999999999</c:v>
              </c:pt>
              <c:pt idx="1360">
                <c:v>-370.0761</c:v>
              </c:pt>
              <c:pt idx="1361">
                <c:v>-370.1191</c:v>
              </c:pt>
              <c:pt idx="1362">
                <c:v>-370.16200000000003</c:v>
              </c:pt>
              <c:pt idx="1363">
                <c:v>-370.20490000000001</c:v>
              </c:pt>
              <c:pt idx="1364">
                <c:v>-370.24680000000001</c:v>
              </c:pt>
              <c:pt idx="1365">
                <c:v>-370.28970000000004</c:v>
              </c:pt>
              <c:pt idx="1366">
                <c:v>-370.33269999999999</c:v>
              </c:pt>
              <c:pt idx="1367">
                <c:v>-370.37460000000004</c:v>
              </c:pt>
              <c:pt idx="1368">
                <c:v>-370.41749999999996</c:v>
              </c:pt>
              <c:pt idx="1369">
                <c:v>-370.46039999999999</c:v>
              </c:pt>
              <c:pt idx="1370">
                <c:v>-370.50230000000005</c:v>
              </c:pt>
              <c:pt idx="1371">
                <c:v>-370.54520000000002</c:v>
              </c:pt>
              <c:pt idx="1372">
                <c:v>-370.58820000000003</c:v>
              </c:pt>
              <c:pt idx="1373">
                <c:v>-370.63119999999998</c:v>
              </c:pt>
              <c:pt idx="1374">
                <c:v>-370.67410000000001</c:v>
              </c:pt>
              <c:pt idx="1375">
                <c:v>-370.71500000000003</c:v>
              </c:pt>
              <c:pt idx="1376">
                <c:v>-370.75790000000006</c:v>
              </c:pt>
              <c:pt idx="1377">
                <c:v>-370.80080000000004</c:v>
              </c:pt>
              <c:pt idx="1378">
                <c:v>-370.84370000000001</c:v>
              </c:pt>
              <c:pt idx="1379">
                <c:v>-370.88659999999999</c:v>
              </c:pt>
              <c:pt idx="1380">
                <c:v>-370.92860000000002</c:v>
              </c:pt>
              <c:pt idx="1381">
                <c:v>-370.97149999999999</c:v>
              </c:pt>
              <c:pt idx="1382">
                <c:v>-371.01440000000002</c:v>
              </c:pt>
              <c:pt idx="1383">
                <c:v>-371.05630000000008</c:v>
              </c:pt>
              <c:pt idx="1384">
                <c:v>-371.0992</c:v>
              </c:pt>
              <c:pt idx="1385">
                <c:v>-371.14209999999997</c:v>
              </c:pt>
              <c:pt idx="1386">
                <c:v>-371.18399999999997</c:v>
              </c:pt>
              <c:pt idx="1387">
                <c:v>-371.2269</c:v>
              </c:pt>
              <c:pt idx="1388">
                <c:v>-371.26980000000003</c:v>
              </c:pt>
              <c:pt idx="1389">
                <c:v>-371.31280000000004</c:v>
              </c:pt>
              <c:pt idx="1390">
                <c:v>-371.35470000000009</c:v>
              </c:pt>
              <c:pt idx="1391">
                <c:v>-371.39660000000003</c:v>
              </c:pt>
              <c:pt idx="1392">
                <c:v>-371.43950000000001</c:v>
              </c:pt>
              <c:pt idx="1393">
                <c:v>-371.48239999999998</c:v>
              </c:pt>
              <c:pt idx="1394">
                <c:v>-371.52530000000002</c:v>
              </c:pt>
              <c:pt idx="1395">
                <c:v>-371.56820000000005</c:v>
              </c:pt>
              <c:pt idx="1396">
                <c:v>-371.61009999999999</c:v>
              </c:pt>
              <c:pt idx="1397">
                <c:v>-371.65299999999996</c:v>
              </c:pt>
              <c:pt idx="1398">
                <c:v>-371.69489999999996</c:v>
              </c:pt>
              <c:pt idx="1399">
                <c:v>-371.73779999999999</c:v>
              </c:pt>
              <c:pt idx="1400">
                <c:v>-371.78070000000002</c:v>
              </c:pt>
              <c:pt idx="1401">
                <c:v>-371.82259999999997</c:v>
              </c:pt>
              <c:pt idx="1402">
                <c:v>-371.8655</c:v>
              </c:pt>
              <c:pt idx="1403">
                <c:v>-371.90840000000003</c:v>
              </c:pt>
              <c:pt idx="1404">
                <c:v>-371.9513</c:v>
              </c:pt>
              <c:pt idx="1405">
                <c:v>-371.9932</c:v>
              </c:pt>
              <c:pt idx="1406">
                <c:v>-372.03510000000006</c:v>
              </c:pt>
              <c:pt idx="1407">
                <c:v>-372.07800000000003</c:v>
              </c:pt>
              <c:pt idx="1408">
                <c:v>-372.12080000000003</c:v>
              </c:pt>
              <c:pt idx="1409">
                <c:v>-372.16370000000001</c:v>
              </c:pt>
              <c:pt idx="1410">
                <c:v>-372.20659999999998</c:v>
              </c:pt>
              <c:pt idx="1411">
                <c:v>-372.24850000000004</c:v>
              </c:pt>
              <c:pt idx="1412">
                <c:v>-372.29140000000001</c:v>
              </c:pt>
              <c:pt idx="1413">
                <c:v>-372.33330000000001</c:v>
              </c:pt>
              <c:pt idx="1414">
                <c:v>-372.37619999999998</c:v>
              </c:pt>
              <c:pt idx="1415">
                <c:v>-372.41909999999996</c:v>
              </c:pt>
              <c:pt idx="1416">
                <c:v>-372.46090000000004</c:v>
              </c:pt>
              <c:pt idx="1417">
                <c:v>-372.50380000000001</c:v>
              </c:pt>
              <c:pt idx="1418">
                <c:v>-372.54669999999999</c:v>
              </c:pt>
              <c:pt idx="1419">
                <c:v>-372.58969999999999</c:v>
              </c:pt>
              <c:pt idx="1420">
                <c:v>-372.63159999999993</c:v>
              </c:pt>
              <c:pt idx="1421">
                <c:v>-372.67349999999999</c:v>
              </c:pt>
              <c:pt idx="1422">
                <c:v>-372.71629999999999</c:v>
              </c:pt>
              <c:pt idx="1423">
                <c:v>-372.75919999999996</c:v>
              </c:pt>
              <c:pt idx="1424">
                <c:v>-372.80209999999994</c:v>
              </c:pt>
              <c:pt idx="1425">
                <c:v>-372.84399999999999</c:v>
              </c:pt>
              <c:pt idx="1426">
                <c:v>-372.87850000000003</c:v>
              </c:pt>
              <c:pt idx="1427">
                <c:v>-372.9117</c:v>
              </c:pt>
              <c:pt idx="1428">
                <c:v>-372.94490000000002</c:v>
              </c:pt>
              <c:pt idx="1429">
                <c:v>-372.976</c:v>
              </c:pt>
              <c:pt idx="1430">
                <c:v>-373.00909999999999</c:v>
              </c:pt>
              <c:pt idx="1431">
                <c:v>-373.0412</c:v>
              </c:pt>
              <c:pt idx="1432">
                <c:v>-373.07339999999999</c:v>
              </c:pt>
              <c:pt idx="1433">
                <c:v>-373.10659999999996</c:v>
              </c:pt>
              <c:pt idx="1434">
                <c:v>-373.1386</c:v>
              </c:pt>
              <c:pt idx="1435">
                <c:v>-373.17079999999999</c:v>
              </c:pt>
              <c:pt idx="1436">
                <c:v>-373.20389999999998</c:v>
              </c:pt>
              <c:pt idx="1437">
                <c:v>-373.23500000000001</c:v>
              </c:pt>
              <c:pt idx="1438">
                <c:v>-373.2681</c:v>
              </c:pt>
              <c:pt idx="1439">
                <c:v>-373.30029999999999</c:v>
              </c:pt>
              <c:pt idx="1440">
                <c:v>-373.33229999999998</c:v>
              </c:pt>
              <c:pt idx="1441">
                <c:v>-373.3655</c:v>
              </c:pt>
              <c:pt idx="1442">
                <c:v>-373.39769999999999</c:v>
              </c:pt>
              <c:pt idx="1443">
                <c:v>-373.42970000000003</c:v>
              </c:pt>
              <c:pt idx="1444">
                <c:v>-373.46189999999996</c:v>
              </c:pt>
              <c:pt idx="1445">
                <c:v>-373.495</c:v>
              </c:pt>
              <c:pt idx="1446">
                <c:v>-373.52710000000002</c:v>
              </c:pt>
              <c:pt idx="1447">
                <c:v>-373.55920000000003</c:v>
              </c:pt>
              <c:pt idx="1448">
                <c:v>-373.59230000000002</c:v>
              </c:pt>
              <c:pt idx="1449">
                <c:v>-373.6234</c:v>
              </c:pt>
              <c:pt idx="1450">
                <c:v>-373.65660000000003</c:v>
              </c:pt>
              <c:pt idx="1451">
                <c:v>-373.68860000000001</c:v>
              </c:pt>
              <c:pt idx="1452">
                <c:v>-373.7208</c:v>
              </c:pt>
              <c:pt idx="1453">
                <c:v>-373.75389999999999</c:v>
              </c:pt>
              <c:pt idx="1454">
                <c:v>-373.78499999999997</c:v>
              </c:pt>
              <c:pt idx="1455">
                <c:v>-373.81819999999999</c:v>
              </c:pt>
              <c:pt idx="1456">
                <c:v>-373.85120000000001</c:v>
              </c:pt>
              <c:pt idx="1457">
                <c:v>-373.88239999999996</c:v>
              </c:pt>
              <c:pt idx="1458">
                <c:v>-373.91539999999998</c:v>
              </c:pt>
              <c:pt idx="1459">
                <c:v>-373.94759999999997</c:v>
              </c:pt>
              <c:pt idx="1460">
                <c:v>-373.9796</c:v>
              </c:pt>
              <c:pt idx="1461">
                <c:v>-374.01279999999997</c:v>
              </c:pt>
              <c:pt idx="1462">
                <c:v>-374.04479999999995</c:v>
              </c:pt>
              <c:pt idx="1463">
                <c:v>-374.077</c:v>
              </c:pt>
              <c:pt idx="1464">
                <c:v>-374.10910000000001</c:v>
              </c:pt>
              <c:pt idx="1465">
                <c:v>-374.14120000000003</c:v>
              </c:pt>
              <c:pt idx="1466">
                <c:v>-374.17430000000002</c:v>
              </c:pt>
              <c:pt idx="1467">
                <c:v>-374.20639999999997</c:v>
              </c:pt>
              <c:pt idx="1468">
                <c:v>-374.23849999999999</c:v>
              </c:pt>
              <c:pt idx="1469">
                <c:v>-374.27059999999994</c:v>
              </c:pt>
              <c:pt idx="1470">
                <c:v>-374.30370000000005</c:v>
              </c:pt>
              <c:pt idx="1471">
                <c:v>-374.33580000000001</c:v>
              </c:pt>
              <c:pt idx="1472">
                <c:v>-374.36779999999999</c:v>
              </c:pt>
              <c:pt idx="1473">
                <c:v>-374.40100000000007</c:v>
              </c:pt>
              <c:pt idx="1474">
                <c:v>-374.43200000000002</c:v>
              </c:pt>
              <c:pt idx="1475">
                <c:v>-374.46520000000004</c:v>
              </c:pt>
              <c:pt idx="1476">
                <c:v>-374.49720000000002</c:v>
              </c:pt>
              <c:pt idx="1477">
                <c:v>-374.52940000000001</c:v>
              </c:pt>
              <c:pt idx="1478">
                <c:v>-374.56240000000003</c:v>
              </c:pt>
              <c:pt idx="1479">
                <c:v>-374.59359999999998</c:v>
              </c:pt>
              <c:pt idx="1480">
                <c:v>-374.6266</c:v>
              </c:pt>
              <c:pt idx="1481">
                <c:v>-374.65969999999999</c:v>
              </c:pt>
              <c:pt idx="1482">
                <c:v>-374.69079999999997</c:v>
              </c:pt>
              <c:pt idx="1483">
                <c:v>-374.72390000000001</c:v>
              </c:pt>
              <c:pt idx="1484">
                <c:v>-374.75599999999997</c:v>
              </c:pt>
              <c:pt idx="1485">
                <c:v>-374.78809999999999</c:v>
              </c:pt>
              <c:pt idx="1486">
                <c:v>-374.8211</c:v>
              </c:pt>
              <c:pt idx="1487">
                <c:v>-374.85230000000001</c:v>
              </c:pt>
              <c:pt idx="1488">
                <c:v>-374.88530000000003</c:v>
              </c:pt>
              <c:pt idx="1489">
                <c:v>-374.91750000000002</c:v>
              </c:pt>
              <c:pt idx="1490">
                <c:v>-374.94949999999994</c:v>
              </c:pt>
              <c:pt idx="1491">
                <c:v>-374.98160000000007</c:v>
              </c:pt>
              <c:pt idx="1492">
                <c:v>-375.0147</c:v>
              </c:pt>
              <c:pt idx="1493">
                <c:v>-375.04679999999996</c:v>
              </c:pt>
              <c:pt idx="1494">
                <c:v>-375.0788</c:v>
              </c:pt>
              <c:pt idx="1495">
                <c:v>-375.11099999999999</c:v>
              </c:pt>
              <c:pt idx="1496">
                <c:v>-375.14300000000003</c:v>
              </c:pt>
              <c:pt idx="1497">
                <c:v>-375.17600000000004</c:v>
              </c:pt>
              <c:pt idx="1498">
                <c:v>-375.20819999999998</c:v>
              </c:pt>
              <c:pt idx="1499">
                <c:v>-375.24020000000002</c:v>
              </c:pt>
              <c:pt idx="1500">
                <c:v>-375.27330000000006</c:v>
              </c:pt>
              <c:pt idx="1501">
                <c:v>-375.30430000000001</c:v>
              </c:pt>
              <c:pt idx="1502">
                <c:v>-375.33750000000003</c:v>
              </c:pt>
              <c:pt idx="1503">
                <c:v>-375.36949999999996</c:v>
              </c:pt>
              <c:pt idx="1504">
                <c:v>-375.40160000000003</c:v>
              </c:pt>
              <c:pt idx="1505">
                <c:v>-375.43470000000002</c:v>
              </c:pt>
              <c:pt idx="1506">
                <c:v>-375.46579999999994</c:v>
              </c:pt>
              <c:pt idx="1507">
                <c:v>-375.49879999999996</c:v>
              </c:pt>
              <c:pt idx="1508">
                <c:v>-375.5308</c:v>
              </c:pt>
              <c:pt idx="1509">
                <c:v>-375.56299999999999</c:v>
              </c:pt>
              <c:pt idx="1510">
                <c:v>-375.596</c:v>
              </c:pt>
              <c:pt idx="1511">
                <c:v>-375.62710000000004</c:v>
              </c:pt>
              <c:pt idx="1512">
                <c:v>-375.66009999999994</c:v>
              </c:pt>
              <c:pt idx="1513">
                <c:v>-375.69229999999999</c:v>
              </c:pt>
              <c:pt idx="1514">
                <c:v>-375.72429999999997</c:v>
              </c:pt>
              <c:pt idx="1515">
                <c:v>-375.75739999999996</c:v>
              </c:pt>
              <c:pt idx="1516">
                <c:v>-375.78939999999994</c:v>
              </c:pt>
              <c:pt idx="1517">
                <c:v>-375.82140000000004</c:v>
              </c:pt>
              <c:pt idx="1518">
                <c:v>-375.85360000000003</c:v>
              </c:pt>
              <c:pt idx="1519">
                <c:v>-375.88560000000001</c:v>
              </c:pt>
              <c:pt idx="1520">
                <c:v>-375.91769999999997</c:v>
              </c:pt>
              <c:pt idx="1521">
                <c:v>-375.95069999999998</c:v>
              </c:pt>
              <c:pt idx="1522">
                <c:v>-375.9828</c:v>
              </c:pt>
              <c:pt idx="1523">
                <c:v>-376.01480000000004</c:v>
              </c:pt>
              <c:pt idx="1524">
                <c:v>-376.04690000000005</c:v>
              </c:pt>
              <c:pt idx="1525">
                <c:v>-376.07900000000001</c:v>
              </c:pt>
              <c:pt idx="1526">
                <c:v>-376.11200000000002</c:v>
              </c:pt>
              <c:pt idx="1527">
                <c:v>-376.14409999999998</c:v>
              </c:pt>
              <c:pt idx="1528">
                <c:v>-376.17610000000002</c:v>
              </c:pt>
              <c:pt idx="1529">
                <c:v>-376.20910000000003</c:v>
              </c:pt>
              <c:pt idx="1530">
                <c:v>-376.24019999999996</c:v>
              </c:pt>
              <c:pt idx="1531">
                <c:v>-376.27319999999997</c:v>
              </c:pt>
              <c:pt idx="1532">
                <c:v>-376.30439999999999</c:v>
              </c:pt>
              <c:pt idx="1533">
                <c:v>-376.33739999999995</c:v>
              </c:pt>
              <c:pt idx="1534">
                <c:v>-376.37040000000002</c:v>
              </c:pt>
              <c:pt idx="1535">
                <c:v>-376.40149999999994</c:v>
              </c:pt>
              <c:pt idx="1536">
                <c:v>-376.43449999999996</c:v>
              </c:pt>
              <c:pt idx="1537">
                <c:v>-376.46559999999999</c:v>
              </c:pt>
              <c:pt idx="1538">
                <c:v>-376.49860000000001</c:v>
              </c:pt>
              <c:pt idx="1539">
                <c:v>-376.53060000000005</c:v>
              </c:pt>
              <c:pt idx="1540">
                <c:v>-376.56270000000001</c:v>
              </c:pt>
              <c:pt idx="1541">
                <c:v>-376.59570000000002</c:v>
              </c:pt>
              <c:pt idx="1542">
                <c:v>-376.6268</c:v>
              </c:pt>
              <c:pt idx="1543">
                <c:v>-376.65980000000002</c:v>
              </c:pt>
              <c:pt idx="1544">
                <c:v>-376.6918</c:v>
              </c:pt>
              <c:pt idx="1545">
                <c:v>-376.72390000000001</c:v>
              </c:pt>
              <c:pt idx="1546">
                <c:v>-376.7559</c:v>
              </c:pt>
              <c:pt idx="1547">
                <c:v>-376.78900000000004</c:v>
              </c:pt>
              <c:pt idx="1548">
                <c:v>-376.82100000000003</c:v>
              </c:pt>
              <c:pt idx="1549">
                <c:v>-376.85300000000001</c:v>
              </c:pt>
              <c:pt idx="1550">
                <c:v>-376.88510000000008</c:v>
              </c:pt>
              <c:pt idx="1551">
                <c:v>-376.9171</c:v>
              </c:pt>
              <c:pt idx="1552">
                <c:v>-376.95010000000002</c:v>
              </c:pt>
              <c:pt idx="1553">
                <c:v>-376.98119999999994</c:v>
              </c:pt>
              <c:pt idx="1554">
                <c:v>-377.01419999999996</c:v>
              </c:pt>
              <c:pt idx="1555">
                <c:v>-377.04630000000003</c:v>
              </c:pt>
              <c:pt idx="1556">
                <c:v>-377.07830000000001</c:v>
              </c:pt>
              <c:pt idx="1557">
                <c:v>-377.11129999999997</c:v>
              </c:pt>
              <c:pt idx="1558">
                <c:v>-377.14240000000001</c:v>
              </c:pt>
              <c:pt idx="1559">
                <c:v>-377.17539999999997</c:v>
              </c:pt>
              <c:pt idx="1560">
                <c:v>-377.20640000000003</c:v>
              </c:pt>
              <c:pt idx="1561">
                <c:v>-377.23950000000002</c:v>
              </c:pt>
              <c:pt idx="1562">
                <c:v>-377.27250000000004</c:v>
              </c:pt>
              <c:pt idx="1563">
                <c:v>-377.30349999999999</c:v>
              </c:pt>
              <c:pt idx="1564">
                <c:v>-377.33660000000003</c:v>
              </c:pt>
              <c:pt idx="1565">
                <c:v>-377.36750000000001</c:v>
              </c:pt>
              <c:pt idx="1566">
                <c:v>-377.40059999999994</c:v>
              </c:pt>
              <c:pt idx="1567">
                <c:v>-377.43259999999998</c:v>
              </c:pt>
              <c:pt idx="1568">
                <c:v>-377.46459999999996</c:v>
              </c:pt>
              <c:pt idx="1569">
                <c:v>-377.49669999999998</c:v>
              </c:pt>
              <c:pt idx="1570">
                <c:v>-377.52869999999996</c:v>
              </c:pt>
              <c:pt idx="1571">
                <c:v>-377.56169999999997</c:v>
              </c:pt>
              <c:pt idx="1572">
                <c:v>-377.59379999999999</c:v>
              </c:pt>
              <c:pt idx="1573">
                <c:v>-377.62569999999999</c:v>
              </c:pt>
              <c:pt idx="1574">
                <c:v>-377.65769999999998</c:v>
              </c:pt>
              <c:pt idx="1575">
                <c:v>-377.68979999999999</c:v>
              </c:pt>
              <c:pt idx="1576">
                <c:v>-377.72179999999997</c:v>
              </c:pt>
              <c:pt idx="1577">
                <c:v>-377.75479999999993</c:v>
              </c:pt>
              <c:pt idx="1578">
                <c:v>-377.7869</c:v>
              </c:pt>
              <c:pt idx="1579">
                <c:v>-377.81880000000001</c:v>
              </c:pt>
              <c:pt idx="1580">
                <c:v>-377.85079999999999</c:v>
              </c:pt>
              <c:pt idx="1581">
                <c:v>-377.88290000000001</c:v>
              </c:pt>
              <c:pt idx="1582">
                <c:v>-377.91590000000002</c:v>
              </c:pt>
              <c:pt idx="1583">
                <c:v>-377.94689999999997</c:v>
              </c:pt>
              <c:pt idx="1584">
                <c:v>-377.97989999999999</c:v>
              </c:pt>
              <c:pt idx="1585">
                <c:v>-378.01089999999999</c:v>
              </c:pt>
              <c:pt idx="1586">
                <c:v>-378.04389999999995</c:v>
              </c:pt>
              <c:pt idx="1587">
                <c:v>-378.077</c:v>
              </c:pt>
              <c:pt idx="1588">
                <c:v>-378.10789999999997</c:v>
              </c:pt>
              <c:pt idx="1589">
                <c:v>-378.14089999999999</c:v>
              </c:pt>
              <c:pt idx="1590">
                <c:v>-378.17190000000005</c:v>
              </c:pt>
              <c:pt idx="1591">
                <c:v>-378.20500000000004</c:v>
              </c:pt>
              <c:pt idx="1592">
                <c:v>-378.23590000000002</c:v>
              </c:pt>
              <c:pt idx="1593">
                <c:v>-378.26889999999997</c:v>
              </c:pt>
              <c:pt idx="1594">
                <c:v>-378.30100000000004</c:v>
              </c:pt>
              <c:pt idx="1595">
                <c:v>-378.3329</c:v>
              </c:pt>
              <c:pt idx="1596">
                <c:v>-378.36590000000001</c:v>
              </c:pt>
              <c:pt idx="1597">
                <c:v>-378.39699999999999</c:v>
              </c:pt>
              <c:pt idx="1598">
                <c:v>-378.43</c:v>
              </c:pt>
              <c:pt idx="1599">
                <c:v>-378.46190000000001</c:v>
              </c:pt>
              <c:pt idx="1600">
                <c:v>-378.49399999999997</c:v>
              </c:pt>
              <c:pt idx="1601">
                <c:v>-378.52600000000001</c:v>
              </c:pt>
              <c:pt idx="1602">
                <c:v>-378.55790000000002</c:v>
              </c:pt>
              <c:pt idx="1603">
                <c:v>-378.5899</c:v>
              </c:pt>
              <c:pt idx="1604">
                <c:v>-378.62299999999999</c:v>
              </c:pt>
              <c:pt idx="1605">
                <c:v>-378.6549</c:v>
              </c:pt>
              <c:pt idx="1606">
                <c:v>-378.68689999999992</c:v>
              </c:pt>
              <c:pt idx="1607">
                <c:v>-378.71899999999999</c:v>
              </c:pt>
              <c:pt idx="1608">
                <c:v>-378.7509</c:v>
              </c:pt>
              <c:pt idx="1609">
                <c:v>-378.78289999999998</c:v>
              </c:pt>
              <c:pt idx="1610">
                <c:v>-378.81480000000005</c:v>
              </c:pt>
              <c:pt idx="1611">
                <c:v>-378.84790000000004</c:v>
              </c:pt>
              <c:pt idx="1612">
                <c:v>-378.87889999999999</c:v>
              </c:pt>
              <c:pt idx="1613">
                <c:v>-378.91179999999997</c:v>
              </c:pt>
              <c:pt idx="1614">
                <c:v>-378.94380000000001</c:v>
              </c:pt>
              <c:pt idx="1615">
                <c:v>-378.97579999999999</c:v>
              </c:pt>
              <c:pt idx="1616">
                <c:v>-379.00880000000001</c:v>
              </c:pt>
              <c:pt idx="1617">
                <c:v>-379.03980000000001</c:v>
              </c:pt>
              <c:pt idx="1618">
                <c:v>-379.07280000000003</c:v>
              </c:pt>
              <c:pt idx="1619">
                <c:v>-379.10380000000004</c:v>
              </c:pt>
              <c:pt idx="1620">
                <c:v>-379.13679999999999</c:v>
              </c:pt>
              <c:pt idx="1621">
                <c:v>-379.16770000000002</c:v>
              </c:pt>
              <c:pt idx="1622">
                <c:v>-379.20080000000002</c:v>
              </c:pt>
              <c:pt idx="1623">
                <c:v>-379.23270000000002</c:v>
              </c:pt>
              <c:pt idx="1624">
                <c:v>-379.2647</c:v>
              </c:pt>
              <c:pt idx="1625">
                <c:v>-379.29660000000001</c:v>
              </c:pt>
              <c:pt idx="1626">
                <c:v>-379.32869999999997</c:v>
              </c:pt>
              <c:pt idx="1627">
                <c:v>-379.36169999999998</c:v>
              </c:pt>
              <c:pt idx="1628">
                <c:v>-379.39260000000002</c:v>
              </c:pt>
              <c:pt idx="1629">
                <c:v>-379.42560000000003</c:v>
              </c:pt>
              <c:pt idx="1630">
                <c:v>-379.45760000000001</c:v>
              </c:pt>
              <c:pt idx="1631">
                <c:v>-379.4896</c:v>
              </c:pt>
              <c:pt idx="1632">
                <c:v>-379.5215</c:v>
              </c:pt>
              <c:pt idx="1633">
                <c:v>-379.55350000000004</c:v>
              </c:pt>
              <c:pt idx="1634">
                <c:v>-379.58540000000005</c:v>
              </c:pt>
              <c:pt idx="1635">
                <c:v>-379.61750000000001</c:v>
              </c:pt>
              <c:pt idx="1636">
                <c:v>-379.64940000000001</c:v>
              </c:pt>
              <c:pt idx="1637">
                <c:v>-379.68240000000003</c:v>
              </c:pt>
              <c:pt idx="1638">
                <c:v>-379.7133</c:v>
              </c:pt>
              <c:pt idx="1639">
                <c:v>-379.74639999999999</c:v>
              </c:pt>
              <c:pt idx="1640">
                <c:v>-379.7783</c:v>
              </c:pt>
              <c:pt idx="1641">
                <c:v>-379.81029999999998</c:v>
              </c:pt>
              <c:pt idx="1642">
                <c:v>-379.84220000000005</c:v>
              </c:pt>
              <c:pt idx="1643">
                <c:v>-379.87419999999997</c:v>
              </c:pt>
              <c:pt idx="1644">
                <c:v>-379.90719999999999</c:v>
              </c:pt>
              <c:pt idx="1645">
                <c:v>-379.93809999999996</c:v>
              </c:pt>
              <c:pt idx="1646">
                <c:v>-379.97109999999998</c:v>
              </c:pt>
              <c:pt idx="1647">
                <c:v>-380.00200000000001</c:v>
              </c:pt>
              <c:pt idx="1648">
                <c:v>-380.03509999999994</c:v>
              </c:pt>
              <c:pt idx="1649">
                <c:v>-380.06599999999997</c:v>
              </c:pt>
              <c:pt idx="1650">
                <c:v>-380.09899999999999</c:v>
              </c:pt>
              <c:pt idx="1651">
                <c:v>-380.12990000000002</c:v>
              </c:pt>
              <c:pt idx="1652">
                <c:v>-380.1628</c:v>
              </c:pt>
              <c:pt idx="1653">
                <c:v>-380.19490000000002</c:v>
              </c:pt>
              <c:pt idx="1654">
                <c:v>-380.22679999999997</c:v>
              </c:pt>
              <c:pt idx="1655">
                <c:v>-380.25880000000001</c:v>
              </c:pt>
              <c:pt idx="1656">
                <c:v>-380.279</c:v>
              </c:pt>
              <c:pt idx="1657">
                <c:v>-380.27160000000003</c:v>
              </c:pt>
              <c:pt idx="1658">
                <c:v>-380.26519999999999</c:v>
              </c:pt>
              <c:pt idx="1659">
                <c:v>-380.25779999999997</c:v>
              </c:pt>
              <c:pt idx="1660">
                <c:v>-380.25040000000001</c:v>
              </c:pt>
              <c:pt idx="1661">
                <c:v>-380.24299999999999</c:v>
              </c:pt>
              <c:pt idx="1662">
                <c:v>-380.23560000000003</c:v>
              </c:pt>
              <c:pt idx="1663">
                <c:v>-380.22820000000002</c:v>
              </c:pt>
              <c:pt idx="1664">
                <c:v>-380.22079999999994</c:v>
              </c:pt>
              <c:pt idx="1665">
                <c:v>-380.21340000000004</c:v>
              </c:pt>
              <c:pt idx="1666">
                <c:v>-380.20590000000004</c:v>
              </c:pt>
              <c:pt idx="1667">
                <c:v>-380.19850000000002</c:v>
              </c:pt>
              <c:pt idx="1668">
                <c:v>-380.19110000000001</c:v>
              </c:pt>
              <c:pt idx="1669">
                <c:v>-380.18359999999996</c:v>
              </c:pt>
              <c:pt idx="1670">
                <c:v>-380.17619999999999</c:v>
              </c:pt>
              <c:pt idx="1671">
                <c:v>-380.16880000000003</c:v>
              </c:pt>
              <c:pt idx="1672">
                <c:v>-380.16129999999998</c:v>
              </c:pt>
              <c:pt idx="1673">
                <c:v>-380.15389999999996</c:v>
              </c:pt>
              <c:pt idx="1674">
                <c:v>-380.14650000000006</c:v>
              </c:pt>
              <c:pt idx="1675">
                <c:v>-380.14009999999996</c:v>
              </c:pt>
              <c:pt idx="1676">
                <c:v>-380.1327</c:v>
              </c:pt>
              <c:pt idx="1677">
                <c:v>-380.12430000000001</c:v>
              </c:pt>
              <c:pt idx="1678">
                <c:v>-380.11680000000001</c:v>
              </c:pt>
              <c:pt idx="1679">
                <c:v>-380.10939999999999</c:v>
              </c:pt>
              <c:pt idx="1680">
                <c:v>-380.1019</c:v>
              </c:pt>
              <c:pt idx="1681">
                <c:v>-380.09450000000004</c:v>
              </c:pt>
              <c:pt idx="1682">
                <c:v>-380.08710000000002</c:v>
              </c:pt>
              <c:pt idx="1683">
                <c:v>-380.0806</c:v>
              </c:pt>
              <c:pt idx="1684">
                <c:v>-380.07320000000004</c:v>
              </c:pt>
              <c:pt idx="1685">
                <c:v>-380.03589999999997</c:v>
              </c:pt>
              <c:pt idx="1686">
                <c:v>-379.99959999999999</c:v>
              </c:pt>
              <c:pt idx="1687">
                <c:v>-379.9624</c:v>
              </c:pt>
              <c:pt idx="1688">
                <c:v>-379.92599999999999</c:v>
              </c:pt>
              <c:pt idx="1689">
                <c:v>-379.8897</c:v>
              </c:pt>
              <c:pt idx="1690">
                <c:v>-379.85339999999997</c:v>
              </c:pt>
              <c:pt idx="1691">
                <c:v>-379.81610000000001</c:v>
              </c:pt>
              <c:pt idx="1692">
                <c:v>-379.77969999999999</c:v>
              </c:pt>
              <c:pt idx="1693">
                <c:v>-379.74239999999998</c:v>
              </c:pt>
              <c:pt idx="1694">
                <c:v>-379.70709999999997</c:v>
              </c:pt>
              <c:pt idx="1695">
                <c:v>-379.66969999999998</c:v>
              </c:pt>
              <c:pt idx="1696">
                <c:v>-379.63250000000005</c:v>
              </c:pt>
              <c:pt idx="1697">
                <c:v>-379.59609999999998</c:v>
              </c:pt>
              <c:pt idx="1698">
                <c:v>-379.55880000000002</c:v>
              </c:pt>
              <c:pt idx="1699">
                <c:v>-379.5224</c:v>
              </c:pt>
              <c:pt idx="1700">
                <c:v>-379.48610000000008</c:v>
              </c:pt>
              <c:pt idx="1701">
                <c:v>-379.44979999999998</c:v>
              </c:pt>
              <c:pt idx="1702">
                <c:v>-379.41239999999999</c:v>
              </c:pt>
              <c:pt idx="1703">
                <c:v>-379.37609999999995</c:v>
              </c:pt>
              <c:pt idx="1704">
                <c:v>-379.33870000000002</c:v>
              </c:pt>
              <c:pt idx="1705">
                <c:v>-379.30330000000004</c:v>
              </c:pt>
              <c:pt idx="1706">
                <c:v>-379.26609999999999</c:v>
              </c:pt>
              <c:pt idx="1707">
                <c:v>-379.22970000000004</c:v>
              </c:pt>
              <c:pt idx="1708">
                <c:v>-379.19230000000005</c:v>
              </c:pt>
              <c:pt idx="1709">
                <c:v>-379.15599999999995</c:v>
              </c:pt>
              <c:pt idx="1710">
                <c:v>-379.11859999999996</c:v>
              </c:pt>
              <c:pt idx="1711">
                <c:v>-379.08320000000003</c:v>
              </c:pt>
              <c:pt idx="1712">
                <c:v>-379.00830000000002</c:v>
              </c:pt>
              <c:pt idx="1713">
                <c:v>-378.89179999999999</c:v>
              </c:pt>
              <c:pt idx="1714">
                <c:v>-378.77729999999997</c:v>
              </c:pt>
              <c:pt idx="1715">
                <c:v>-378.66079999999999</c:v>
              </c:pt>
              <c:pt idx="1716">
                <c:v>-378.54629999999997</c:v>
              </c:pt>
              <c:pt idx="1717">
                <c:v>-378.42969999999997</c:v>
              </c:pt>
              <c:pt idx="1718">
                <c:v>-378.31530000000004</c:v>
              </c:pt>
              <c:pt idx="1719">
                <c:v>-378.19870000000003</c:v>
              </c:pt>
              <c:pt idx="1720">
                <c:v>-378.08319999999998</c:v>
              </c:pt>
              <c:pt idx="1721">
                <c:v>-377.96770000000004</c:v>
              </c:pt>
              <c:pt idx="1722">
                <c:v>-377.85120000000001</c:v>
              </c:pt>
              <c:pt idx="1723">
                <c:v>-377.73660000000001</c:v>
              </c:pt>
              <c:pt idx="1724">
                <c:v>-377.62009999999998</c:v>
              </c:pt>
              <c:pt idx="1725">
                <c:v>-377.50559999999996</c:v>
              </c:pt>
              <c:pt idx="1726">
                <c:v>-377.38900000000001</c:v>
              </c:pt>
              <c:pt idx="1727">
                <c:v>-377.27339999999998</c:v>
              </c:pt>
              <c:pt idx="1728">
                <c:v>-377.14109999999999</c:v>
              </c:pt>
              <c:pt idx="1729">
                <c:v>-376.96049999999997</c:v>
              </c:pt>
              <c:pt idx="1730">
                <c:v>-376.7799</c:v>
              </c:pt>
              <c:pt idx="1731">
                <c:v>-376.59840000000003</c:v>
              </c:pt>
              <c:pt idx="1732">
                <c:v>-376.41770000000002</c:v>
              </c:pt>
              <c:pt idx="1733">
                <c:v>-376.23609999999996</c:v>
              </c:pt>
              <c:pt idx="1734">
                <c:v>-376.05550000000005</c:v>
              </c:pt>
              <c:pt idx="1735">
                <c:v>-375.87390000000005</c:v>
              </c:pt>
              <c:pt idx="1736">
                <c:v>-375.69319999999999</c:v>
              </c:pt>
              <c:pt idx="1737">
                <c:v>-375.51159999999999</c:v>
              </c:pt>
              <c:pt idx="1738">
                <c:v>-375.33100000000002</c:v>
              </c:pt>
              <c:pt idx="1739">
                <c:v>-375.14940000000001</c:v>
              </c:pt>
              <c:pt idx="1740">
                <c:v>-374.96870000000001</c:v>
              </c:pt>
              <c:pt idx="1741">
                <c:v>-374.78709999999995</c:v>
              </c:pt>
              <c:pt idx="1742">
                <c:v>-374.60550000000001</c:v>
              </c:pt>
              <c:pt idx="1743">
                <c:v>-374.42489999999998</c:v>
              </c:pt>
              <c:pt idx="1744">
                <c:v>-374.24310000000003</c:v>
              </c:pt>
              <c:pt idx="1745">
                <c:v>-374.06150000000002</c:v>
              </c:pt>
              <c:pt idx="1746">
                <c:v>-373.8809</c:v>
              </c:pt>
              <c:pt idx="1747">
                <c:v>-373.7002</c:v>
              </c:pt>
              <c:pt idx="1748">
                <c:v>-373.51859999999999</c:v>
              </c:pt>
              <c:pt idx="1749">
                <c:v>-373.33690000000001</c:v>
              </c:pt>
              <c:pt idx="1750">
                <c:v>-373.15629999999999</c:v>
              </c:pt>
              <c:pt idx="1751">
                <c:v>-372.97460000000001</c:v>
              </c:pt>
              <c:pt idx="1752">
                <c:v>-372.79290000000003</c:v>
              </c:pt>
              <c:pt idx="1753">
                <c:v>-372.6123</c:v>
              </c:pt>
              <c:pt idx="1754">
                <c:v>-372.42949999999996</c:v>
              </c:pt>
              <c:pt idx="1755">
                <c:v>-372.24889999999999</c:v>
              </c:pt>
              <c:pt idx="1756">
                <c:v>-372.06809999999996</c:v>
              </c:pt>
              <c:pt idx="1757">
                <c:v>-371.88549999999998</c:v>
              </c:pt>
              <c:pt idx="1758">
                <c:v>-371.70479999999998</c:v>
              </c:pt>
              <c:pt idx="1759">
                <c:v>-371.52409999999998</c:v>
              </c:pt>
              <c:pt idx="1760">
                <c:v>-371.34139999999996</c:v>
              </c:pt>
              <c:pt idx="1761">
                <c:v>-371.16079999999999</c:v>
              </c:pt>
              <c:pt idx="1762">
                <c:v>-370.97899999999998</c:v>
              </c:pt>
              <c:pt idx="1763">
                <c:v>-370.79730000000001</c:v>
              </c:pt>
              <c:pt idx="1764">
                <c:v>-370.61660000000001</c:v>
              </c:pt>
              <c:pt idx="1765">
                <c:v>-370.43389999999999</c:v>
              </c:pt>
              <c:pt idx="1766">
                <c:v>-370.25310000000002</c:v>
              </c:pt>
              <c:pt idx="1767">
                <c:v>-370.07249999999999</c:v>
              </c:pt>
              <c:pt idx="1768">
                <c:v>-369.88980000000004</c:v>
              </c:pt>
              <c:pt idx="1769">
                <c:v>-369.70900000000006</c:v>
              </c:pt>
              <c:pt idx="1770">
                <c:v>-369.52629999999999</c:v>
              </c:pt>
              <c:pt idx="1771">
                <c:v>-369.34550000000002</c:v>
              </c:pt>
              <c:pt idx="1772">
                <c:v>-369.1628</c:v>
              </c:pt>
              <c:pt idx="1773">
                <c:v>-368.9821</c:v>
              </c:pt>
              <c:pt idx="1774">
                <c:v>-368.8014</c:v>
              </c:pt>
              <c:pt idx="1775">
                <c:v>-368.61860000000001</c:v>
              </c:pt>
              <c:pt idx="1776">
                <c:v>-368.43790000000001</c:v>
              </c:pt>
              <c:pt idx="1777">
                <c:v>-368.25509999999997</c:v>
              </c:pt>
              <c:pt idx="1778">
                <c:v>-368.07440000000003</c:v>
              </c:pt>
              <c:pt idx="1779">
                <c:v>-367.89159999999998</c:v>
              </c:pt>
              <c:pt idx="1780">
                <c:v>-367.71080000000001</c:v>
              </c:pt>
              <c:pt idx="1781">
                <c:v>-367.52800000000002</c:v>
              </c:pt>
              <c:pt idx="1782">
                <c:v>-367.34730000000002</c:v>
              </c:pt>
              <c:pt idx="1783">
                <c:v>-367.16449999999998</c:v>
              </c:pt>
              <c:pt idx="1784">
                <c:v>-366.98379999999997</c:v>
              </c:pt>
              <c:pt idx="1785">
                <c:v>-366.80200000000002</c:v>
              </c:pt>
              <c:pt idx="1786">
                <c:v>-366.62009999999998</c:v>
              </c:pt>
              <c:pt idx="1787">
                <c:v>-366.4384</c:v>
              </c:pt>
              <c:pt idx="1788">
                <c:v>-366.25659999999999</c:v>
              </c:pt>
              <c:pt idx="1789">
                <c:v>-366.07490000000001</c:v>
              </c:pt>
              <c:pt idx="1790">
                <c:v>-365.89300000000003</c:v>
              </c:pt>
              <c:pt idx="1791">
                <c:v>-365.71129999999994</c:v>
              </c:pt>
              <c:pt idx="1792">
                <c:v>-365.52940000000001</c:v>
              </c:pt>
              <c:pt idx="1793">
                <c:v>-365.3476</c:v>
              </c:pt>
              <c:pt idx="1794">
                <c:v>-365.16590000000002</c:v>
              </c:pt>
              <c:pt idx="1795">
                <c:v>-364.98400000000004</c:v>
              </c:pt>
              <c:pt idx="1796">
                <c:v>-364.80219999999997</c:v>
              </c:pt>
              <c:pt idx="1797">
                <c:v>-364.61939999999998</c:v>
              </c:pt>
              <c:pt idx="1798">
                <c:v>-364.43860000000001</c:v>
              </c:pt>
              <c:pt idx="1799">
                <c:v>-364.25580000000002</c:v>
              </c:pt>
              <c:pt idx="1800">
                <c:v>-364.07389999999998</c:v>
              </c:pt>
              <c:pt idx="1801">
                <c:v>-363.89210000000003</c:v>
              </c:pt>
              <c:pt idx="1802">
                <c:v>-363.71029999999996</c:v>
              </c:pt>
              <c:pt idx="1803">
                <c:v>-363.52839999999998</c:v>
              </c:pt>
              <c:pt idx="1804">
                <c:v>-363.34659999999997</c:v>
              </c:pt>
              <c:pt idx="1805">
                <c:v>-363.16469999999998</c:v>
              </c:pt>
              <c:pt idx="1806">
                <c:v>-362.98289999999997</c:v>
              </c:pt>
              <c:pt idx="1807">
                <c:v>-362.80009999999999</c:v>
              </c:pt>
              <c:pt idx="1808">
                <c:v>-362.6182</c:v>
              </c:pt>
              <c:pt idx="1809">
                <c:v>-362.43639999999999</c:v>
              </c:pt>
              <c:pt idx="1810">
                <c:v>-362.25450000000001</c:v>
              </c:pt>
              <c:pt idx="1811">
                <c:v>-362.07260000000002</c:v>
              </c:pt>
              <c:pt idx="1812">
                <c:v>-361.8897</c:v>
              </c:pt>
              <c:pt idx="1813">
                <c:v>-361.7079</c:v>
              </c:pt>
              <c:pt idx="1814">
                <c:v>-361.52600000000001</c:v>
              </c:pt>
              <c:pt idx="1815">
                <c:v>-361.34309999999999</c:v>
              </c:pt>
              <c:pt idx="1816">
                <c:v>-361.16219999999998</c:v>
              </c:pt>
              <c:pt idx="1817">
                <c:v>-360.9794</c:v>
              </c:pt>
              <c:pt idx="1818">
                <c:v>-360.79650000000004</c:v>
              </c:pt>
              <c:pt idx="1819">
                <c:v>-360.61559999999997</c:v>
              </c:pt>
              <c:pt idx="1820">
                <c:v>-360.43270000000001</c:v>
              </c:pt>
              <c:pt idx="1821">
                <c:v>-360.25080000000003</c:v>
              </c:pt>
              <c:pt idx="1822">
                <c:v>-360.06900000000002</c:v>
              </c:pt>
              <c:pt idx="1823">
                <c:v>-359.88610000000006</c:v>
              </c:pt>
              <c:pt idx="1824">
                <c:v>-359.70410000000004</c:v>
              </c:pt>
              <c:pt idx="1825">
                <c:v>-359.5222</c:v>
              </c:pt>
              <c:pt idx="1826">
                <c:v>-359.33929999999998</c:v>
              </c:pt>
              <c:pt idx="1827">
                <c:v>-359.15750000000003</c:v>
              </c:pt>
              <c:pt idx="1828">
                <c:v>-358.97550000000001</c:v>
              </c:pt>
              <c:pt idx="1829">
                <c:v>-358.79260000000005</c:v>
              </c:pt>
              <c:pt idx="1830">
                <c:v>-358.61070000000001</c:v>
              </c:pt>
              <c:pt idx="1831">
                <c:v>-358.42770000000002</c:v>
              </c:pt>
              <c:pt idx="1832">
                <c:v>-358.24580000000003</c:v>
              </c:pt>
              <c:pt idx="1833">
                <c:v>-358.06380000000001</c:v>
              </c:pt>
              <c:pt idx="1834">
                <c:v>-357.8809</c:v>
              </c:pt>
              <c:pt idx="1835">
                <c:v>-357.69799999999998</c:v>
              </c:pt>
              <c:pt idx="1836">
                <c:v>-357.51709999999997</c:v>
              </c:pt>
              <c:pt idx="1837">
                <c:v>-357.33410000000003</c:v>
              </c:pt>
              <c:pt idx="1838">
                <c:v>-357.15120000000002</c:v>
              </c:pt>
              <c:pt idx="1839">
                <c:v>-356.9692</c:v>
              </c:pt>
              <c:pt idx="1840">
                <c:v>-356.78719999999998</c:v>
              </c:pt>
              <c:pt idx="1841">
                <c:v>-356.60429999999997</c:v>
              </c:pt>
              <c:pt idx="1842">
                <c:v>-356.42129999999997</c:v>
              </c:pt>
              <c:pt idx="1843">
                <c:v>-356.23929999999996</c:v>
              </c:pt>
              <c:pt idx="1844">
                <c:v>-356.0564</c:v>
              </c:pt>
              <c:pt idx="1845">
                <c:v>-355.87439999999998</c:v>
              </c:pt>
              <c:pt idx="1846">
                <c:v>-355.69139999999999</c:v>
              </c:pt>
              <c:pt idx="1847">
                <c:v>-355.50939999999997</c:v>
              </c:pt>
              <c:pt idx="1848">
                <c:v>-355.32650000000001</c:v>
              </c:pt>
              <c:pt idx="1849">
                <c:v>-355.14349999999996</c:v>
              </c:pt>
              <c:pt idx="1850">
                <c:v>-354.96249999999998</c:v>
              </c:pt>
              <c:pt idx="1851">
                <c:v>-354.77949999999998</c:v>
              </c:pt>
              <c:pt idx="1852">
                <c:v>-354.59649999999999</c:v>
              </c:pt>
              <c:pt idx="1853">
                <c:v>-354.4135</c:v>
              </c:pt>
              <c:pt idx="1854">
                <c:v>-354.23050000000001</c:v>
              </c:pt>
              <c:pt idx="1855">
                <c:v>-354.04849999999999</c:v>
              </c:pt>
              <c:pt idx="1856">
                <c:v>-353.79879999999997</c:v>
              </c:pt>
              <c:pt idx="1857">
                <c:v>-353.49950000000001</c:v>
              </c:pt>
              <c:pt idx="1858">
                <c:v>-353.14879999999999</c:v>
              </c:pt>
              <c:pt idx="1859">
                <c:v>-352.68989999999997</c:v>
              </c:pt>
              <c:pt idx="1860">
                <c:v>-352.23089999999996</c:v>
              </c:pt>
              <c:pt idx="1861">
                <c:v>-351.77199999999999</c:v>
              </c:pt>
              <c:pt idx="1862">
                <c:v>-351.31309999999996</c:v>
              </c:pt>
              <c:pt idx="1863">
                <c:v>-350.85320000000002</c:v>
              </c:pt>
              <c:pt idx="1864">
                <c:v>-350.39520000000005</c:v>
              </c:pt>
              <c:pt idx="1865">
                <c:v>-349.93630000000002</c:v>
              </c:pt>
              <c:pt idx="1866">
                <c:v>-349.47630000000004</c:v>
              </c:pt>
              <c:pt idx="1867">
                <c:v>-349.01830000000001</c:v>
              </c:pt>
              <c:pt idx="1868">
                <c:v>-348.55840000000001</c:v>
              </c:pt>
              <c:pt idx="1869">
                <c:v>-348.0994</c:v>
              </c:pt>
              <c:pt idx="1870">
                <c:v>-347.63939999999997</c:v>
              </c:pt>
              <c:pt idx="1871">
                <c:v>-347.18040000000002</c:v>
              </c:pt>
              <c:pt idx="1872">
                <c:v>-346.72150000000005</c:v>
              </c:pt>
              <c:pt idx="1873">
                <c:v>-346.26139999999998</c:v>
              </c:pt>
              <c:pt idx="1874">
                <c:v>-345.80239999999998</c:v>
              </c:pt>
              <c:pt idx="1875">
                <c:v>-345.3424</c:v>
              </c:pt>
              <c:pt idx="1876">
                <c:v>-344.88339999999994</c:v>
              </c:pt>
              <c:pt idx="1877">
                <c:v>-344.42340000000002</c:v>
              </c:pt>
              <c:pt idx="1878">
                <c:v>-343.9633</c:v>
              </c:pt>
              <c:pt idx="1879">
                <c:v>-343.5043</c:v>
              </c:pt>
              <c:pt idx="1880">
                <c:v>-343.04419999999999</c:v>
              </c:pt>
              <c:pt idx="1881">
                <c:v>-342.58510000000001</c:v>
              </c:pt>
              <c:pt idx="1882">
                <c:v>-342.12609999999995</c:v>
              </c:pt>
              <c:pt idx="1883">
                <c:v>-341.66599999999994</c:v>
              </c:pt>
              <c:pt idx="1884">
                <c:v>-341.20600000000002</c:v>
              </c:pt>
              <c:pt idx="1885">
                <c:v>-340.74590000000001</c:v>
              </c:pt>
              <c:pt idx="1886">
                <c:v>-340.28570000000002</c:v>
              </c:pt>
              <c:pt idx="1887">
                <c:v>-339.82560000000001</c:v>
              </c:pt>
              <c:pt idx="1888">
                <c:v>-339.3655</c:v>
              </c:pt>
              <c:pt idx="1889">
                <c:v>-338.90539999999999</c:v>
              </c:pt>
              <c:pt idx="1890">
                <c:v>-338.44529999999997</c:v>
              </c:pt>
              <c:pt idx="1891">
                <c:v>-337.98520000000002</c:v>
              </c:pt>
              <c:pt idx="1892">
                <c:v>-337.52510000000001</c:v>
              </c:pt>
              <c:pt idx="1893">
                <c:v>-337.06589999999994</c:v>
              </c:pt>
              <c:pt idx="1894">
                <c:v>-336.60580000000004</c:v>
              </c:pt>
              <c:pt idx="1895">
                <c:v>-336.14559999999994</c:v>
              </c:pt>
              <c:pt idx="1896">
                <c:v>-335.68439999999998</c:v>
              </c:pt>
              <c:pt idx="1897">
                <c:v>-335.22429999999997</c:v>
              </c:pt>
              <c:pt idx="1898">
                <c:v>-334.76409999999998</c:v>
              </c:pt>
              <c:pt idx="1899">
                <c:v>-334.30400000000003</c:v>
              </c:pt>
              <c:pt idx="1900">
                <c:v>-333.84379999999999</c:v>
              </c:pt>
              <c:pt idx="1901">
                <c:v>-333.38249999999999</c:v>
              </c:pt>
              <c:pt idx="1902">
                <c:v>-332.92200000000003</c:v>
              </c:pt>
              <c:pt idx="1903">
                <c:v>-332.46170000000001</c:v>
              </c:pt>
              <c:pt idx="1904">
                <c:v>-332.00040000000001</c:v>
              </c:pt>
              <c:pt idx="1905">
                <c:v>-331.5401</c:v>
              </c:pt>
              <c:pt idx="1906">
                <c:v>-331.0797</c:v>
              </c:pt>
              <c:pt idx="1907">
                <c:v>-330.61840000000001</c:v>
              </c:pt>
              <c:pt idx="1908">
                <c:v>-330.15800000000002</c:v>
              </c:pt>
              <c:pt idx="1909">
                <c:v>-329.69749999999999</c:v>
              </c:pt>
              <c:pt idx="1910">
                <c:v>-329.23610000000002</c:v>
              </c:pt>
              <c:pt idx="1911">
                <c:v>-328.7756</c:v>
              </c:pt>
              <c:pt idx="1912">
                <c:v>-328.31420000000003</c:v>
              </c:pt>
              <c:pt idx="1913">
                <c:v>-327.85360000000003</c:v>
              </c:pt>
              <c:pt idx="1914">
                <c:v>-327.39299999999997</c:v>
              </c:pt>
              <c:pt idx="1915">
                <c:v>-326.9316</c:v>
              </c:pt>
              <c:pt idx="1916">
                <c:v>-326.471</c:v>
              </c:pt>
              <c:pt idx="1917">
                <c:v>-326.0093</c:v>
              </c:pt>
              <c:pt idx="1918">
                <c:v>-325.54880000000003</c:v>
              </c:pt>
              <c:pt idx="1919">
                <c:v>-325.08699999999999</c:v>
              </c:pt>
              <c:pt idx="1920">
                <c:v>-324.62639999999999</c:v>
              </c:pt>
              <c:pt idx="1921">
                <c:v>-324.16469999999998</c:v>
              </c:pt>
              <c:pt idx="1922">
                <c:v>-323.7029</c:v>
              </c:pt>
              <c:pt idx="1923">
                <c:v>-323.24220000000003</c:v>
              </c:pt>
              <c:pt idx="1924">
                <c:v>-322.78040000000004</c:v>
              </c:pt>
              <c:pt idx="1925">
                <c:v>-322.31959999999998</c:v>
              </c:pt>
              <c:pt idx="1926">
                <c:v>-321.85769999999997</c:v>
              </c:pt>
              <c:pt idx="1927">
                <c:v>-321.39589999999998</c:v>
              </c:pt>
              <c:pt idx="1928">
                <c:v>-320.93499999999995</c:v>
              </c:pt>
              <c:pt idx="1929">
                <c:v>-320.47309999999999</c:v>
              </c:pt>
              <c:pt idx="1930">
                <c:v>-320.01130000000001</c:v>
              </c:pt>
              <c:pt idx="1931">
                <c:v>-319.55029999999999</c:v>
              </c:pt>
              <c:pt idx="1932">
                <c:v>-319.0883</c:v>
              </c:pt>
              <c:pt idx="1933">
                <c:v>-318.62630000000001</c:v>
              </c:pt>
              <c:pt idx="1934">
                <c:v>-318.16430000000003</c:v>
              </c:pt>
              <c:pt idx="1935">
                <c:v>-317.70330000000001</c:v>
              </c:pt>
              <c:pt idx="1936">
                <c:v>-317.24119999999999</c:v>
              </c:pt>
              <c:pt idx="1937">
                <c:v>-316.77909999999997</c:v>
              </c:pt>
              <c:pt idx="1938">
                <c:v>-316.31700000000001</c:v>
              </c:pt>
              <c:pt idx="1939">
                <c:v>-315.85490000000004</c:v>
              </c:pt>
              <c:pt idx="1940">
                <c:v>-315.39380000000006</c:v>
              </c:pt>
              <c:pt idx="1941">
                <c:v>-314.93159999999995</c:v>
              </c:pt>
              <c:pt idx="1942">
                <c:v>-314.46939999999995</c:v>
              </c:pt>
              <c:pt idx="1943">
                <c:v>-314.00720000000001</c:v>
              </c:pt>
              <c:pt idx="1944">
                <c:v>-313.54489999999998</c:v>
              </c:pt>
              <c:pt idx="1945">
                <c:v>-313.08260000000001</c:v>
              </c:pt>
              <c:pt idx="1946">
                <c:v>-312.62040000000002</c:v>
              </c:pt>
              <c:pt idx="1947">
                <c:v>-312.15809999999999</c:v>
              </c:pt>
              <c:pt idx="1948">
                <c:v>-311.69560000000001</c:v>
              </c:pt>
              <c:pt idx="1949">
                <c:v>-311.23340000000002</c:v>
              </c:pt>
              <c:pt idx="1950">
                <c:v>-310.77089999999998</c:v>
              </c:pt>
              <c:pt idx="1951">
                <c:v>-310.30849999999998</c:v>
              </c:pt>
              <c:pt idx="1952">
                <c:v>-309.84610000000004</c:v>
              </c:pt>
              <c:pt idx="1953">
                <c:v>-309.3836</c:v>
              </c:pt>
              <c:pt idx="1954">
                <c:v>-308.9212</c:v>
              </c:pt>
              <c:pt idx="1955">
                <c:v>-308.45859999999999</c:v>
              </c:pt>
              <c:pt idx="1956">
                <c:v>-307.99619999999999</c:v>
              </c:pt>
              <c:pt idx="1957">
                <c:v>-307.5335</c:v>
              </c:pt>
              <c:pt idx="1958">
                <c:v>-307.07100000000003</c:v>
              </c:pt>
              <c:pt idx="1959">
                <c:v>-306.60829999999999</c:v>
              </c:pt>
              <c:pt idx="1960">
                <c:v>-306.14480000000003</c:v>
              </c:pt>
              <c:pt idx="1961">
                <c:v>-305.68200000000002</c:v>
              </c:pt>
              <c:pt idx="1962">
                <c:v>-305.21940000000006</c:v>
              </c:pt>
              <c:pt idx="1963">
                <c:v>-304.75670000000002</c:v>
              </c:pt>
              <c:pt idx="1964">
                <c:v>-304.29390000000001</c:v>
              </c:pt>
              <c:pt idx="1965">
                <c:v>-303.83019999999999</c:v>
              </c:pt>
              <c:pt idx="1966">
                <c:v>-303.36750000000001</c:v>
              </c:pt>
              <c:pt idx="1967">
                <c:v>-302.90469999999999</c:v>
              </c:pt>
              <c:pt idx="1968">
                <c:v>-302.4418</c:v>
              </c:pt>
              <c:pt idx="1969">
                <c:v>-301.97800000000001</c:v>
              </c:pt>
              <c:pt idx="1970">
                <c:v>-301.51519999999999</c:v>
              </c:pt>
              <c:pt idx="1971">
                <c:v>-301.0523</c:v>
              </c:pt>
              <c:pt idx="1972">
                <c:v>-300.5883</c:v>
              </c:pt>
              <c:pt idx="1973">
                <c:v>-300.12540000000001</c:v>
              </c:pt>
              <c:pt idx="1974">
                <c:v>-299.66239999999999</c:v>
              </c:pt>
              <c:pt idx="1975">
                <c:v>-299.19849999999997</c:v>
              </c:pt>
              <c:pt idx="1976">
                <c:v>-298.7355</c:v>
              </c:pt>
              <c:pt idx="1977">
                <c:v>-298.27249999999998</c:v>
              </c:pt>
              <c:pt idx="1978">
                <c:v>-297.80830000000003</c:v>
              </c:pt>
              <c:pt idx="1979">
                <c:v>-297.34530000000001</c:v>
              </c:pt>
              <c:pt idx="1980">
                <c:v>-296.8811</c:v>
              </c:pt>
              <c:pt idx="1981">
                <c:v>-296.41809999999998</c:v>
              </c:pt>
              <c:pt idx="1982">
                <c:v>-295.95389999999998</c:v>
              </c:pt>
              <c:pt idx="1983">
                <c:v>-295.49080000000004</c:v>
              </c:pt>
              <c:pt idx="1984">
                <c:v>-295.02650000000006</c:v>
              </c:pt>
              <c:pt idx="1985">
                <c:v>-294.56329999999997</c:v>
              </c:pt>
              <c:pt idx="1986">
                <c:v>-294.09899999999999</c:v>
              </c:pt>
              <c:pt idx="1987">
                <c:v>-293.63580000000002</c:v>
              </c:pt>
              <c:pt idx="1988">
                <c:v>-293.17160000000001</c:v>
              </c:pt>
              <c:pt idx="1989">
                <c:v>-292.70729999999998</c:v>
              </c:pt>
              <c:pt idx="1990">
                <c:v>-292.24380000000002</c:v>
              </c:pt>
              <c:pt idx="1991">
                <c:v>-291.77949999999998</c:v>
              </c:pt>
              <c:pt idx="1992">
                <c:v>-291.31610000000001</c:v>
              </c:pt>
              <c:pt idx="1993">
                <c:v>-290.85169999999999</c:v>
              </c:pt>
              <c:pt idx="1994">
                <c:v>-290.38729999999998</c:v>
              </c:pt>
              <c:pt idx="1995">
                <c:v>-289.92379999999997</c:v>
              </c:pt>
              <c:pt idx="1996">
                <c:v>-289.45920000000001</c:v>
              </c:pt>
              <c:pt idx="1997">
                <c:v>-288.9948</c:v>
              </c:pt>
              <c:pt idx="1998">
                <c:v>-288.53020000000004</c:v>
              </c:pt>
              <c:pt idx="1999">
                <c:v>-288.0668</c:v>
              </c:pt>
              <c:pt idx="2000">
                <c:v>-287.60210000000001</c:v>
              </c:pt>
              <c:pt idx="2001">
                <c:v>-287.13760000000002</c:v>
              </c:pt>
              <c:pt idx="2002">
                <c:v>-286.67289999999997</c:v>
              </c:pt>
              <c:pt idx="2003">
                <c:v>-286.20929999999998</c:v>
              </c:pt>
              <c:pt idx="2004">
                <c:v>-285.74459999999999</c:v>
              </c:pt>
              <c:pt idx="2005">
                <c:v>-285.27980000000002</c:v>
              </c:pt>
              <c:pt idx="2006">
                <c:v>-284.81510000000003</c:v>
              </c:pt>
              <c:pt idx="2007">
                <c:v>-284.35040000000004</c:v>
              </c:pt>
              <c:pt idx="2008">
                <c:v>-283.88569999999999</c:v>
              </c:pt>
              <c:pt idx="2009">
                <c:v>-283.42090000000002</c:v>
              </c:pt>
              <c:pt idx="2010">
                <c:v>-282.95699999999999</c:v>
              </c:pt>
              <c:pt idx="2011">
                <c:v>-282.49220000000003</c:v>
              </c:pt>
              <c:pt idx="2012">
                <c:v>-282.0274</c:v>
              </c:pt>
              <c:pt idx="2013">
                <c:v>-281.56239999999997</c:v>
              </c:pt>
              <c:pt idx="2014">
                <c:v>-281.09749999999997</c:v>
              </c:pt>
              <c:pt idx="2015">
                <c:v>-280.63249999999999</c:v>
              </c:pt>
              <c:pt idx="2016">
                <c:v>-280.16769999999997</c:v>
              </c:pt>
              <c:pt idx="2017">
                <c:v>-279.70269999999999</c:v>
              </c:pt>
              <c:pt idx="2018">
                <c:v>-279.23770000000002</c:v>
              </c:pt>
              <c:pt idx="2019">
                <c:v>-278.77260000000001</c:v>
              </c:pt>
              <c:pt idx="2020">
                <c:v>-278.3075</c:v>
              </c:pt>
              <c:pt idx="2021">
                <c:v>-277.8415</c:v>
              </c:pt>
              <c:pt idx="2022">
                <c:v>-277.37630000000001</c:v>
              </c:pt>
              <c:pt idx="2023">
                <c:v>-276.91120000000001</c:v>
              </c:pt>
              <c:pt idx="2024">
                <c:v>-276.44600000000003</c:v>
              </c:pt>
              <c:pt idx="2025">
                <c:v>-275.98090000000002</c:v>
              </c:pt>
              <c:pt idx="2026">
                <c:v>-275.51580000000001</c:v>
              </c:pt>
              <c:pt idx="2027">
                <c:v>-275.0505</c:v>
              </c:pt>
              <c:pt idx="2028">
                <c:v>-274.58429999999998</c:v>
              </c:pt>
              <c:pt idx="2029">
                <c:v>-274.1189</c:v>
              </c:pt>
              <c:pt idx="2030">
                <c:v>-273.65369999999996</c:v>
              </c:pt>
              <c:pt idx="2031">
                <c:v>-273.1884</c:v>
              </c:pt>
              <c:pt idx="2032">
                <c:v>-272.72300000000001</c:v>
              </c:pt>
              <c:pt idx="2033">
                <c:v>-272.25670000000002</c:v>
              </c:pt>
              <c:pt idx="2034">
                <c:v>-271.7912</c:v>
              </c:pt>
              <c:pt idx="2035">
                <c:v>-271.32580000000002</c:v>
              </c:pt>
              <c:pt idx="2036">
                <c:v>-270.85939999999999</c:v>
              </c:pt>
              <c:pt idx="2037">
                <c:v>-270.39390000000003</c:v>
              </c:pt>
              <c:pt idx="2038">
                <c:v>-269.92849999999999</c:v>
              </c:pt>
              <c:pt idx="2039">
                <c:v>-269.46190000000001</c:v>
              </c:pt>
              <c:pt idx="2040">
                <c:v>-268.99630000000002</c:v>
              </c:pt>
              <c:pt idx="2041">
                <c:v>-268.5308</c:v>
              </c:pt>
              <c:pt idx="2042">
                <c:v>-268.06420000000003</c:v>
              </c:pt>
              <c:pt idx="2043">
                <c:v>-267.59860000000003</c:v>
              </c:pt>
              <c:pt idx="2044">
                <c:v>-267.13200000000001</c:v>
              </c:pt>
              <c:pt idx="2045">
                <c:v>-266.66633999999999</c:v>
              </c:pt>
              <c:pt idx="2046">
                <c:v>-266.19970000000001</c:v>
              </c:pt>
              <c:pt idx="2047">
                <c:v>-265.73397</c:v>
              </c:pt>
              <c:pt idx="2048">
                <c:v>-265.26724000000002</c:v>
              </c:pt>
              <c:pt idx="2049">
                <c:v>-264.80141000000003</c:v>
              </c:pt>
              <c:pt idx="2050">
                <c:v>-264.33467999999999</c:v>
              </c:pt>
              <c:pt idx="2051">
                <c:v>-263.86885999999998</c:v>
              </c:pt>
              <c:pt idx="2052">
                <c:v>-263.40213999999997</c:v>
              </c:pt>
              <c:pt idx="2053">
                <c:v>-262.93621999999999</c:v>
              </c:pt>
              <c:pt idx="2054">
                <c:v>-262.46940999999998</c:v>
              </c:pt>
              <c:pt idx="2055">
                <c:v>-262.00338999999997</c:v>
              </c:pt>
              <c:pt idx="2056">
                <c:v>-261.53658000000001</c:v>
              </c:pt>
              <c:pt idx="2057">
                <c:v>-261.06957</c:v>
              </c:pt>
              <c:pt idx="2058">
                <c:v>-260.60356999999999</c:v>
              </c:pt>
              <c:pt idx="2059">
                <c:v>-260.13666000000001</c:v>
              </c:pt>
              <c:pt idx="2060">
                <c:v>-259.66955999999999</c:v>
              </c:pt>
              <c:pt idx="2061">
                <c:v>-259.20355999999998</c:v>
              </c:pt>
              <c:pt idx="2062">
                <c:v>-258.73657000000003</c:v>
              </c:pt>
              <c:pt idx="2063">
                <c:v>-258.26936999999998</c:v>
              </c:pt>
              <c:pt idx="2064">
                <c:v>-257.80228</c:v>
              </c:pt>
              <c:pt idx="2065">
                <c:v>-257.33618999999999</c:v>
              </c:pt>
              <c:pt idx="2066">
                <c:v>-256.86901</c:v>
              </c:pt>
              <c:pt idx="2067">
                <c:v>-256.40181999999999</c:v>
              </c:pt>
              <c:pt idx="2068">
                <c:v>-255.93454</c:v>
              </c:pt>
              <c:pt idx="2069">
                <c:v>-255.46845999999999</c:v>
              </c:pt>
              <c:pt idx="2070">
                <c:v>-255.00117999999998</c:v>
              </c:pt>
              <c:pt idx="2071">
                <c:v>-254.53380999999999</c:v>
              </c:pt>
              <c:pt idx="2072">
                <c:v>-254.06653999999997</c:v>
              </c:pt>
              <c:pt idx="2073">
                <c:v>-253.59917000000002</c:v>
              </c:pt>
              <c:pt idx="2074">
                <c:v>-253.13190000000003</c:v>
              </c:pt>
              <c:pt idx="2075">
                <c:v>-252.66444000000001</c:v>
              </c:pt>
              <c:pt idx="2076">
                <c:v>-252.19708000000003</c:v>
              </c:pt>
              <c:pt idx="2077">
                <c:v>-251.72962000000001</c:v>
              </c:pt>
              <c:pt idx="2078">
                <c:v>-251.26215999999999</c:v>
              </c:pt>
              <c:pt idx="2079">
                <c:v>-250.79470000000001</c:v>
              </c:pt>
              <c:pt idx="2080">
                <c:v>-250.32715000000002</c:v>
              </c:pt>
              <c:pt idx="2081">
                <c:v>-249.8597</c:v>
              </c:pt>
              <c:pt idx="2082">
                <c:v>-249.39216000000002</c:v>
              </c:pt>
              <c:pt idx="2083">
                <c:v>-248.92460999999997</c:v>
              </c:pt>
              <c:pt idx="2084">
                <c:v>-248.45706999999999</c:v>
              </c:pt>
              <c:pt idx="2085">
                <c:v>-247.98933</c:v>
              </c:pt>
              <c:pt idx="2086">
                <c:v>-247.52179000000001</c:v>
              </c:pt>
              <c:pt idx="2087">
                <c:v>-247.05405999999999</c:v>
              </c:pt>
              <c:pt idx="2088">
                <c:v>-246.58642</c:v>
              </c:pt>
              <c:pt idx="2089">
                <c:v>-246.11869000000002</c:v>
              </c:pt>
              <c:pt idx="2090">
                <c:v>-245.65097000000003</c:v>
              </c:pt>
              <c:pt idx="2091">
                <c:v>-245.18313999999998</c:v>
              </c:pt>
              <c:pt idx="2092">
                <c:v>-244.71442000000002</c:v>
              </c:pt>
              <c:pt idx="2093">
                <c:v>-244.24659999999997</c:v>
              </c:pt>
              <c:pt idx="2094">
                <c:v>-243.77868000000001</c:v>
              </c:pt>
              <c:pt idx="2095">
                <c:v>-243.31086999999999</c:v>
              </c:pt>
              <c:pt idx="2096">
                <c:v>-242.84305000000001</c:v>
              </c:pt>
              <c:pt idx="2097">
                <c:v>-242.37404000000001</c:v>
              </c:pt>
              <c:pt idx="2098">
                <c:v>-241.90613999999999</c:v>
              </c:pt>
              <c:pt idx="2099">
                <c:v>-241.43822999999998</c:v>
              </c:pt>
              <c:pt idx="2100">
                <c:v>-240.96922999999998</c:v>
              </c:pt>
              <c:pt idx="2101">
                <c:v>-240.50122999999996</c:v>
              </c:pt>
              <c:pt idx="2102">
                <c:v>-240.03313</c:v>
              </c:pt>
              <c:pt idx="2103">
                <c:v>-239.56413000000001</c:v>
              </c:pt>
              <c:pt idx="2104">
                <c:v>-239.09594000000001</c:v>
              </c:pt>
              <c:pt idx="2105">
                <c:v>-238.62795</c:v>
              </c:pt>
              <c:pt idx="2106">
                <c:v>-238.15886</c:v>
              </c:pt>
              <c:pt idx="2107">
                <c:v>-237.69058000000001</c:v>
              </c:pt>
              <c:pt idx="2108">
                <c:v>-237.22248999999999</c:v>
              </c:pt>
              <c:pt idx="2109">
                <c:v>-236.75331</c:v>
              </c:pt>
              <c:pt idx="2110">
                <c:v>-236.28504000000001</c:v>
              </c:pt>
              <c:pt idx="2111">
                <c:v>-235.81575999999998</c:v>
              </c:pt>
              <c:pt idx="2112">
                <c:v>-235.34748999999999</c:v>
              </c:pt>
              <c:pt idx="2113">
                <c:v>-234.87822</c:v>
              </c:pt>
              <c:pt idx="2114">
                <c:v>-234.40995000000001</c:v>
              </c:pt>
              <c:pt idx="2115">
                <c:v>-233.94058000000001</c:v>
              </c:pt>
              <c:pt idx="2116">
                <c:v>-233.47212000000002</c:v>
              </c:pt>
              <c:pt idx="2117">
                <c:v>-233.00286</c:v>
              </c:pt>
              <c:pt idx="2118">
                <c:v>-232.5333</c:v>
              </c:pt>
              <c:pt idx="2119">
                <c:v>-232.06495000000001</c:v>
              </c:pt>
              <c:pt idx="2120">
                <c:v>-231.59548999999998</c:v>
              </c:pt>
              <c:pt idx="2121">
                <c:v>-231.12693999999999</c:v>
              </c:pt>
              <c:pt idx="2122">
                <c:v>-230.65749</c:v>
              </c:pt>
              <c:pt idx="2123">
                <c:v>-230.18795</c:v>
              </c:pt>
              <c:pt idx="2124">
                <c:v>-229.71940999999998</c:v>
              </c:pt>
              <c:pt idx="2125">
                <c:v>-229.24976999999998</c:v>
              </c:pt>
              <c:pt idx="2126">
                <c:v>-228.78023000000002</c:v>
              </c:pt>
              <c:pt idx="2127">
                <c:v>-228.31148999999999</c:v>
              </c:pt>
              <c:pt idx="2128">
                <c:v>-227.84196</c:v>
              </c:pt>
              <c:pt idx="2129">
                <c:v>-227.37223</c:v>
              </c:pt>
              <c:pt idx="2130">
                <c:v>-226.9025</c:v>
              </c:pt>
              <c:pt idx="2131">
                <c:v>-226.43367000000001</c:v>
              </c:pt>
              <c:pt idx="2132">
                <c:v>-225.96404999999999</c:v>
              </c:pt>
              <c:pt idx="2133">
                <c:v>-225.49422999999999</c:v>
              </c:pt>
              <c:pt idx="2134">
                <c:v>-225.02440999999999</c:v>
              </c:pt>
              <c:pt idx="2135">
                <c:v>-224.55450000000002</c:v>
              </c:pt>
              <c:pt idx="2136">
                <c:v>-224.08468000000002</c:v>
              </c:pt>
              <c:pt idx="2137">
                <c:v>-223.61487</c:v>
              </c:pt>
              <c:pt idx="2138">
                <c:v>-223.14596</c:v>
              </c:pt>
              <c:pt idx="2139">
                <c:v>-222.67606000000001</c:v>
              </c:pt>
              <c:pt idx="2140">
                <c:v>-222.20606000000001</c:v>
              </c:pt>
              <c:pt idx="2141">
                <c:v>-221.73606000000001</c:v>
              </c:pt>
              <c:pt idx="2142">
                <c:v>-221.26606000000001</c:v>
              </c:pt>
              <c:pt idx="2143">
                <c:v>-220.79606000000001</c:v>
              </c:pt>
              <c:pt idx="2144">
                <c:v>-220.32596999999998</c:v>
              </c:pt>
              <c:pt idx="2145">
                <c:v>-219.85588000000001</c:v>
              </c:pt>
              <c:pt idx="2146">
                <c:v>-219.38578999999999</c:v>
              </c:pt>
              <c:pt idx="2147">
                <c:v>-218.91569999999999</c:v>
              </c:pt>
              <c:pt idx="2148">
                <c:v>-218.44551999999999</c:v>
              </c:pt>
              <c:pt idx="2149">
                <c:v>-217.97543999999999</c:v>
              </c:pt>
              <c:pt idx="2150">
                <c:v>-217.50515999999999</c:v>
              </c:pt>
              <c:pt idx="2151">
                <c:v>-217.03458999999998</c:v>
              </c:pt>
              <c:pt idx="2152">
                <c:v>-216.56430999999998</c:v>
              </c:pt>
              <c:pt idx="2153">
                <c:v>-216.15306999999999</c:v>
              </c:pt>
              <c:pt idx="2154">
                <c:v>-215.80670000000001</c:v>
              </c:pt>
              <c:pt idx="2155">
                <c:v>-215.46043</c:v>
              </c:pt>
              <c:pt idx="2156">
                <c:v>-215.11396999999999</c:v>
              </c:pt>
              <c:pt idx="2157">
                <c:v>-214.76760999999999</c:v>
              </c:pt>
              <c:pt idx="2158">
                <c:v>-214.42135000000002</c:v>
              </c:pt>
              <c:pt idx="2159">
                <c:v>-214.07479000000001</c:v>
              </c:pt>
              <c:pt idx="2160">
                <c:v>-213.72853000000003</c:v>
              </c:pt>
              <c:pt idx="2161">
                <c:v>-213.39854</c:v>
              </c:pt>
              <c:pt idx="2162">
                <c:v>-213.25179</c:v>
              </c:pt>
              <c:pt idx="2163">
                <c:v>-213.10505000000001</c:v>
              </c:pt>
              <c:pt idx="2164">
                <c:v>-212.95831000000001</c:v>
              </c:pt>
              <c:pt idx="2165">
                <c:v>-212.81166999999999</c:v>
              </c:pt>
              <c:pt idx="2166">
                <c:v>-212.66471999999999</c:v>
              </c:pt>
              <c:pt idx="2167">
                <c:v>-212.51808</c:v>
              </c:pt>
              <c:pt idx="2168">
                <c:v>-212.37134000000003</c:v>
              </c:pt>
              <c:pt idx="2169">
                <c:v>-212.22460999999998</c:v>
              </c:pt>
              <c:pt idx="2170">
                <c:v>-212.07776999999999</c:v>
              </c:pt>
              <c:pt idx="2171">
                <c:v>-211.98677000000004</c:v>
              </c:pt>
              <c:pt idx="2172">
                <c:v>-211.96764999999999</c:v>
              </c:pt>
              <c:pt idx="2173">
                <c:v>-211.94853000000001</c:v>
              </c:pt>
              <c:pt idx="2174">
                <c:v>-211.92931000000002</c:v>
              </c:pt>
              <c:pt idx="2175">
                <c:v>-211.91019</c:v>
              </c:pt>
              <c:pt idx="2176">
                <c:v>-211.89096999999998</c:v>
              </c:pt>
              <c:pt idx="2177">
                <c:v>-211.87184999999999</c:v>
              </c:pt>
              <c:pt idx="2178">
                <c:v>-211.85253</c:v>
              </c:pt>
              <c:pt idx="2179">
                <c:v>-211.83341000000001</c:v>
              </c:pt>
              <c:pt idx="2180">
                <c:v>-211.81429</c:v>
              </c:pt>
              <c:pt idx="2181">
                <c:v>-211.79517000000001</c:v>
              </c:pt>
              <c:pt idx="2182">
                <c:v>-211.77605</c:v>
              </c:pt>
              <c:pt idx="2183">
                <c:v>-211.75682</c:v>
              </c:pt>
              <c:pt idx="2184">
                <c:v>-211.73770000000002</c:v>
              </c:pt>
              <c:pt idx="2185">
                <c:v>-211.71848</c:v>
              </c:pt>
              <c:pt idx="2186">
                <c:v>-211.69926000000001</c:v>
              </c:pt>
              <c:pt idx="2187">
                <c:v>-211.68004000000002</c:v>
              </c:pt>
              <c:pt idx="2188">
                <c:v>-211.66102000000001</c:v>
              </c:pt>
              <c:pt idx="2189">
                <c:v>-211.64179999999999</c:v>
              </c:pt>
              <c:pt idx="2190">
                <c:v>-211.62268</c:v>
              </c:pt>
              <c:pt idx="2191">
                <c:v>-211.60345999999998</c:v>
              </c:pt>
              <c:pt idx="2192">
                <c:v>-211.58434</c:v>
              </c:pt>
              <c:pt idx="2193">
                <c:v>-211.56502</c:v>
              </c:pt>
              <c:pt idx="2194">
                <c:v>-211.54590000000002</c:v>
              </c:pt>
              <c:pt idx="2195">
                <c:v>-211.52678</c:v>
              </c:pt>
              <c:pt idx="2196">
                <c:v>-211.50765999999999</c:v>
              </c:pt>
              <c:pt idx="2197">
                <c:v>-211.48853999999997</c:v>
              </c:pt>
              <c:pt idx="2198">
                <c:v>-211.46931999999998</c:v>
              </c:pt>
              <c:pt idx="2199">
                <c:v>-211.4502</c:v>
              </c:pt>
              <c:pt idx="2200">
                <c:v>-211.43088</c:v>
              </c:pt>
              <c:pt idx="2201">
                <c:v>-211.41175999999999</c:v>
              </c:pt>
              <c:pt idx="2202">
                <c:v>-211.39255</c:v>
              </c:pt>
              <c:pt idx="2203">
                <c:v>-211.37343000000001</c:v>
              </c:pt>
              <c:pt idx="2204">
                <c:v>-211.35420999999999</c:v>
              </c:pt>
              <c:pt idx="2205">
                <c:v>-211.33518999999998</c:v>
              </c:pt>
              <c:pt idx="2206">
                <c:v>-211.31596999999999</c:v>
              </c:pt>
              <c:pt idx="2207">
                <c:v>-211.29685000000001</c:v>
              </c:pt>
              <c:pt idx="2208">
                <c:v>-211.27753000000001</c:v>
              </c:pt>
              <c:pt idx="2209">
                <c:v>-211.25840999999997</c:v>
              </c:pt>
              <c:pt idx="2210">
                <c:v>-211.23928999999998</c:v>
              </c:pt>
              <c:pt idx="2211">
                <c:v>-211.22007000000002</c:v>
              </c:pt>
              <c:pt idx="2212">
                <c:v>-211.20095000000001</c:v>
              </c:pt>
              <c:pt idx="2213">
                <c:v>-211.18182999999999</c:v>
              </c:pt>
              <c:pt idx="2214">
                <c:v>-211.16271</c:v>
              </c:pt>
              <c:pt idx="2215">
                <c:v>-211.14339000000001</c:v>
              </c:pt>
              <c:pt idx="2216">
                <c:v>-211.12427000000002</c:v>
              </c:pt>
              <c:pt idx="2217">
                <c:v>-211.10505999999998</c:v>
              </c:pt>
              <c:pt idx="2218">
                <c:v>-211.08593999999999</c:v>
              </c:pt>
              <c:pt idx="2219">
                <c:v>-211.06672</c:v>
              </c:pt>
              <c:pt idx="2220">
                <c:v>-211.04760000000002</c:v>
              </c:pt>
              <c:pt idx="2221">
                <c:v>-211.02837999999997</c:v>
              </c:pt>
              <c:pt idx="2222">
                <c:v>-211.00935999999999</c:v>
              </c:pt>
              <c:pt idx="2223">
                <c:v>-210.99014</c:v>
              </c:pt>
              <c:pt idx="2224">
                <c:v>-210.97092000000001</c:v>
              </c:pt>
              <c:pt idx="2225">
                <c:v>-210.95179999999999</c:v>
              </c:pt>
              <c:pt idx="2226">
                <c:v>-210.93259</c:v>
              </c:pt>
              <c:pt idx="2227">
                <c:v>-210.91346999999999</c:v>
              </c:pt>
              <c:pt idx="2228">
                <c:v>-210.89425</c:v>
              </c:pt>
              <c:pt idx="2229">
                <c:v>-210.87513000000001</c:v>
              </c:pt>
              <c:pt idx="2230">
                <c:v>-210.85581000000002</c:v>
              </c:pt>
              <c:pt idx="2231">
                <c:v>-210.83678999999998</c:v>
              </c:pt>
              <c:pt idx="2232">
                <c:v>-210.81757000000002</c:v>
              </c:pt>
              <c:pt idx="2233">
                <c:v>-210.79846000000001</c:v>
              </c:pt>
              <c:pt idx="2234">
                <c:v>-210.77924000000002</c:v>
              </c:pt>
              <c:pt idx="2235">
                <c:v>-210.76012</c:v>
              </c:pt>
              <c:pt idx="2236">
                <c:v>-210.74090000000001</c:v>
              </c:pt>
              <c:pt idx="2237">
                <c:v>-210.72178000000002</c:v>
              </c:pt>
              <c:pt idx="2238">
                <c:v>-210.70256000000001</c:v>
              </c:pt>
              <c:pt idx="2239">
                <c:v>-210.68334999999999</c:v>
              </c:pt>
              <c:pt idx="2240">
                <c:v>-210.66423</c:v>
              </c:pt>
              <c:pt idx="2241">
                <c:v>-210.64511000000002</c:v>
              </c:pt>
              <c:pt idx="2242">
                <c:v>-210.62599</c:v>
              </c:pt>
              <c:pt idx="2243">
                <c:v>-210.60676999999998</c:v>
              </c:pt>
              <c:pt idx="2244">
                <c:v>-210.58766</c:v>
              </c:pt>
              <c:pt idx="2245">
                <c:v>-210.56834000000001</c:v>
              </c:pt>
              <c:pt idx="2246">
                <c:v>-210.54922000000002</c:v>
              </c:pt>
              <c:pt idx="2247">
                <c:v>-210.53000000000003</c:v>
              </c:pt>
              <c:pt idx="2248">
                <c:v>-210.51087999999999</c:v>
              </c:pt>
              <c:pt idx="2249">
                <c:v>-210.49167</c:v>
              </c:pt>
              <c:pt idx="2250">
                <c:v>-210.47264999999999</c:v>
              </c:pt>
              <c:pt idx="2251">
                <c:v>-210.45343000000003</c:v>
              </c:pt>
              <c:pt idx="2252">
                <c:v>-210.43431000000001</c:v>
              </c:pt>
              <c:pt idx="2253">
                <c:v>-210.4151</c:v>
              </c:pt>
              <c:pt idx="2254">
                <c:v>-210.39588000000001</c:v>
              </c:pt>
              <c:pt idx="2255">
                <c:v>-210.37675999999999</c:v>
              </c:pt>
              <c:pt idx="2256">
                <c:v>-210.35753999999997</c:v>
              </c:pt>
              <c:pt idx="2257">
                <c:v>-210.33841999999999</c:v>
              </c:pt>
              <c:pt idx="2258">
                <c:v>-210.31921</c:v>
              </c:pt>
              <c:pt idx="2259">
                <c:v>-210.30009000000001</c:v>
              </c:pt>
              <c:pt idx="2260">
                <c:v>-210.28086999999999</c:v>
              </c:pt>
              <c:pt idx="2261">
                <c:v>-210.26175000000001</c:v>
              </c:pt>
              <c:pt idx="2262">
                <c:v>-210.24254000000002</c:v>
              </c:pt>
              <c:pt idx="2263">
                <c:v>-210.22342000000003</c:v>
              </c:pt>
              <c:pt idx="2264">
                <c:v>-210.20419999999999</c:v>
              </c:pt>
              <c:pt idx="2265">
                <c:v>-210.18509</c:v>
              </c:pt>
              <c:pt idx="2266">
                <c:v>-210.16587000000001</c:v>
              </c:pt>
              <c:pt idx="2267">
                <c:v>-210.14675</c:v>
              </c:pt>
              <c:pt idx="2268">
                <c:v>-210.12752999999998</c:v>
              </c:pt>
              <c:pt idx="2269">
                <c:v>-210.10831999999999</c:v>
              </c:pt>
              <c:pt idx="2270">
                <c:v>-210.08930000000001</c:v>
              </c:pt>
              <c:pt idx="2271">
                <c:v>-210.07008000000002</c:v>
              </c:pt>
              <c:pt idx="2272">
                <c:v>-210.05097000000001</c:v>
              </c:pt>
              <c:pt idx="2273">
                <c:v>-210.03174999999999</c:v>
              </c:pt>
              <c:pt idx="2274">
                <c:v>-210.01263</c:v>
              </c:pt>
              <c:pt idx="2275">
                <c:v>-209.99332000000001</c:v>
              </c:pt>
              <c:pt idx="2276">
                <c:v>-209.9742</c:v>
              </c:pt>
              <c:pt idx="2277">
                <c:v>-209.95497999999998</c:v>
              </c:pt>
              <c:pt idx="2278">
                <c:v>-209.93586999999999</c:v>
              </c:pt>
              <c:pt idx="2279">
                <c:v>-209.91665</c:v>
              </c:pt>
              <c:pt idx="2280">
                <c:v>-209.89753000000002</c:v>
              </c:pt>
              <c:pt idx="2281">
                <c:v>-209.87842000000001</c:v>
              </c:pt>
              <c:pt idx="2282">
                <c:v>-209.85929999999999</c:v>
              </c:pt>
              <c:pt idx="2283">
                <c:v>-209.83998</c:v>
              </c:pt>
              <c:pt idx="2284">
                <c:v>-209.82087000000001</c:v>
              </c:pt>
              <c:pt idx="2285">
                <c:v>-209.80175</c:v>
              </c:pt>
              <c:pt idx="2286">
                <c:v>-209.78253000000001</c:v>
              </c:pt>
              <c:pt idx="2287">
                <c:v>-209.76342000000002</c:v>
              </c:pt>
              <c:pt idx="2288">
                <c:v>-209.74420000000001</c:v>
              </c:pt>
              <c:pt idx="2289">
                <c:v>-209.72507999999999</c:v>
              </c:pt>
              <c:pt idx="2290">
                <c:v>-209.70577</c:v>
              </c:pt>
              <c:pt idx="2291">
                <c:v>-209.68664999999999</c:v>
              </c:pt>
              <c:pt idx="2292">
                <c:v>-209.66754</c:v>
              </c:pt>
              <c:pt idx="2293">
                <c:v>-209.64841999999999</c:v>
              </c:pt>
              <c:pt idx="2294">
                <c:v>-209.6292</c:v>
              </c:pt>
              <c:pt idx="2295">
                <c:v>-209.61009000000001</c:v>
              </c:pt>
              <c:pt idx="2296">
                <c:v>-209.59087</c:v>
              </c:pt>
              <c:pt idx="2297">
                <c:v>-209.57166000000001</c:v>
              </c:pt>
              <c:pt idx="2298">
                <c:v>-209.55243999999999</c:v>
              </c:pt>
              <c:pt idx="2299">
                <c:v>-209.53332</c:v>
              </c:pt>
              <c:pt idx="2300">
                <c:v>-209.51411000000002</c:v>
              </c:pt>
              <c:pt idx="2301">
                <c:v>-209.49499</c:v>
              </c:pt>
              <c:pt idx="2302">
                <c:v>-209.47588000000002</c:v>
              </c:pt>
              <c:pt idx="2303">
                <c:v>-209.45676</c:v>
              </c:pt>
              <c:pt idx="2304">
                <c:v>-209.43763999999999</c:v>
              </c:pt>
              <c:pt idx="2305">
                <c:v>-209.41832999999997</c:v>
              </c:pt>
              <c:pt idx="2306">
                <c:v>-209.39920999999998</c:v>
              </c:pt>
              <c:pt idx="2307">
                <c:v>-209.38</c:v>
              </c:pt>
              <c:pt idx="2308">
                <c:v>-209.36088000000001</c:v>
              </c:pt>
              <c:pt idx="2309">
                <c:v>-209.34166999999999</c:v>
              </c:pt>
              <c:pt idx="2310">
                <c:v>-209.32254999999998</c:v>
              </c:pt>
              <c:pt idx="2311">
                <c:v>-209.30333999999999</c:v>
              </c:pt>
              <c:pt idx="2312">
                <c:v>-209.28412</c:v>
              </c:pt>
              <c:pt idx="2313">
                <c:v>-209.26490000000001</c:v>
              </c:pt>
              <c:pt idx="2314">
                <c:v>-209.24579</c:v>
              </c:pt>
              <c:pt idx="2315">
                <c:v>-209.22667000000001</c:v>
              </c:pt>
              <c:pt idx="2316">
                <c:v>-209.20756</c:v>
              </c:pt>
              <c:pt idx="2317">
                <c:v>-209.18834000000001</c:v>
              </c:pt>
              <c:pt idx="2318">
                <c:v>-209.16922999999997</c:v>
              </c:pt>
              <c:pt idx="2319">
                <c:v>-209.15010999999998</c:v>
              </c:pt>
              <c:pt idx="2320">
                <c:v>-209.13079999999999</c:v>
              </c:pt>
              <c:pt idx="2321">
                <c:v>-209.11168000000001</c:v>
              </c:pt>
              <c:pt idx="2322">
                <c:v>-209.09247000000002</c:v>
              </c:pt>
              <c:pt idx="2323">
                <c:v>-209.07335</c:v>
              </c:pt>
              <c:pt idx="2324">
                <c:v>-209.05414000000002</c:v>
              </c:pt>
              <c:pt idx="2325">
                <c:v>-209.03502</c:v>
              </c:pt>
              <c:pt idx="2326">
                <c:v>-209.01581000000002</c:v>
              </c:pt>
              <c:pt idx="2327">
                <c:v>-208.99669</c:v>
              </c:pt>
              <c:pt idx="2328">
                <c:v>-208.97747999999999</c:v>
              </c:pt>
              <c:pt idx="2329">
                <c:v>-208.95836</c:v>
              </c:pt>
              <c:pt idx="2330">
                <c:v>-208.93915000000001</c:v>
              </c:pt>
              <c:pt idx="2331">
                <c:v>-208.92003</c:v>
              </c:pt>
              <c:pt idx="2332">
                <c:v>-208.90081999999998</c:v>
              </c:pt>
              <c:pt idx="2333">
                <c:v>-208.88170000000002</c:v>
              </c:pt>
              <c:pt idx="2334">
                <c:v>-208.86249000000001</c:v>
              </c:pt>
              <c:pt idx="2335">
                <c:v>-208.84327999999999</c:v>
              </c:pt>
              <c:pt idx="2336">
                <c:v>-208.82405999999997</c:v>
              </c:pt>
              <c:pt idx="2337">
                <c:v>-208.80494999999999</c:v>
              </c:pt>
              <c:pt idx="2338">
                <c:v>-208.78583</c:v>
              </c:pt>
              <c:pt idx="2339">
                <c:v>-208.76662000000002</c:v>
              </c:pt>
              <c:pt idx="2340">
                <c:v>-208.74759999999998</c:v>
              </c:pt>
              <c:pt idx="2341">
                <c:v>-208.72838999999999</c:v>
              </c:pt>
              <c:pt idx="2342">
                <c:v>-208.70917000000003</c:v>
              </c:pt>
              <c:pt idx="2343">
                <c:v>-208.68996000000001</c:v>
              </c:pt>
              <c:pt idx="2344">
                <c:v>-208.67084999999997</c:v>
              </c:pt>
              <c:pt idx="2345">
                <c:v>-208.65163000000001</c:v>
              </c:pt>
              <c:pt idx="2346">
                <c:v>-208.63251999999997</c:v>
              </c:pt>
              <c:pt idx="2347">
                <c:v>-208.61330000000001</c:v>
              </c:pt>
              <c:pt idx="2348">
                <c:v>-208.59419000000003</c:v>
              </c:pt>
              <c:pt idx="2349">
                <c:v>-208.57497999999998</c:v>
              </c:pt>
              <c:pt idx="2350">
                <c:v>-208.55575999999999</c:v>
              </c:pt>
              <c:pt idx="2351">
                <c:v>-208.53655000000001</c:v>
              </c:pt>
              <c:pt idx="2352">
                <c:v>-208.51742999999999</c:v>
              </c:pt>
              <c:pt idx="2353">
                <c:v>-208.49831999999998</c:v>
              </c:pt>
              <c:pt idx="2354">
                <c:v>-208.47920999999999</c:v>
              </c:pt>
              <c:pt idx="2355">
                <c:v>-208.45999</c:v>
              </c:pt>
              <c:pt idx="2356">
                <c:v>-208.44087999999999</c:v>
              </c:pt>
              <c:pt idx="2357">
                <c:v>-208.42167000000001</c:v>
              </c:pt>
              <c:pt idx="2358">
                <c:v>-208.40244999999999</c:v>
              </c:pt>
              <c:pt idx="2359">
                <c:v>-208.38333999999998</c:v>
              </c:pt>
              <c:pt idx="2360">
                <c:v>-208.36412000000001</c:v>
              </c:pt>
              <c:pt idx="2361">
                <c:v>-208.34501</c:v>
              </c:pt>
              <c:pt idx="2362">
                <c:v>-208.32579999999999</c:v>
              </c:pt>
              <c:pt idx="2363">
                <c:v>-208.30668</c:v>
              </c:pt>
              <c:pt idx="2364">
                <c:v>-208.28737000000001</c:v>
              </c:pt>
              <c:pt idx="2365">
                <c:v>-208.26826</c:v>
              </c:pt>
              <c:pt idx="2366">
                <c:v>-208.24903999999998</c:v>
              </c:pt>
              <c:pt idx="2367">
                <c:v>-208.23003</c:v>
              </c:pt>
              <c:pt idx="2368">
                <c:v>-208.21082000000001</c:v>
              </c:pt>
              <c:pt idx="2369">
                <c:v>-208.19169999999997</c:v>
              </c:pt>
              <c:pt idx="2370">
                <c:v>-208.17248999999998</c:v>
              </c:pt>
              <c:pt idx="2371">
                <c:v>-208.15338</c:v>
              </c:pt>
              <c:pt idx="2372">
                <c:v>-208.13406000000001</c:v>
              </c:pt>
              <c:pt idx="2373">
                <c:v>-208.11495000000002</c:v>
              </c:pt>
              <c:pt idx="2374">
                <c:v>-208.09573999999998</c:v>
              </c:pt>
              <c:pt idx="2375">
                <c:v>-208.07662999999999</c:v>
              </c:pt>
              <c:pt idx="2376">
                <c:v>-208.05741</c:v>
              </c:pt>
              <c:pt idx="2377">
                <c:v>-208.03830000000002</c:v>
              </c:pt>
              <c:pt idx="2378">
                <c:v>-208.01919000000004</c:v>
              </c:pt>
              <c:pt idx="2379">
                <c:v>-207.99986999999999</c:v>
              </c:pt>
              <c:pt idx="2380">
                <c:v>-207.98076</c:v>
              </c:pt>
              <c:pt idx="2381">
                <c:v>-207.96155000000002</c:v>
              </c:pt>
              <c:pt idx="2382">
                <c:v>-207.94254000000001</c:v>
              </c:pt>
              <c:pt idx="2383">
                <c:v>-207.92331999999999</c:v>
              </c:pt>
              <c:pt idx="2384">
                <c:v>-207.90421000000001</c:v>
              </c:pt>
              <c:pt idx="2385">
                <c:v>-207.88499999999999</c:v>
              </c:pt>
              <c:pt idx="2386">
                <c:v>-207.86588</c:v>
              </c:pt>
              <c:pt idx="2387">
                <c:v>-207.84656999999999</c:v>
              </c:pt>
              <c:pt idx="2388">
                <c:v>-207.82745999999997</c:v>
              </c:pt>
              <c:pt idx="2389">
                <c:v>-207.80824999999999</c:v>
              </c:pt>
              <c:pt idx="2390">
                <c:v>-207.78913</c:v>
              </c:pt>
              <c:pt idx="2391">
                <c:v>-207.76992000000001</c:v>
              </c:pt>
              <c:pt idx="2392">
                <c:v>-207.75081</c:v>
              </c:pt>
              <c:pt idx="2393">
                <c:v>-207.73159999999999</c:v>
              </c:pt>
              <c:pt idx="2394">
                <c:v>-207.71239</c:v>
              </c:pt>
              <c:pt idx="2395">
                <c:v>-207.69317000000001</c:v>
              </c:pt>
              <c:pt idx="2396">
                <c:v>-207.67406</c:v>
              </c:pt>
              <c:pt idx="2397">
                <c:v>-207.65484999999998</c:v>
              </c:pt>
              <c:pt idx="2398">
                <c:v>-207.63584</c:v>
              </c:pt>
              <c:pt idx="2399">
                <c:v>-207.61662000000001</c:v>
              </c:pt>
              <c:pt idx="2400">
                <c:v>-207.59751</c:v>
              </c:pt>
              <c:pt idx="2401">
                <c:v>-207.57839999999999</c:v>
              </c:pt>
              <c:pt idx="2402">
                <c:v>-207.55909</c:v>
              </c:pt>
              <c:pt idx="2403">
                <c:v>-207.53998000000001</c:v>
              </c:pt>
              <c:pt idx="2404">
                <c:v>-207.52076</c:v>
              </c:pt>
              <c:pt idx="2405">
                <c:v>-207.50164999999998</c:v>
              </c:pt>
              <c:pt idx="2406">
                <c:v>-207.48244</c:v>
              </c:pt>
              <c:pt idx="2407">
                <c:v>-207.46332999999998</c:v>
              </c:pt>
              <c:pt idx="2408">
                <c:v>-207.44412</c:v>
              </c:pt>
              <c:pt idx="2409">
                <c:v>-207.42490999999998</c:v>
              </c:pt>
              <c:pt idx="2410">
                <c:v>-207.40568999999999</c:v>
              </c:pt>
              <c:pt idx="2411">
                <c:v>-207.38658000000001</c:v>
              </c:pt>
              <c:pt idx="2412">
                <c:v>-207.36737000000002</c:v>
              </c:pt>
              <c:pt idx="2413">
                <c:v>-207.34825999999998</c:v>
              </c:pt>
              <c:pt idx="2414">
                <c:v>-207.32905</c:v>
              </c:pt>
              <c:pt idx="2415">
                <c:v>-207.30993999999998</c:v>
              </c:pt>
              <c:pt idx="2416">
                <c:v>-207.29072000000002</c:v>
              </c:pt>
              <c:pt idx="2417">
                <c:v>-207.27161000000001</c:v>
              </c:pt>
              <c:pt idx="2418">
                <c:v>-207.25239999999999</c:v>
              </c:pt>
              <c:pt idx="2419">
                <c:v>-207.23328999999998</c:v>
              </c:pt>
              <c:pt idx="2420">
                <c:v>-207.21408</c:v>
              </c:pt>
              <c:pt idx="2421">
                <c:v>-207.19497000000001</c:v>
              </c:pt>
              <c:pt idx="2422">
                <c:v>-207.17576</c:v>
              </c:pt>
              <c:pt idx="2423">
                <c:v>-207.15664999999998</c:v>
              </c:pt>
              <c:pt idx="2424">
                <c:v>-207.13733000000002</c:v>
              </c:pt>
              <c:pt idx="2425">
                <c:v>-207.11822000000001</c:v>
              </c:pt>
              <c:pt idx="2426">
                <c:v>-207.09911</c:v>
              </c:pt>
              <c:pt idx="2427">
                <c:v>-207.07990000000001</c:v>
              </c:pt>
              <c:pt idx="2428">
                <c:v>-207.06079</c:v>
              </c:pt>
              <c:pt idx="2429">
                <c:v>-207.04158000000001</c:v>
              </c:pt>
              <c:pt idx="2430">
                <c:v>-207.02247</c:v>
              </c:pt>
              <c:pt idx="2431">
                <c:v>-207.00315999999998</c:v>
              </c:pt>
              <c:pt idx="2432">
                <c:v>-206.98405</c:v>
              </c:pt>
              <c:pt idx="2433">
                <c:v>-206.96484000000001</c:v>
              </c:pt>
              <c:pt idx="2434">
                <c:v>-206.94573000000003</c:v>
              </c:pt>
              <c:pt idx="2435">
                <c:v>-206.92660999999998</c:v>
              </c:pt>
              <c:pt idx="2436">
                <c:v>-206.9075</c:v>
              </c:pt>
              <c:pt idx="2437">
                <c:v>-206.88829000000001</c:v>
              </c:pt>
              <c:pt idx="2438">
                <c:v>-206.86918000000003</c:v>
              </c:pt>
              <c:pt idx="2439">
                <c:v>-206.84987000000001</c:v>
              </c:pt>
              <c:pt idx="2440">
                <c:v>-206.83076</c:v>
              </c:pt>
              <c:pt idx="2441">
                <c:v>-206.81154999999998</c:v>
              </c:pt>
              <c:pt idx="2442">
                <c:v>-206.79244000000003</c:v>
              </c:pt>
              <c:pt idx="2443">
                <c:v>-206.77323000000001</c:v>
              </c:pt>
              <c:pt idx="2444">
                <c:v>-206.75412</c:v>
              </c:pt>
              <c:pt idx="2445">
                <c:v>-206.73490999999999</c:v>
              </c:pt>
              <c:pt idx="2446">
                <c:v>-206.71570000000003</c:v>
              </c:pt>
              <c:pt idx="2447">
                <c:v>-206.69648999999998</c:v>
              </c:pt>
              <c:pt idx="2448">
                <c:v>-206.67738</c:v>
              </c:pt>
              <c:pt idx="2449">
                <c:v>-206.65816999999998</c:v>
              </c:pt>
              <c:pt idx="2450">
                <c:v>-206.63906</c:v>
              </c:pt>
              <c:pt idx="2451">
                <c:v>-206.61985000000001</c:v>
              </c:pt>
              <c:pt idx="2452">
                <c:v>-206.60073999999997</c:v>
              </c:pt>
              <c:pt idx="2453">
                <c:v>-206.58152999999999</c:v>
              </c:pt>
              <c:pt idx="2454">
                <c:v>-206.56232</c:v>
              </c:pt>
              <c:pt idx="2455">
                <c:v>-206.54321000000002</c:v>
              </c:pt>
              <c:pt idx="2456">
                <c:v>-206.524</c:v>
              </c:pt>
              <c:pt idx="2457">
                <c:v>-206.50488999999999</c:v>
              </c:pt>
              <c:pt idx="2458">
                <c:v>-206.48578000000001</c:v>
              </c:pt>
              <c:pt idx="2459">
                <c:v>-206.46666999999999</c:v>
              </c:pt>
              <c:pt idx="2460">
                <c:v>-206.44745999999998</c:v>
              </c:pt>
              <c:pt idx="2461">
                <c:v>-206.42824999999999</c:v>
              </c:pt>
              <c:pt idx="2462">
                <c:v>-206.40903999999998</c:v>
              </c:pt>
              <c:pt idx="2463">
                <c:v>-206.38992999999999</c:v>
              </c:pt>
              <c:pt idx="2464">
                <c:v>-206.37072000000001</c:v>
              </c:pt>
              <c:pt idx="2465">
                <c:v>-206.35160999999999</c:v>
              </c:pt>
              <c:pt idx="2466">
                <c:v>-206.33240000000001</c:v>
              </c:pt>
              <c:pt idx="2467">
                <c:v>-206.31328999999999</c:v>
              </c:pt>
              <c:pt idx="2468">
                <c:v>-206.29398000000003</c:v>
              </c:pt>
              <c:pt idx="2469">
                <c:v>-206.27487000000002</c:v>
              </c:pt>
              <c:pt idx="2470">
                <c:v>-206.25565999999998</c:v>
              </c:pt>
              <c:pt idx="2471">
                <c:v>-206.23654999999999</c:v>
              </c:pt>
              <c:pt idx="2472">
                <c:v>-206.21734000000001</c:v>
              </c:pt>
              <c:pt idx="2473">
                <c:v>-206.19824</c:v>
              </c:pt>
              <c:pt idx="2474">
                <c:v>-206.17902999999998</c:v>
              </c:pt>
              <c:pt idx="2475">
                <c:v>-206.15992</c:v>
              </c:pt>
              <c:pt idx="2476">
                <c:v>-206.14061000000001</c:v>
              </c:pt>
              <c:pt idx="2477">
                <c:v>-206.1215</c:v>
              </c:pt>
              <c:pt idx="2478">
                <c:v>-206.10228999999998</c:v>
              </c:pt>
              <c:pt idx="2479">
                <c:v>-206.08318</c:v>
              </c:pt>
              <c:pt idx="2480">
                <c:v>-206.06397000000001</c:v>
              </c:pt>
              <c:pt idx="2481">
                <c:v>-206.04486000000003</c:v>
              </c:pt>
              <c:pt idx="2482">
                <c:v>-206.02575000000002</c:v>
              </c:pt>
              <c:pt idx="2483">
                <c:v>-206.00645</c:v>
              </c:pt>
              <c:pt idx="2484">
                <c:v>-205.98743999999999</c:v>
              </c:pt>
              <c:pt idx="2485">
                <c:v>-205.96823000000001</c:v>
              </c:pt>
              <c:pt idx="2486">
                <c:v>-205.94911999999999</c:v>
              </c:pt>
              <c:pt idx="2487">
                <c:v>-205.92990999999998</c:v>
              </c:pt>
              <c:pt idx="2488">
                <c:v>-205.91079999999999</c:v>
              </c:pt>
              <c:pt idx="2489">
                <c:v>-205.89159000000001</c:v>
              </c:pt>
              <c:pt idx="2490">
                <c:v>-205.87238000000002</c:v>
              </c:pt>
              <c:pt idx="2491">
                <c:v>-205.85318000000001</c:v>
              </c:pt>
              <c:pt idx="2492">
                <c:v>-205.83407</c:v>
              </c:pt>
              <c:pt idx="2493">
                <c:v>-205.81485999999998</c:v>
              </c:pt>
              <c:pt idx="2494">
                <c:v>-205.79575000000003</c:v>
              </c:pt>
              <c:pt idx="2495">
                <c:v>-205.77654000000001</c:v>
              </c:pt>
              <c:pt idx="2496">
                <c:v>-205.75743</c:v>
              </c:pt>
              <c:pt idx="2497">
                <c:v>-205.73821999999998</c:v>
              </c:pt>
              <c:pt idx="2498">
                <c:v>-205.71902000000003</c:v>
              </c:pt>
              <c:pt idx="2499">
                <c:v>-205.69981000000001</c:v>
              </c:pt>
              <c:pt idx="2500">
                <c:v>-205.68069999999997</c:v>
              </c:pt>
              <c:pt idx="2501">
                <c:v>-205.66148999999999</c:v>
              </c:pt>
              <c:pt idx="2502">
                <c:v>-205.64238</c:v>
              </c:pt>
              <c:pt idx="2503">
                <c:v>-205.62318000000002</c:v>
              </c:pt>
              <c:pt idx="2504">
                <c:v>-205.60406999999998</c:v>
              </c:pt>
              <c:pt idx="2505">
                <c:v>-205.58475999999999</c:v>
              </c:pt>
              <c:pt idx="2506">
                <c:v>-205.56564999999998</c:v>
              </c:pt>
              <c:pt idx="2507">
                <c:v>-205.54643999999999</c:v>
              </c:pt>
              <c:pt idx="2508">
                <c:v>-205.52733999999998</c:v>
              </c:pt>
              <c:pt idx="2509">
                <c:v>-205.50812999999999</c:v>
              </c:pt>
              <c:pt idx="2510">
                <c:v>-205.48902000000001</c:v>
              </c:pt>
              <c:pt idx="2511">
                <c:v>-205.46981</c:v>
              </c:pt>
              <c:pt idx="2512">
                <c:v>-205.45070000000001</c:v>
              </c:pt>
              <c:pt idx="2513">
                <c:v>-205.4314</c:v>
              </c:pt>
              <c:pt idx="2514">
                <c:v>-205.41228999999998</c:v>
              </c:pt>
              <c:pt idx="2515">
                <c:v>-205.39308</c:v>
              </c:pt>
              <c:pt idx="2516">
                <c:v>-205.37397000000001</c:v>
              </c:pt>
              <c:pt idx="2517">
                <c:v>-205.35476999999997</c:v>
              </c:pt>
              <c:pt idx="2518">
                <c:v>-205.33575999999999</c:v>
              </c:pt>
              <c:pt idx="2519">
                <c:v>-205.31664999999998</c:v>
              </c:pt>
              <c:pt idx="2520">
                <c:v>-205.29734000000002</c:v>
              </c:pt>
              <c:pt idx="2521">
                <c:v>-205.27823999999998</c:v>
              </c:pt>
              <c:pt idx="2522">
                <c:v>-205.25903</c:v>
              </c:pt>
              <c:pt idx="2523">
                <c:v>-205.23991999999998</c:v>
              </c:pt>
              <c:pt idx="2524">
                <c:v>-205.22071000000003</c:v>
              </c:pt>
              <c:pt idx="2525">
                <c:v>-205.20161000000002</c:v>
              </c:pt>
              <c:pt idx="2526">
                <c:v>-205.18239999999997</c:v>
              </c:pt>
              <c:pt idx="2527">
                <c:v>-205.16318999999999</c:v>
              </c:pt>
              <c:pt idx="2528">
                <c:v>-205.14399</c:v>
              </c:pt>
              <c:pt idx="2529">
                <c:v>-205.12488000000002</c:v>
              </c:pt>
              <c:pt idx="2530">
                <c:v>-205.10567000000003</c:v>
              </c:pt>
              <c:pt idx="2531">
                <c:v>-205.08655999999999</c:v>
              </c:pt>
              <c:pt idx="2532">
                <c:v>-205.06736000000001</c:v>
              </c:pt>
              <c:pt idx="2533">
                <c:v>-205.04825</c:v>
              </c:pt>
              <c:pt idx="2534">
                <c:v>-205.02904000000001</c:v>
              </c:pt>
              <c:pt idx="2535">
                <c:v>-205.00984</c:v>
              </c:pt>
              <c:pt idx="2536">
                <c:v>-204.99063000000001</c:v>
              </c:pt>
              <c:pt idx="2537">
                <c:v>-204.97152</c:v>
              </c:pt>
              <c:pt idx="2538">
                <c:v>-204.95232000000001</c:v>
              </c:pt>
              <c:pt idx="2539">
                <c:v>-204.93320999999997</c:v>
              </c:pt>
              <c:pt idx="2540">
                <c:v>-204.91399999999999</c:v>
              </c:pt>
              <c:pt idx="2541">
                <c:v>-204.89490000000001</c:v>
              </c:pt>
              <c:pt idx="2542">
                <c:v>-204.87559000000002</c:v>
              </c:pt>
              <c:pt idx="2543">
                <c:v>-204.85647999999998</c:v>
              </c:pt>
              <c:pt idx="2544">
                <c:v>-204.83727999999999</c:v>
              </c:pt>
              <c:pt idx="2545">
                <c:v>-204.81816999999998</c:v>
              </c:pt>
              <c:pt idx="2546">
                <c:v>-204.79896000000002</c:v>
              </c:pt>
              <c:pt idx="2547">
                <c:v>-204.77985999999999</c:v>
              </c:pt>
              <c:pt idx="2548">
                <c:v>-204.76065</c:v>
              </c:pt>
              <c:pt idx="2549">
                <c:v>-204.74153999999999</c:v>
              </c:pt>
              <c:pt idx="2550">
                <c:v>-204.72224</c:v>
              </c:pt>
              <c:pt idx="2551">
                <c:v>-204.70313000000002</c:v>
              </c:pt>
              <c:pt idx="2552">
                <c:v>-204.68392</c:v>
              </c:pt>
              <c:pt idx="2553">
                <c:v>-204.66481999999999</c:v>
              </c:pt>
              <c:pt idx="2554">
                <c:v>-204.64561</c:v>
              </c:pt>
              <c:pt idx="2555">
                <c:v>-204.62651000000002</c:v>
              </c:pt>
              <c:pt idx="2556">
                <c:v>-204.60730000000001</c:v>
              </c:pt>
              <c:pt idx="2557">
                <c:v>-204.58808999999999</c:v>
              </c:pt>
              <c:pt idx="2558">
                <c:v>-204.56888999999998</c:v>
              </c:pt>
              <c:pt idx="2559">
                <c:v>-204.54978</c:v>
              </c:pt>
              <c:pt idx="2560">
                <c:v>-204.53058000000001</c:v>
              </c:pt>
              <c:pt idx="2561">
                <c:v>-204.50501</c:v>
              </c:pt>
              <c:pt idx="2562">
                <c:v>-204.46976000000001</c:v>
              </c:pt>
              <c:pt idx="2563">
                <c:v>-204.43451000000002</c:v>
              </c:pt>
              <c:pt idx="2564">
                <c:v>-204.39915999999999</c:v>
              </c:pt>
              <c:pt idx="2565">
                <c:v>-204.36401000000001</c:v>
              </c:pt>
              <c:pt idx="2566">
                <c:v>-204.32875999999999</c:v>
              </c:pt>
              <c:pt idx="2567">
                <c:v>-204.29351</c:v>
              </c:pt>
              <c:pt idx="2568">
                <c:v>-204.25816</c:v>
              </c:pt>
              <c:pt idx="2569">
                <c:v>-204.22291999999999</c:v>
              </c:pt>
              <c:pt idx="2570">
                <c:v>-204.18777</c:v>
              </c:pt>
              <c:pt idx="2571">
                <c:v>-204.15252000000001</c:v>
              </c:pt>
              <c:pt idx="2572">
                <c:v>-204.11726999999999</c:v>
              </c:pt>
              <c:pt idx="2573">
                <c:v>-204.08191999999997</c:v>
              </c:pt>
              <c:pt idx="2574">
                <c:v>-204.04667000000001</c:v>
              </c:pt>
              <c:pt idx="2575">
                <c:v>-204.01151999999999</c:v>
              </c:pt>
              <c:pt idx="2576">
                <c:v>-203.97627999999997</c:v>
              </c:pt>
              <c:pt idx="2577">
                <c:v>-203.94093000000001</c:v>
              </c:pt>
              <c:pt idx="2578">
                <c:v>-203.90567999999999</c:v>
              </c:pt>
              <c:pt idx="2579">
                <c:v>-203.87033</c:v>
              </c:pt>
              <c:pt idx="2580">
                <c:v>-203.83528000000001</c:v>
              </c:pt>
              <c:pt idx="2581">
                <c:v>-203.80004000000002</c:v>
              </c:pt>
              <c:pt idx="2582">
                <c:v>-203.76469</c:v>
              </c:pt>
              <c:pt idx="2583">
                <c:v>-203.72944000000001</c:v>
              </c:pt>
              <c:pt idx="2584">
                <c:v>-203.69419000000002</c:v>
              </c:pt>
              <c:pt idx="2585">
                <c:v>-203.65844999999999</c:v>
              </c:pt>
              <c:pt idx="2586">
                <c:v>-203.60987</c:v>
              </c:pt>
              <c:pt idx="2587">
                <c:v>-203.56139999999999</c:v>
              </c:pt>
              <c:pt idx="2588">
                <c:v>-203.51272</c:v>
              </c:pt>
              <c:pt idx="2589">
                <c:v>-203.46424000000002</c:v>
              </c:pt>
              <c:pt idx="2590">
                <c:v>-203.41566999999998</c:v>
              </c:pt>
              <c:pt idx="2591">
                <c:v>-203.36729000000003</c:v>
              </c:pt>
              <c:pt idx="2592">
                <c:v>-203.31861000000001</c:v>
              </c:pt>
              <c:pt idx="2593">
                <c:v>-203.27004000000002</c:v>
              </c:pt>
              <c:pt idx="2594">
                <c:v>-203.22155999999998</c:v>
              </c:pt>
              <c:pt idx="2595">
                <c:v>-203.17298</c:v>
              </c:pt>
              <c:pt idx="2596">
                <c:v>-203.12440999999998</c:v>
              </c:pt>
              <c:pt idx="2597">
                <c:v>-203.07583000000002</c:v>
              </c:pt>
              <c:pt idx="2598">
                <c:v>-203.02735000000001</c:v>
              </c:pt>
              <c:pt idx="2599">
                <c:v>-202.97878</c:v>
              </c:pt>
              <c:pt idx="2600">
                <c:v>-202.93020000000001</c:v>
              </c:pt>
              <c:pt idx="2601">
                <c:v>-202.88163</c:v>
              </c:pt>
              <c:pt idx="2602">
                <c:v>-202.83314999999999</c:v>
              </c:pt>
              <c:pt idx="2603">
                <c:v>-202.78458000000001</c:v>
              </c:pt>
              <c:pt idx="2604">
                <c:v>-202.73590000000002</c:v>
              </c:pt>
              <c:pt idx="2605">
                <c:v>-202.67504000000002</c:v>
              </c:pt>
              <c:pt idx="2606">
                <c:v>-202.60885000000002</c:v>
              </c:pt>
              <c:pt idx="2607">
                <c:v>-202.54276000000002</c:v>
              </c:pt>
              <c:pt idx="2608">
                <c:v>-202.47656999999998</c:v>
              </c:pt>
              <c:pt idx="2609">
                <c:v>-202.41047999999998</c:v>
              </c:pt>
              <c:pt idx="2610">
                <c:v>-202.34438999999998</c:v>
              </c:pt>
              <c:pt idx="2611">
                <c:v>-202.2783</c:v>
              </c:pt>
              <c:pt idx="2612">
                <c:v>-202.21211</c:v>
              </c:pt>
              <c:pt idx="2613">
                <c:v>-202.14603</c:v>
              </c:pt>
              <c:pt idx="2614">
                <c:v>-202.07983999999999</c:v>
              </c:pt>
              <c:pt idx="2615">
                <c:v>-202.01384999999999</c:v>
              </c:pt>
              <c:pt idx="2616">
                <c:v>-201.94765999999998</c:v>
              </c:pt>
              <c:pt idx="2617">
                <c:v>-201.88168000000002</c:v>
              </c:pt>
              <c:pt idx="2618">
                <c:v>-201.81549000000001</c:v>
              </c:pt>
              <c:pt idx="2619">
                <c:v>-201.73936</c:v>
              </c:pt>
              <c:pt idx="2620">
                <c:v>-201.65815999999998</c:v>
              </c:pt>
              <c:pt idx="2621">
                <c:v>-201.57706000000002</c:v>
              </c:pt>
              <c:pt idx="2622">
                <c:v>-201.49575000000002</c:v>
              </c:pt>
              <c:pt idx="2623">
                <c:v>-201.41464999999999</c:v>
              </c:pt>
              <c:pt idx="2624">
                <c:v>-201.33344999999997</c:v>
              </c:pt>
              <c:pt idx="2625">
                <c:v>-201.25225</c:v>
              </c:pt>
              <c:pt idx="2626">
                <c:v>-201.17115000000001</c:v>
              </c:pt>
              <c:pt idx="2627">
                <c:v>-201.08995000000002</c:v>
              </c:pt>
              <c:pt idx="2628">
                <c:v>-201.00885</c:v>
              </c:pt>
              <c:pt idx="2629">
                <c:v>-200.92766</c:v>
              </c:pt>
              <c:pt idx="2630">
                <c:v>-200.84646000000001</c:v>
              </c:pt>
              <c:pt idx="2631">
                <c:v>-200.76535999999999</c:v>
              </c:pt>
              <c:pt idx="2632">
                <c:v>-200.68416000000002</c:v>
              </c:pt>
              <c:pt idx="2633">
                <c:v>-200.60296</c:v>
              </c:pt>
              <c:pt idx="2634">
                <c:v>-200.52186</c:v>
              </c:pt>
              <c:pt idx="2635">
                <c:v>-200.44066999999998</c:v>
              </c:pt>
              <c:pt idx="2636">
                <c:v>-200.35956999999999</c:v>
              </c:pt>
              <c:pt idx="2637">
                <c:v>-200.27837</c:v>
              </c:pt>
              <c:pt idx="2638">
                <c:v>-200.19718</c:v>
              </c:pt>
              <c:pt idx="2639">
                <c:v>-200.11608000000001</c:v>
              </c:pt>
              <c:pt idx="2640">
                <c:v>-200.03478000000001</c:v>
              </c:pt>
              <c:pt idx="2641">
                <c:v>-199.95368999999999</c:v>
              </c:pt>
              <c:pt idx="2642">
                <c:v>-199.87249</c:v>
              </c:pt>
              <c:pt idx="2643">
                <c:v>-199.79129999999998</c:v>
              </c:pt>
              <c:pt idx="2644">
                <c:v>-199.71019999999999</c:v>
              </c:pt>
              <c:pt idx="2645">
                <c:v>-199.62900999999999</c:v>
              </c:pt>
              <c:pt idx="2646">
                <c:v>-199.54791</c:v>
              </c:pt>
              <c:pt idx="2647">
                <c:v>-199.46672000000001</c:v>
              </c:pt>
              <c:pt idx="2648">
                <c:v>-199.38553000000002</c:v>
              </c:pt>
              <c:pt idx="2649">
                <c:v>-199.30443000000002</c:v>
              </c:pt>
              <c:pt idx="2650">
                <c:v>-199.22324</c:v>
              </c:pt>
              <c:pt idx="2651">
                <c:v>-199.14194999999998</c:v>
              </c:pt>
              <c:pt idx="2652">
                <c:v>-199.06085000000002</c:v>
              </c:pt>
              <c:pt idx="2653">
                <c:v>-198.97955999999999</c:v>
              </c:pt>
              <c:pt idx="2654">
                <c:v>-198.89847</c:v>
              </c:pt>
              <c:pt idx="2655">
                <c:v>-198.81727999999998</c:v>
              </c:pt>
              <c:pt idx="2656">
                <c:v>-198.73608000000002</c:v>
              </c:pt>
              <c:pt idx="2657">
                <c:v>-198.65499</c:v>
              </c:pt>
              <c:pt idx="2658">
                <c:v>-198.57380000000001</c:v>
              </c:pt>
              <c:pt idx="2659">
                <c:v>-198.49270999999999</c:v>
              </c:pt>
              <c:pt idx="2660">
                <c:v>-198.41142000000002</c:v>
              </c:pt>
              <c:pt idx="2661">
                <c:v>-198.33033</c:v>
              </c:pt>
              <c:pt idx="2662">
                <c:v>-198.24914000000001</c:v>
              </c:pt>
              <c:pt idx="2663">
                <c:v>-198.16794999999999</c:v>
              </c:pt>
              <c:pt idx="2664">
                <c:v>-198.08686</c:v>
              </c:pt>
              <c:pt idx="2665">
                <c:v>-198.00567000000001</c:v>
              </c:pt>
              <c:pt idx="2666">
                <c:v>-197.92457999999999</c:v>
              </c:pt>
              <c:pt idx="2667">
                <c:v>-197.84339</c:v>
              </c:pt>
              <c:pt idx="2668">
                <c:v>-197.76211000000001</c:v>
              </c:pt>
              <c:pt idx="2669">
                <c:v>-197.68102000000002</c:v>
              </c:pt>
              <c:pt idx="2670">
                <c:v>-197.59983</c:v>
              </c:pt>
              <c:pt idx="2671">
                <c:v>-197.51864</c:v>
              </c:pt>
              <c:pt idx="2672">
                <c:v>-197.43746000000002</c:v>
              </c:pt>
              <c:pt idx="2673">
                <c:v>-197.35627000000002</c:v>
              </c:pt>
              <c:pt idx="2674">
                <c:v>-197.27518000000001</c:v>
              </c:pt>
              <c:pt idx="2675">
                <c:v>-197.19389000000001</c:v>
              </c:pt>
              <c:pt idx="2676">
                <c:v>-197.11281000000002</c:v>
              </c:pt>
              <c:pt idx="2677">
                <c:v>-197.03162</c:v>
              </c:pt>
              <c:pt idx="2678">
                <c:v>-196.95043999999999</c:v>
              </c:pt>
              <c:pt idx="2679">
                <c:v>-196.86287000000002</c:v>
              </c:pt>
              <c:pt idx="2680">
                <c:v>-196.77397999999999</c:v>
              </c:pt>
              <c:pt idx="2681">
                <c:v>-196.67984999999999</c:v>
              </c:pt>
              <c:pt idx="2682">
                <c:v>-196.58310999999998</c:v>
              </c:pt>
              <c:pt idx="2683">
                <c:v>-196.48616999999999</c:v>
              </c:pt>
              <c:pt idx="2684">
                <c:v>-196.38932</c:v>
              </c:pt>
              <c:pt idx="2685">
                <c:v>-196.29248999999999</c:v>
              </c:pt>
              <c:pt idx="2686">
                <c:v>-196.19564</c:v>
              </c:pt>
              <c:pt idx="2687">
                <c:v>-196.09891999999999</c:v>
              </c:pt>
              <c:pt idx="2688">
                <c:v>-196.00196999999997</c:v>
              </c:pt>
              <c:pt idx="2689">
                <c:v>-195.90514000000002</c:v>
              </c:pt>
              <c:pt idx="2690">
                <c:v>-195.8083</c:v>
              </c:pt>
              <c:pt idx="2691">
                <c:v>-195.71146999999999</c:v>
              </c:pt>
              <c:pt idx="2692">
                <c:v>-195.61452</c:v>
              </c:pt>
              <c:pt idx="2693">
                <c:v>-195.51769999999999</c:v>
              </c:pt>
              <c:pt idx="2694">
                <c:v>-195.42085</c:v>
              </c:pt>
              <c:pt idx="2695">
                <c:v>-195.32402999999999</c:v>
              </c:pt>
              <c:pt idx="2696">
                <c:v>-195.22709</c:v>
              </c:pt>
              <c:pt idx="2697">
                <c:v>-195.13036</c:v>
              </c:pt>
              <c:pt idx="2698">
                <c:v>-195.03352000000001</c:v>
              </c:pt>
              <c:pt idx="2699">
                <c:v>-194.9367</c:v>
              </c:pt>
              <c:pt idx="2700">
                <c:v>-194.83975000000001</c:v>
              </c:pt>
              <c:pt idx="2701">
                <c:v>-194.74293</c:v>
              </c:pt>
              <c:pt idx="2702">
                <c:v>-194.64357000000001</c:v>
              </c:pt>
              <c:pt idx="2703">
                <c:v>-194.54000000000002</c:v>
              </c:pt>
              <c:pt idx="2704">
                <c:v>-194.43644</c:v>
              </c:pt>
              <c:pt idx="2705">
                <c:v>-194.32659000000001</c:v>
              </c:pt>
              <c:pt idx="2706">
                <c:v>-194.21621999999999</c:v>
              </c:pt>
              <c:pt idx="2707">
                <c:v>-194.10576</c:v>
              </c:pt>
              <c:pt idx="2708">
                <c:v>-193.99539000000001</c:v>
              </c:pt>
              <c:pt idx="2709">
                <c:v>-193.88503</c:v>
              </c:pt>
              <c:pt idx="2710">
                <c:v>-193.77456999999998</c:v>
              </c:pt>
              <c:pt idx="2711">
                <c:v>-193.66429999999997</c:v>
              </c:pt>
              <c:pt idx="2712">
                <c:v>-193.55384000000001</c:v>
              </c:pt>
              <c:pt idx="2713">
                <c:v>-193.44348000000002</c:v>
              </c:pt>
              <c:pt idx="2714">
                <c:v>-193.33322000000001</c:v>
              </c:pt>
              <c:pt idx="2715">
                <c:v>-193.22275999999999</c:v>
              </c:pt>
              <c:pt idx="2716">
                <c:v>-193.11239999999998</c:v>
              </c:pt>
              <c:pt idx="2717">
                <c:v>-193.00193999999999</c:v>
              </c:pt>
              <c:pt idx="2718">
                <c:v>-192.89157999999998</c:v>
              </c:pt>
              <c:pt idx="2719">
                <c:v>-192.78122000000002</c:v>
              </c:pt>
              <c:pt idx="2720">
                <c:v>-192.67076</c:v>
              </c:pt>
              <c:pt idx="2721">
                <c:v>-192.56059999999997</c:v>
              </c:pt>
              <c:pt idx="2722">
                <c:v>-192.45013999999998</c:v>
              </c:pt>
              <c:pt idx="2723">
                <c:v>-192.33967999999999</c:v>
              </c:pt>
              <c:pt idx="2724">
                <c:v>-192.22943000000001</c:v>
              </c:pt>
              <c:pt idx="2725">
                <c:v>-192.11896999999999</c:v>
              </c:pt>
              <c:pt idx="2726">
                <c:v>-192.00851</c:v>
              </c:pt>
              <c:pt idx="2727">
                <c:v>-191.89825999999999</c:v>
              </c:pt>
              <c:pt idx="2728">
                <c:v>-191.7878</c:v>
              </c:pt>
              <c:pt idx="2729">
                <c:v>-191.67745000000002</c:v>
              </c:pt>
              <c:pt idx="2730">
                <c:v>-191.56719000000001</c:v>
              </c:pt>
              <c:pt idx="2731">
                <c:v>-191.45674000000002</c:v>
              </c:pt>
              <c:pt idx="2732">
                <c:v>-191.34627999999998</c:v>
              </c:pt>
              <c:pt idx="2733">
                <c:v>-191.23593</c:v>
              </c:pt>
              <c:pt idx="2734">
                <c:v>-191.12558000000001</c:v>
              </c:pt>
              <c:pt idx="2735">
                <c:v>-191.01513</c:v>
              </c:pt>
              <c:pt idx="2736">
                <c:v>-190.90476999999998</c:v>
              </c:pt>
              <c:pt idx="2737">
                <c:v>-190.79451999999998</c:v>
              </c:pt>
              <c:pt idx="2738">
                <c:v>-190.68406999999999</c:v>
              </c:pt>
              <c:pt idx="2739">
                <c:v>-190.57371999999998</c:v>
              </c:pt>
              <c:pt idx="2740">
                <c:v>-190.46326999999999</c:v>
              </c:pt>
              <c:pt idx="2741">
                <c:v>-190.35291999999998</c:v>
              </c:pt>
              <c:pt idx="2742">
                <c:v>-190.24257</c:v>
              </c:pt>
              <c:pt idx="2743">
                <c:v>-190.13211999999999</c:v>
              </c:pt>
              <c:pt idx="2744">
                <c:v>-190.02187000000001</c:v>
              </c:pt>
              <c:pt idx="2745">
                <c:v>-189.91143</c:v>
              </c:pt>
              <c:pt idx="2746">
                <c:v>-189.80108000000001</c:v>
              </c:pt>
              <c:pt idx="2747">
                <c:v>-189.69063</c:v>
              </c:pt>
              <c:pt idx="2748">
                <c:v>-189.58027999999999</c:v>
              </c:pt>
              <c:pt idx="2749">
                <c:v>-189.46994000000001</c:v>
              </c:pt>
              <c:pt idx="2750">
                <c:v>-189.35948999999999</c:v>
              </c:pt>
              <c:pt idx="2751">
                <c:v>-189.24914999999999</c:v>
              </c:pt>
              <c:pt idx="2752">
                <c:v>-189.1388</c:v>
              </c:pt>
              <c:pt idx="2753">
                <c:v>-189.02846</c:v>
              </c:pt>
              <c:pt idx="2754">
                <c:v>-188.91800999999998</c:v>
              </c:pt>
              <c:pt idx="2755">
                <c:v>-188.80766999999997</c:v>
              </c:pt>
              <c:pt idx="2756">
                <c:v>-188.69722999999999</c:v>
              </c:pt>
              <c:pt idx="2757">
                <c:v>-188.58688000000001</c:v>
              </c:pt>
              <c:pt idx="2758">
                <c:v>-188.47644</c:v>
              </c:pt>
              <c:pt idx="2759">
                <c:v>-188.36619999999999</c:v>
              </c:pt>
              <c:pt idx="2760">
                <c:v>-188.25575999999998</c:v>
              </c:pt>
              <c:pt idx="2761">
                <c:v>-188.14542</c:v>
              </c:pt>
              <c:pt idx="2762">
                <c:v>-188.03507999999999</c:v>
              </c:pt>
              <c:pt idx="2763">
                <c:v>-187.92463999999998</c:v>
              </c:pt>
              <c:pt idx="2764">
                <c:v>-187.8142</c:v>
              </c:pt>
              <c:pt idx="2765">
                <c:v>-187.70376000000002</c:v>
              </c:pt>
              <c:pt idx="2766">
                <c:v>-187.59361999999999</c:v>
              </c:pt>
              <c:pt idx="2767">
                <c:v>-187.48318</c:v>
              </c:pt>
              <c:pt idx="2768">
                <c:v>-187.37273999999999</c:v>
              </c:pt>
              <c:pt idx="2769">
                <c:v>-187.26230000000001</c:v>
              </c:pt>
              <c:pt idx="2770">
                <c:v>-187.15197000000001</c:v>
              </c:pt>
              <c:pt idx="2771">
                <c:v>-187.04163000000003</c:v>
              </c:pt>
              <c:pt idx="2772">
                <c:v>-186.93128999999999</c:v>
              </c:pt>
              <c:pt idx="2773">
                <c:v>-186.82086000000001</c:v>
              </c:pt>
              <c:pt idx="2774">
                <c:v>-186.71052</c:v>
              </c:pt>
              <c:pt idx="2775">
                <c:v>-186.60008999999999</c:v>
              </c:pt>
              <c:pt idx="2776">
                <c:v>-186.48965000000004</c:v>
              </c:pt>
              <c:pt idx="2777">
                <c:v>-186.37932000000001</c:v>
              </c:pt>
              <c:pt idx="2778">
                <c:v>-186.26898</c:v>
              </c:pt>
              <c:pt idx="2779">
                <c:v>-186.15864999999999</c:v>
              </c:pt>
              <c:pt idx="2780">
                <c:v>-186.04822000000001</c:v>
              </c:pt>
              <c:pt idx="2781">
                <c:v>-185.93779000000001</c:v>
              </c:pt>
              <c:pt idx="2782">
                <c:v>-185.82745</c:v>
              </c:pt>
              <c:pt idx="2783">
                <c:v>-185.71711999999999</c:v>
              </c:pt>
              <c:pt idx="2784">
                <c:v>-185.60669000000001</c:v>
              </c:pt>
              <c:pt idx="2785">
                <c:v>-185.49635999999998</c:v>
              </c:pt>
              <c:pt idx="2786">
                <c:v>-185.38592999999997</c:v>
              </c:pt>
              <c:pt idx="2787">
                <c:v>-185.2756</c:v>
              </c:pt>
              <c:pt idx="2788">
                <c:v>-185.16517000000002</c:v>
              </c:pt>
              <c:pt idx="2789">
                <c:v>-185.05473999999998</c:v>
              </c:pt>
              <c:pt idx="2790">
                <c:v>-184.94431</c:v>
              </c:pt>
              <c:pt idx="2791">
                <c:v>-184.83409</c:v>
              </c:pt>
              <c:pt idx="2792">
                <c:v>-184.72376</c:v>
              </c:pt>
              <c:pt idx="2793">
                <c:v>-184.61332999999999</c:v>
              </c:pt>
              <c:pt idx="2794">
                <c:v>-184.50291000000001</c:v>
              </c:pt>
              <c:pt idx="2795">
                <c:v>-184.39247999999998</c:v>
              </c:pt>
              <c:pt idx="2796">
                <c:v>-184.28215</c:v>
              </c:pt>
              <c:pt idx="2797">
                <c:v>-184.17173</c:v>
              </c:pt>
              <c:pt idx="2798">
                <c:v>-184.06139999999999</c:v>
              </c:pt>
              <c:pt idx="2799">
                <c:v>-183.95098000000002</c:v>
              </c:pt>
              <c:pt idx="2800">
                <c:v>-183.84064999999998</c:v>
              </c:pt>
              <c:pt idx="2801">
                <c:v>-183.73023000000001</c:v>
              </c:pt>
              <c:pt idx="2802">
                <c:v>-183.61990999999998</c:v>
              </c:pt>
              <c:pt idx="2803">
                <c:v>-183.50948</c:v>
              </c:pt>
              <c:pt idx="2804">
                <c:v>-183.39915999999999</c:v>
              </c:pt>
              <c:pt idx="2805">
                <c:v>-183.28883999999999</c:v>
              </c:pt>
              <c:pt idx="2806">
                <c:v>-183.17841999999999</c:v>
              </c:pt>
              <c:pt idx="2807">
                <c:v>-183.06800000000001</c:v>
              </c:pt>
              <c:pt idx="2808">
                <c:v>-182.95757999999998</c:v>
              </c:pt>
              <c:pt idx="2809">
                <c:v>-182.84716</c:v>
              </c:pt>
              <c:pt idx="2810">
                <c:v>-182.73693999999998</c:v>
              </c:pt>
              <c:pt idx="2811">
                <c:v>-182.62652</c:v>
              </c:pt>
              <c:pt idx="2812">
                <c:v>-182.51609999999999</c:v>
              </c:pt>
              <c:pt idx="2813">
                <c:v>-182.40567999999999</c:v>
              </c:pt>
              <c:pt idx="2814">
                <c:v>-182.29525999999998</c:v>
              </c:pt>
              <c:pt idx="2815">
                <c:v>-182.18494000000001</c:v>
              </c:pt>
              <c:pt idx="2816">
                <c:v>-182.07463000000001</c:v>
              </c:pt>
              <c:pt idx="2817">
                <c:v>-181.96421000000001</c:v>
              </c:pt>
              <c:pt idx="2818">
                <c:v>-181.85379</c:v>
              </c:pt>
              <c:pt idx="2819">
                <c:v>-181.74338</c:v>
              </c:pt>
              <c:pt idx="2820">
                <c:v>-181.63306</c:v>
              </c:pt>
              <c:pt idx="2821">
                <c:v>-181.52275</c:v>
              </c:pt>
              <c:pt idx="2822">
                <c:v>-181.41233</c:v>
              </c:pt>
              <c:pt idx="2823">
                <c:v>-181.30192</c:v>
              </c:pt>
              <c:pt idx="2824">
                <c:v>-181.19150999999999</c:v>
              </c:pt>
              <c:pt idx="2825">
                <c:v>-181.08118999999999</c:v>
              </c:pt>
              <c:pt idx="2826">
                <c:v>-180.97077999999999</c:v>
              </c:pt>
              <c:pt idx="2827">
                <c:v>-180.86047000000002</c:v>
              </c:pt>
              <c:pt idx="2828">
                <c:v>-180.75005999999999</c:v>
              </c:pt>
              <c:pt idx="2829">
                <c:v>-180.63964000000004</c:v>
              </c:pt>
              <c:pt idx="2830">
                <c:v>-180.52922999999998</c:v>
              </c:pt>
              <c:pt idx="2831">
                <c:v>-180.41892000000001</c:v>
              </c:pt>
              <c:pt idx="2832">
                <c:v>-180.30851000000001</c:v>
              </c:pt>
              <c:pt idx="2833">
                <c:v>-180.19819999999999</c:v>
              </c:pt>
              <c:pt idx="2834">
                <c:v>-180.08778999999998</c:v>
              </c:pt>
              <c:pt idx="2835">
                <c:v>-179.97738000000001</c:v>
              </c:pt>
              <c:pt idx="2836">
                <c:v>-179.86697999999998</c:v>
              </c:pt>
              <c:pt idx="2837">
                <c:v>-179.75667000000001</c:v>
              </c:pt>
              <c:pt idx="2838">
                <c:v>-179.64636000000002</c:v>
              </c:pt>
              <c:pt idx="2839">
                <c:v>-179.53585000000001</c:v>
              </c:pt>
              <c:pt idx="2840">
                <c:v>-179.42545000000001</c:v>
              </c:pt>
              <c:pt idx="2841">
                <c:v>-179.31504000000001</c:v>
              </c:pt>
              <c:pt idx="2842">
                <c:v>-179.20463999999998</c:v>
              </c:pt>
              <c:pt idx="2843">
                <c:v>-179.09442999999999</c:v>
              </c:pt>
              <c:pt idx="2844">
                <c:v>-178.98402000000002</c:v>
              </c:pt>
              <c:pt idx="2845">
                <c:v>-178.87361999999999</c:v>
              </c:pt>
              <c:pt idx="2846">
                <c:v>-178.76321999999999</c:v>
              </c:pt>
              <c:pt idx="2847">
                <c:v>-178.65280999999999</c:v>
              </c:pt>
              <c:pt idx="2848">
                <c:v>-178.54241000000002</c:v>
              </c:pt>
              <c:pt idx="2849">
                <c:v>-178.43221</c:v>
              </c:pt>
              <c:pt idx="2850">
                <c:v>-178.32169999999999</c:v>
              </c:pt>
              <c:pt idx="2851">
                <c:v>-178.21129999999999</c:v>
              </c:pt>
              <c:pt idx="2852">
                <c:v>-178.1009</c:v>
              </c:pt>
              <c:pt idx="2853">
                <c:v>-177.9905</c:v>
              </c:pt>
              <c:pt idx="2854">
                <c:v>-177.8802</c:v>
              </c:pt>
              <c:pt idx="2855">
                <c:v>-177.7698</c:v>
              </c:pt>
              <c:pt idx="2856">
                <c:v>-177.65950000000001</c:v>
              </c:pt>
              <c:pt idx="2857">
                <c:v>-177.54910000000001</c:v>
              </c:pt>
              <c:pt idx="2858">
                <c:v>-177.43860000000001</c:v>
              </c:pt>
              <c:pt idx="2859">
                <c:v>-177.32830000000001</c:v>
              </c:pt>
              <c:pt idx="2860">
                <c:v>-177.21791000000002</c:v>
              </c:pt>
              <c:pt idx="2861">
                <c:v>-177.10750999999999</c:v>
              </c:pt>
              <c:pt idx="2862">
                <c:v>-176.99711000000002</c:v>
              </c:pt>
              <c:pt idx="2863">
                <c:v>-176.88681</c:v>
              </c:pt>
              <c:pt idx="2864">
                <c:v>-176.77652</c:v>
              </c:pt>
              <c:pt idx="2865">
                <c:v>-176.66602</c:v>
              </c:pt>
              <c:pt idx="2866">
                <c:v>-176.55563000000001</c:v>
              </c:pt>
              <c:pt idx="2867">
                <c:v>-176.44522999999998</c:v>
              </c:pt>
              <c:pt idx="2868">
                <c:v>-176.33484000000001</c:v>
              </c:pt>
              <c:pt idx="2869">
                <c:v>-176.22453999999999</c:v>
              </c:pt>
              <c:pt idx="2870">
                <c:v>-176.11415</c:v>
              </c:pt>
              <c:pt idx="2871">
                <c:v>-176.00376</c:v>
              </c:pt>
              <c:pt idx="2872">
                <c:v>-175.89336</c:v>
              </c:pt>
              <c:pt idx="2873">
                <c:v>-175.78297000000001</c:v>
              </c:pt>
              <c:pt idx="2874">
                <c:v>-175.67267999999999</c:v>
              </c:pt>
              <c:pt idx="2875">
                <c:v>-175.56229000000002</c:v>
              </c:pt>
              <c:pt idx="2876">
                <c:v>-175.45179999999999</c:v>
              </c:pt>
              <c:pt idx="2877">
                <c:v>-175.34141</c:v>
              </c:pt>
              <c:pt idx="2878">
                <c:v>-175.23102</c:v>
              </c:pt>
              <c:pt idx="2879">
                <c:v>-175.12073000000001</c:v>
              </c:pt>
              <c:pt idx="2880">
                <c:v>-175.01034000000001</c:v>
              </c:pt>
              <c:pt idx="2881">
                <c:v>-174.89994999999999</c:v>
              </c:pt>
              <c:pt idx="2882">
                <c:v>-174.78955999999999</c:v>
              </c:pt>
              <c:pt idx="2883">
                <c:v>-174.67917</c:v>
              </c:pt>
              <c:pt idx="2884">
                <c:v>-174.56888000000001</c:v>
              </c:pt>
              <c:pt idx="2885">
                <c:v>-174.45839999999998</c:v>
              </c:pt>
              <c:pt idx="2886">
                <c:v>-174.34800999999999</c:v>
              </c:pt>
              <c:pt idx="2887">
                <c:v>-174.23761999999999</c:v>
              </c:pt>
              <c:pt idx="2888">
                <c:v>-174.12734</c:v>
              </c:pt>
              <c:pt idx="2889">
                <c:v>-174.01695000000001</c:v>
              </c:pt>
              <c:pt idx="2890">
                <c:v>-173.90656999999999</c:v>
              </c:pt>
              <c:pt idx="2891">
                <c:v>-173.79617999999999</c:v>
              </c:pt>
              <c:pt idx="2892">
                <c:v>-173.6858</c:v>
              </c:pt>
              <c:pt idx="2893">
                <c:v>-173.57542000000001</c:v>
              </c:pt>
              <c:pt idx="2894">
                <c:v>-173.46503000000001</c:v>
              </c:pt>
              <c:pt idx="2895">
                <c:v>-173.35464999999999</c:v>
              </c:pt>
              <c:pt idx="2896">
                <c:v>-173.24417</c:v>
              </c:pt>
              <c:pt idx="2897">
                <c:v>-173.13378999999998</c:v>
              </c:pt>
              <c:pt idx="2898">
                <c:v>-173.02350000000001</c:v>
              </c:pt>
              <c:pt idx="2899">
                <c:v>-172.91322</c:v>
              </c:pt>
              <c:pt idx="2900">
                <c:v>-172.80274</c:v>
              </c:pt>
              <c:pt idx="2901">
                <c:v>-172.69236000000001</c:v>
              </c:pt>
              <c:pt idx="2902">
                <c:v>-172.58207999999999</c:v>
              </c:pt>
              <c:pt idx="2903">
                <c:v>-172.4716</c:v>
              </c:pt>
              <c:pt idx="2904">
                <c:v>-172.36123000000001</c:v>
              </c:pt>
              <c:pt idx="2905">
                <c:v>-172.25085000000001</c:v>
              </c:pt>
              <c:pt idx="2906">
                <c:v>-172.14037000000002</c:v>
              </c:pt>
              <c:pt idx="2907">
                <c:v>-172.03009</c:v>
              </c:pt>
              <c:pt idx="2908">
                <c:v>-171.91971000000001</c:v>
              </c:pt>
              <c:pt idx="2909">
                <c:v>-171.80923999999999</c:v>
              </c:pt>
              <c:pt idx="2910">
                <c:v>-171.69886</c:v>
              </c:pt>
              <c:pt idx="2911">
                <c:v>-171.58858999999998</c:v>
              </c:pt>
              <c:pt idx="2912">
                <c:v>-171.47820999999999</c:v>
              </c:pt>
              <c:pt idx="2913">
                <c:v>-171.36784</c:v>
              </c:pt>
              <c:pt idx="2914">
                <c:v>-171.25745999999998</c:v>
              </c:pt>
              <c:pt idx="2915">
                <c:v>-171.14698999999999</c:v>
              </c:pt>
              <c:pt idx="2916">
                <c:v>-171.03671</c:v>
              </c:pt>
              <c:pt idx="2917">
                <c:v>-170.92634000000001</c:v>
              </c:pt>
              <c:pt idx="2918">
                <c:v>-170.81587000000002</c:v>
              </c:pt>
              <c:pt idx="2919">
                <c:v>-170.7055</c:v>
              </c:pt>
              <c:pt idx="2920">
                <c:v>-170.59521999999998</c:v>
              </c:pt>
              <c:pt idx="2921">
                <c:v>-170.48474999999999</c:v>
              </c:pt>
              <c:pt idx="2922">
                <c:v>-170.37438</c:v>
              </c:pt>
              <c:pt idx="2923">
                <c:v>-170.26390999999998</c:v>
              </c:pt>
              <c:pt idx="2924">
                <c:v>-170.15364</c:v>
              </c:pt>
              <c:pt idx="2925">
                <c:v>-170.04327000000001</c:v>
              </c:pt>
              <c:pt idx="2926">
                <c:v>-169.93279999999999</c:v>
              </c:pt>
              <c:pt idx="2927">
                <c:v>-169.82243</c:v>
              </c:pt>
              <c:pt idx="2928">
                <c:v>-169.71206000000001</c:v>
              </c:pt>
              <c:pt idx="2929">
                <c:v>-169.6018</c:v>
              </c:pt>
              <c:pt idx="2930">
                <c:v>-169.49142999999998</c:v>
              </c:pt>
              <c:pt idx="2931">
                <c:v>-169.38095999999999</c:v>
              </c:pt>
              <c:pt idx="2932">
                <c:v>-169.2706</c:v>
              </c:pt>
              <c:pt idx="2933">
                <c:v>-169.16023000000001</c:v>
              </c:pt>
              <c:pt idx="2934">
                <c:v>-169.04986</c:v>
              </c:pt>
              <c:pt idx="2935">
                <c:v>-168.93940000000001</c:v>
              </c:pt>
              <c:pt idx="2936">
                <c:v>-168.82902999999999</c:v>
              </c:pt>
              <c:pt idx="2937">
                <c:v>-168.71877000000001</c:v>
              </c:pt>
              <c:pt idx="2938">
                <c:v>-168.60830999999999</c:v>
              </c:pt>
              <c:pt idx="2939">
                <c:v>-168.49794</c:v>
              </c:pt>
              <c:pt idx="2940">
                <c:v>-168.38747999999998</c:v>
              </c:pt>
              <c:pt idx="2941">
                <c:v>-168.27722</c:v>
              </c:pt>
              <c:pt idx="2942">
                <c:v>-168.16675000000001</c:v>
              </c:pt>
              <c:pt idx="2943">
                <c:v>-168.05638999999999</c:v>
              </c:pt>
              <c:pt idx="2944">
                <c:v>-167.94593</c:v>
              </c:pt>
              <c:pt idx="2945">
                <c:v>-167.83556999999999</c:v>
              </c:pt>
              <c:pt idx="2946">
                <c:v>-167.72531000000001</c:v>
              </c:pt>
              <c:pt idx="2947">
                <c:v>-167.61484999999999</c:v>
              </c:pt>
              <c:pt idx="2948">
                <c:v>-167.50449</c:v>
              </c:pt>
              <c:pt idx="2949">
                <c:v>-167.39402999999999</c:v>
              </c:pt>
              <c:pt idx="2950">
                <c:v>-167.28377</c:v>
              </c:pt>
              <c:pt idx="2951">
                <c:v>-167.17331000000001</c:v>
              </c:pt>
              <c:pt idx="2952">
                <c:v>-167.06294999999997</c:v>
              </c:pt>
              <c:pt idx="2953">
                <c:v>-166.95249999999999</c:v>
              </c:pt>
              <c:pt idx="2954">
                <c:v>-166.84224</c:v>
              </c:pt>
              <c:pt idx="2955">
                <c:v>-166.73177999999999</c:v>
              </c:pt>
              <c:pt idx="2956">
                <c:v>-166.62143</c:v>
              </c:pt>
              <c:pt idx="2957">
                <c:v>-166.51106999999999</c:v>
              </c:pt>
              <c:pt idx="2958">
                <c:v>-166.40082000000001</c:v>
              </c:pt>
              <c:pt idx="2959">
                <c:v>-166.29036000000002</c:v>
              </c:pt>
              <c:pt idx="2960">
                <c:v>-166.18000999999998</c:v>
              </c:pt>
              <c:pt idx="2961">
                <c:v>-166.06954999999999</c:v>
              </c:pt>
              <c:pt idx="2962">
                <c:v>-165.95929999999998</c:v>
              </c:pt>
              <c:pt idx="2963">
                <c:v>-165.84885</c:v>
              </c:pt>
              <c:pt idx="2964">
                <c:v>-165.73838999999998</c:v>
              </c:pt>
              <c:pt idx="2965">
                <c:v>-165.62804</c:v>
              </c:pt>
              <c:pt idx="2966">
                <c:v>-165.51769000000002</c:v>
              </c:pt>
              <c:pt idx="2967">
                <c:v>-165.40734</c:v>
              </c:pt>
              <c:pt idx="2968">
                <c:v>-165.29689000000002</c:v>
              </c:pt>
              <c:pt idx="2969">
                <c:v>-165.18653999999998</c:v>
              </c:pt>
              <c:pt idx="2970">
                <c:v>-165.07619</c:v>
              </c:pt>
              <c:pt idx="2971">
                <c:v>-164.96584000000001</c:v>
              </c:pt>
              <c:pt idx="2972">
                <c:v>-164.85539</c:v>
              </c:pt>
              <c:pt idx="2973">
                <c:v>-164.74493999999999</c:v>
              </c:pt>
              <c:pt idx="2974">
                <c:v>-164.63469000000001</c:v>
              </c:pt>
              <c:pt idx="2975">
                <c:v>-164.52423999999999</c:v>
              </c:pt>
              <c:pt idx="2976">
                <c:v>-164.41390000000001</c:v>
              </c:pt>
              <c:pt idx="2977">
                <c:v>-164.30345</c:v>
              </c:pt>
              <c:pt idx="2978">
                <c:v>-164.19319999999999</c:v>
              </c:pt>
              <c:pt idx="2979">
                <c:v>-164.08276000000001</c:v>
              </c:pt>
              <c:pt idx="2980">
                <c:v>-163.97230999999999</c:v>
              </c:pt>
              <c:pt idx="2981">
                <c:v>-163.86207000000002</c:v>
              </c:pt>
              <c:pt idx="2982">
                <c:v>-163.75152000000003</c:v>
              </c:pt>
              <c:pt idx="2983">
                <c:v>-163.64117999999999</c:v>
              </c:pt>
              <c:pt idx="2984">
                <c:v>-163.53073000000001</c:v>
              </c:pt>
              <c:pt idx="2985">
                <c:v>-163.42039</c:v>
              </c:pt>
              <c:pt idx="2986">
                <c:v>-163.31005000000002</c:v>
              </c:pt>
              <c:pt idx="2987">
                <c:v>-163.1996</c:v>
              </c:pt>
              <c:pt idx="2988">
                <c:v>-163.08915999999999</c:v>
              </c:pt>
              <c:pt idx="2989">
                <c:v>-162.97892000000002</c:v>
              </c:pt>
              <c:pt idx="2990">
                <c:v>-162.86847999999998</c:v>
              </c:pt>
              <c:pt idx="2991">
                <c:v>-162.75814</c:v>
              </c:pt>
              <c:pt idx="2992">
                <c:v>-162.64769999999999</c:v>
              </c:pt>
              <c:pt idx="2993">
                <c:v>-162.53736000000001</c:v>
              </c:pt>
              <c:pt idx="2994">
                <c:v>-162.42702</c:v>
              </c:pt>
              <c:pt idx="2995">
                <c:v>-162.31657999999999</c:v>
              </c:pt>
              <c:pt idx="2996">
                <c:v>-162.20614</c:v>
              </c:pt>
              <c:pt idx="2997">
                <c:v>-162.09589999999997</c:v>
              </c:pt>
              <c:pt idx="2998">
                <c:v>-161.98545999999999</c:v>
              </c:pt>
              <c:pt idx="2999">
                <c:v>-161.87502000000001</c:v>
              </c:pt>
              <c:pt idx="3000">
                <c:v>-161.76479</c:v>
              </c:pt>
              <c:pt idx="3001">
                <c:v>-161.65435000000002</c:v>
              </c:pt>
              <c:pt idx="3002">
                <c:v>-161.54392000000001</c:v>
              </c:pt>
              <c:pt idx="3003">
                <c:v>-161.43358000000001</c:v>
              </c:pt>
              <c:pt idx="3004">
                <c:v>-161.32324</c:v>
              </c:pt>
              <c:pt idx="3005">
                <c:v>-161.21280999999999</c:v>
              </c:pt>
              <c:pt idx="3006">
                <c:v>-161.10238000000001</c:v>
              </c:pt>
              <c:pt idx="3007">
                <c:v>-160.99204</c:v>
              </c:pt>
              <c:pt idx="3008">
                <c:v>-160.88171</c:v>
              </c:pt>
              <c:pt idx="3009">
                <c:v>-160.77127000000002</c:v>
              </c:pt>
              <c:pt idx="3010">
                <c:v>-160.66093999999998</c:v>
              </c:pt>
              <c:pt idx="3011">
                <c:v>-160.55051</c:v>
              </c:pt>
              <c:pt idx="3012">
                <c:v>-160.44008000000002</c:v>
              </c:pt>
              <c:pt idx="3013">
                <c:v>-160.32974999999999</c:v>
              </c:pt>
              <c:pt idx="3014">
                <c:v>-160.21931999999998</c:v>
              </c:pt>
              <c:pt idx="3015">
                <c:v>-160.10899000000001</c:v>
              </c:pt>
              <c:pt idx="3016">
                <c:v>-159.99856</c:v>
              </c:pt>
              <c:pt idx="3017">
                <c:v>-159.88823000000002</c:v>
              </c:pt>
              <c:pt idx="3018">
                <c:v>-159.77789999999999</c:v>
              </c:pt>
              <c:pt idx="3019">
                <c:v>-159.66747000000001</c:v>
              </c:pt>
              <c:pt idx="3020">
                <c:v>-159.55704</c:v>
              </c:pt>
              <c:pt idx="3021">
                <c:v>-159.44671</c:v>
              </c:pt>
              <c:pt idx="3022">
                <c:v>-159.33637999999999</c:v>
              </c:pt>
              <c:pt idx="3023">
                <c:v>-159.22596000000001</c:v>
              </c:pt>
              <c:pt idx="3024">
                <c:v>-159.11553000000001</c:v>
              </c:pt>
              <c:pt idx="3025">
                <c:v>-159.0052</c:v>
              </c:pt>
              <c:pt idx="3026">
                <c:v>-158.89488</c:v>
              </c:pt>
              <c:pt idx="3027">
                <c:v>-158.78435000000002</c:v>
              </c:pt>
              <c:pt idx="3028">
                <c:v>-158.67393000000001</c:v>
              </c:pt>
              <c:pt idx="3029">
                <c:v>-158.56360000000001</c:v>
              </c:pt>
              <c:pt idx="3030">
                <c:v>-158.45328000000001</c:v>
              </c:pt>
              <c:pt idx="3031">
                <c:v>-158.34286</c:v>
              </c:pt>
              <c:pt idx="3032">
                <c:v>-158.23243000000002</c:v>
              </c:pt>
              <c:pt idx="3033">
                <c:v>-158.12210999999999</c:v>
              </c:pt>
              <c:pt idx="3034">
                <c:v>-158.01168999999999</c:v>
              </c:pt>
              <c:pt idx="3035">
                <c:v>-157.90137000000001</c:v>
              </c:pt>
              <c:pt idx="3036">
                <c:v>-157.79105000000001</c:v>
              </c:pt>
              <c:pt idx="3037">
                <c:v>-157.68063000000001</c:v>
              </c:pt>
              <c:pt idx="3038">
                <c:v>-157.57021</c:v>
              </c:pt>
              <c:pt idx="3039">
                <c:v>-157.45979</c:v>
              </c:pt>
              <c:pt idx="3040">
                <c:v>-157.34947</c:v>
              </c:pt>
              <c:pt idx="3041">
                <c:v>-157.23904999999999</c:v>
              </c:pt>
              <c:pt idx="3042">
                <c:v>-157.12863000000002</c:v>
              </c:pt>
              <c:pt idx="3043">
                <c:v>-157.01830999999999</c:v>
              </c:pt>
              <c:pt idx="3044">
                <c:v>-156.90789000000001</c:v>
              </c:pt>
              <c:pt idx="3045">
                <c:v>-156.79747</c:v>
              </c:pt>
              <c:pt idx="3046">
                <c:v>-156.68725999999998</c:v>
              </c:pt>
              <c:pt idx="3047">
                <c:v>-156.57684</c:v>
              </c:pt>
              <c:pt idx="3048">
                <c:v>-156.46642</c:v>
              </c:pt>
              <c:pt idx="3049">
                <c:v>-156.35601</c:v>
              </c:pt>
              <c:pt idx="3050">
                <c:v>-156.24558999999999</c:v>
              </c:pt>
              <c:pt idx="3051">
                <c:v>-156.13517999999999</c:v>
              </c:pt>
              <c:pt idx="3052">
                <c:v>-156.02475999999999</c:v>
              </c:pt>
              <c:pt idx="3053">
                <c:v>-155.91454999999999</c:v>
              </c:pt>
              <c:pt idx="3054">
                <c:v>-155.80413999999999</c:v>
              </c:pt>
              <c:pt idx="3055">
                <c:v>-155.69371999999998</c:v>
              </c:pt>
              <c:pt idx="3056">
                <c:v>-155.58341000000001</c:v>
              </c:pt>
              <c:pt idx="3057">
                <c:v>-155.47299999999998</c:v>
              </c:pt>
              <c:pt idx="3058">
                <c:v>-155.36259000000001</c:v>
              </c:pt>
              <c:pt idx="3059">
                <c:v>-155.25207999999998</c:v>
              </c:pt>
              <c:pt idx="3060">
                <c:v>-155.14177000000001</c:v>
              </c:pt>
              <c:pt idx="3061">
                <c:v>-155.03136000000001</c:v>
              </c:pt>
              <c:pt idx="3062">
                <c:v>-154.92104999999998</c:v>
              </c:pt>
              <c:pt idx="3063">
                <c:v>-154.81074000000001</c:v>
              </c:pt>
              <c:pt idx="3064">
                <c:v>-154.70033000000001</c:v>
              </c:pt>
              <c:pt idx="3065">
                <c:v>-154.58992000000001</c:v>
              </c:pt>
              <c:pt idx="3066">
                <c:v>-154.47961000000001</c:v>
              </c:pt>
              <c:pt idx="3067">
                <c:v>-154.3691</c:v>
              </c:pt>
              <c:pt idx="3068">
                <c:v>-154.25869</c:v>
              </c:pt>
              <c:pt idx="3069">
                <c:v>-154.14829</c:v>
              </c:pt>
              <c:pt idx="3070">
                <c:v>-154.03798</c:v>
              </c:pt>
              <c:pt idx="3071">
                <c:v>-153.92757999999998</c:v>
              </c:pt>
              <c:pt idx="3072">
                <c:v>-153.81717</c:v>
              </c:pt>
              <c:pt idx="3073">
                <c:v>-153.70686000000001</c:v>
              </c:pt>
              <c:pt idx="3074">
                <c:v>-153.59646000000001</c:v>
              </c:pt>
              <c:pt idx="3075">
                <c:v>-153.48596000000001</c:v>
              </c:pt>
              <c:pt idx="3076">
                <c:v>-153.37574999999998</c:v>
              </c:pt>
              <c:pt idx="3077">
                <c:v>-153.26535000000001</c:v>
              </c:pt>
              <c:pt idx="3078">
                <c:v>-153.15495000000001</c:v>
              </c:pt>
              <c:pt idx="3079">
                <c:v>-153.04464000000002</c:v>
              </c:pt>
              <c:pt idx="3080">
                <c:v>-152.93424000000002</c:v>
              </c:pt>
              <c:pt idx="3081">
                <c:v>-152.82384000000002</c:v>
              </c:pt>
              <c:pt idx="3082">
                <c:v>-152.71343999999999</c:v>
              </c:pt>
              <c:pt idx="3083">
                <c:v>-152.60303999999999</c:v>
              </c:pt>
              <c:pt idx="3084">
                <c:v>-152.49263999999999</c:v>
              </c:pt>
              <c:pt idx="3085">
                <c:v>-152.38224000000002</c:v>
              </c:pt>
              <c:pt idx="3086">
                <c:v>-152.27194</c:v>
              </c:pt>
              <c:pt idx="3087">
                <c:v>-152.16154</c:v>
              </c:pt>
              <c:pt idx="3088">
                <c:v>-152.05114</c:v>
              </c:pt>
              <c:pt idx="3089">
                <c:v>-151.94074000000001</c:v>
              </c:pt>
              <c:pt idx="3090">
                <c:v>-151.83034000000001</c:v>
              </c:pt>
              <c:pt idx="3091">
                <c:v>-151.71995000000001</c:v>
              </c:pt>
              <c:pt idx="3092">
                <c:v>-151.60964999999999</c:v>
              </c:pt>
              <c:pt idx="3093">
                <c:v>-151.49924999999996</c:v>
              </c:pt>
              <c:pt idx="3094">
                <c:v>-151.38885999999999</c:v>
              </c:pt>
              <c:pt idx="3095">
                <c:v>-151.27846</c:v>
              </c:pt>
              <c:pt idx="3096">
                <c:v>-151.16807</c:v>
              </c:pt>
              <c:pt idx="3097">
                <c:v>-151.05767</c:v>
              </c:pt>
              <c:pt idx="3098">
                <c:v>-150.94728000000001</c:v>
              </c:pt>
              <c:pt idx="3099">
                <c:v>-150.83688000000001</c:v>
              </c:pt>
              <c:pt idx="3100">
                <c:v>-150.72648999999998</c:v>
              </c:pt>
              <c:pt idx="3101">
                <c:v>-150.61609999999999</c:v>
              </c:pt>
              <c:pt idx="3102">
                <c:v>-150.50569999999999</c:v>
              </c:pt>
              <c:pt idx="3103">
                <c:v>-150.39530999999999</c:v>
              </c:pt>
              <c:pt idx="3104">
                <c:v>-150.28502</c:v>
              </c:pt>
              <c:pt idx="3105">
                <c:v>-150.17462999999998</c:v>
              </c:pt>
              <c:pt idx="3106">
                <c:v>-150.06424000000001</c:v>
              </c:pt>
              <c:pt idx="3107">
                <c:v>-149.95385000000002</c:v>
              </c:pt>
              <c:pt idx="3108">
                <c:v>-149.84345999999999</c:v>
              </c:pt>
              <c:pt idx="3109">
                <c:v>-149.73307</c:v>
              </c:pt>
              <c:pt idx="3110">
                <c:v>-149.62268</c:v>
              </c:pt>
              <c:pt idx="3111">
                <c:v>-149.51238999999998</c:v>
              </c:pt>
              <c:pt idx="3112">
                <c:v>-149.40200000000002</c:v>
              </c:pt>
              <c:pt idx="3113">
                <c:v>-149.29141000000001</c:v>
              </c:pt>
              <c:pt idx="3114">
                <c:v>-149.18113</c:v>
              </c:pt>
              <c:pt idx="3115">
                <c:v>-149.07074</c:v>
              </c:pt>
              <c:pt idx="3116">
                <c:v>-148.96035000000001</c:v>
              </c:pt>
              <c:pt idx="3117">
                <c:v>-148.85007000000002</c:v>
              </c:pt>
              <c:pt idx="3118">
                <c:v>-148.73957999999999</c:v>
              </c:pt>
              <c:pt idx="3119">
                <c:v>-148.6292</c:v>
              </c:pt>
              <c:pt idx="3120">
                <c:v>-148.51891000000001</c:v>
              </c:pt>
              <c:pt idx="3121">
                <c:v>-148.40853000000001</c:v>
              </c:pt>
              <c:pt idx="3122">
                <c:v>-148.29804000000001</c:v>
              </c:pt>
              <c:pt idx="3123">
                <c:v>-148.18765999999999</c:v>
              </c:pt>
              <c:pt idx="3124">
                <c:v>-148.07728</c:v>
              </c:pt>
              <c:pt idx="3125">
                <c:v>-147.96690000000001</c:v>
              </c:pt>
              <c:pt idx="3126">
                <c:v>-147.85660999999999</c:v>
              </c:pt>
              <c:pt idx="3127">
                <c:v>-147.74623</c:v>
              </c:pt>
              <c:pt idx="3128">
                <c:v>-147.63575</c:v>
              </c:pt>
              <c:pt idx="3129">
                <c:v>-147.52537000000001</c:v>
              </c:pt>
              <c:pt idx="3130">
                <c:v>-147.41499000000002</c:v>
              </c:pt>
              <c:pt idx="3131">
                <c:v>-147.30461</c:v>
              </c:pt>
              <c:pt idx="3132">
                <c:v>-147.19432999999998</c:v>
              </c:pt>
              <c:pt idx="3133">
                <c:v>-147.08385000000001</c:v>
              </c:pt>
              <c:pt idx="3134">
                <c:v>-146.97357</c:v>
              </c:pt>
              <c:pt idx="3135">
                <c:v>-146.86309</c:v>
              </c:pt>
              <c:pt idx="3136">
                <c:v>-146.75272000000001</c:v>
              </c:pt>
              <c:pt idx="3137">
                <c:v>-146.64243999999999</c:v>
              </c:pt>
              <c:pt idx="3138">
                <c:v>-146.53196</c:v>
              </c:pt>
              <c:pt idx="3139">
                <c:v>-146.42158999999998</c:v>
              </c:pt>
              <c:pt idx="3140">
                <c:v>-146.31120999999999</c:v>
              </c:pt>
              <c:pt idx="3141">
                <c:v>-146.20083</c:v>
              </c:pt>
              <c:pt idx="3142">
                <c:v>-146.09046000000001</c:v>
              </c:pt>
              <c:pt idx="3143">
                <c:v>-145.98007999999999</c:v>
              </c:pt>
              <c:pt idx="3144">
                <c:v>-145.86971</c:v>
              </c:pt>
              <c:pt idx="3145">
                <c:v>-145.75923999999998</c:v>
              </c:pt>
              <c:pt idx="3146">
                <c:v>-145.64895999999999</c:v>
              </c:pt>
              <c:pt idx="3147">
                <c:v>-145.53849</c:v>
              </c:pt>
              <c:pt idx="3148">
                <c:v>-145.42811999999998</c:v>
              </c:pt>
              <c:pt idx="3149">
                <c:v>-145.31774999999999</c:v>
              </c:pt>
              <c:pt idx="3150">
                <c:v>-145.20737</c:v>
              </c:pt>
              <c:pt idx="3151">
                <c:v>-145.09690000000001</c:v>
              </c:pt>
              <c:pt idx="3152">
                <c:v>-144.98662999999999</c:v>
              </c:pt>
              <c:pt idx="3153">
                <c:v>-144.87616</c:v>
              </c:pt>
              <c:pt idx="3154">
                <c:v>-144.76578999999998</c:v>
              </c:pt>
              <c:pt idx="3155">
                <c:v>-144.65552</c:v>
              </c:pt>
              <c:pt idx="3156">
                <c:v>-144.54505</c:v>
              </c:pt>
              <c:pt idx="3157">
                <c:v>-144.43458999999999</c:v>
              </c:pt>
              <c:pt idx="3158">
                <c:v>-144.32432</c:v>
              </c:pt>
              <c:pt idx="3159">
                <c:v>-144.21395000000001</c:v>
              </c:pt>
              <c:pt idx="3160">
                <c:v>-144.10358000000002</c:v>
              </c:pt>
              <c:pt idx="3161">
                <c:v>-143.99312000000003</c:v>
              </c:pt>
              <c:pt idx="3162">
                <c:v>-143.88274999999999</c:v>
              </c:pt>
              <c:pt idx="3163">
                <c:v>-143.77248</c:v>
              </c:pt>
              <c:pt idx="3164">
                <c:v>-143.66192000000001</c:v>
              </c:pt>
              <c:pt idx="3165">
                <c:v>-143.55155000000002</c:v>
              </c:pt>
              <c:pt idx="3166">
                <c:v>-143.44129000000001</c:v>
              </c:pt>
              <c:pt idx="3167">
                <c:v>-143.33091999999999</c:v>
              </c:pt>
              <c:pt idx="3168">
                <c:v>-143.22036</c:v>
              </c:pt>
              <c:pt idx="3169">
                <c:v>-143.11010000000002</c:v>
              </c:pt>
              <c:pt idx="3170">
                <c:v>-142.99973</c:v>
              </c:pt>
              <c:pt idx="3171">
                <c:v>-142.88927000000001</c:v>
              </c:pt>
              <c:pt idx="3172">
                <c:v>-142.77891</c:v>
              </c:pt>
              <c:pt idx="3173">
                <c:v>-142.66855000000001</c:v>
              </c:pt>
              <c:pt idx="3174">
                <c:v>-142.55819</c:v>
              </c:pt>
              <c:pt idx="3175">
                <c:v>-142.44782999999998</c:v>
              </c:pt>
              <c:pt idx="3176">
                <c:v>-142.33736999999999</c:v>
              </c:pt>
              <c:pt idx="3177">
                <c:v>-142.22701000000001</c:v>
              </c:pt>
              <c:pt idx="3178">
                <c:v>-142.11664999999999</c:v>
              </c:pt>
              <c:pt idx="3179">
                <c:v>-142.00619</c:v>
              </c:pt>
              <c:pt idx="3180">
                <c:v>-141.89582999999999</c:v>
              </c:pt>
              <c:pt idx="3181">
                <c:v>-141.78547</c:v>
              </c:pt>
              <c:pt idx="3182">
                <c:v>-141.67510999999999</c:v>
              </c:pt>
              <c:pt idx="3183">
                <c:v>-141.56466</c:v>
              </c:pt>
              <c:pt idx="3184">
                <c:v>-141.45429999999999</c:v>
              </c:pt>
              <c:pt idx="3185">
                <c:v>-141.34404000000001</c:v>
              </c:pt>
              <c:pt idx="3186">
                <c:v>-141.23358999999999</c:v>
              </c:pt>
              <c:pt idx="3187">
                <c:v>-141.12313</c:v>
              </c:pt>
              <c:pt idx="3188">
                <c:v>-141.01277999999999</c:v>
              </c:pt>
              <c:pt idx="3189">
                <c:v>-140.90242000000001</c:v>
              </c:pt>
              <c:pt idx="3190">
                <c:v>-140.79196999999999</c:v>
              </c:pt>
              <c:pt idx="3191">
                <c:v>-140.68161000000001</c:v>
              </c:pt>
              <c:pt idx="3192">
                <c:v>-140.57126</c:v>
              </c:pt>
              <c:pt idx="3193">
                <c:v>-140.46080999999998</c:v>
              </c:pt>
              <c:pt idx="3194">
                <c:v>-140.35045</c:v>
              </c:pt>
              <c:pt idx="3195">
                <c:v>-140.24010000000001</c:v>
              </c:pt>
              <c:pt idx="3196">
                <c:v>-140.12975</c:v>
              </c:pt>
              <c:pt idx="3197">
                <c:v>-140.01929999999999</c:v>
              </c:pt>
              <c:pt idx="3198">
                <c:v>-139.90885</c:v>
              </c:pt>
              <c:pt idx="3199">
                <c:v>-139.79859999999999</c:v>
              </c:pt>
              <c:pt idx="3200">
                <c:v>-139.68824999999998</c:v>
              </c:pt>
              <c:pt idx="3201">
                <c:v>-139.57770000000002</c:v>
              </c:pt>
              <c:pt idx="3202">
                <c:v>-139.46745000000001</c:v>
              </c:pt>
              <c:pt idx="3203">
                <c:v>-139.35700000000003</c:v>
              </c:pt>
              <c:pt idx="3204">
                <c:v>-139.24664999999999</c:v>
              </c:pt>
              <c:pt idx="3205">
                <c:v>-139.13621000000001</c:v>
              </c:pt>
              <c:pt idx="3206">
                <c:v>-139.02585999999999</c:v>
              </c:pt>
              <c:pt idx="3207">
                <c:v>-138.91550999999998</c:v>
              </c:pt>
              <c:pt idx="3208">
                <c:v>-138.80507</c:v>
              </c:pt>
              <c:pt idx="3209">
                <c:v>-138.69471999999999</c:v>
              </c:pt>
              <c:pt idx="3210">
                <c:v>-138.58436999999998</c:v>
              </c:pt>
              <c:pt idx="3211">
                <c:v>-138.47393</c:v>
              </c:pt>
              <c:pt idx="3212">
                <c:v>-138.36358999999999</c:v>
              </c:pt>
              <c:pt idx="3213">
                <c:v>-138.25324000000001</c:v>
              </c:pt>
              <c:pt idx="3214">
                <c:v>-138.14269999999999</c:v>
              </c:pt>
              <c:pt idx="3215">
                <c:v>-138.03244999999998</c:v>
              </c:pt>
              <c:pt idx="3216">
                <c:v>-137.92201</c:v>
              </c:pt>
              <c:pt idx="3217">
                <c:v>-137.81166999999999</c:v>
              </c:pt>
              <c:pt idx="3218">
                <c:v>-137.70123000000001</c:v>
              </c:pt>
              <c:pt idx="3219">
                <c:v>-137.59089</c:v>
              </c:pt>
              <c:pt idx="3220">
                <c:v>-137.48044000000002</c:v>
              </c:pt>
              <c:pt idx="3221">
                <c:v>-137.37010000000001</c:v>
              </c:pt>
              <c:pt idx="3222">
                <c:v>-137.25966</c:v>
              </c:pt>
              <c:pt idx="3223">
                <c:v>-137.14932000000002</c:v>
              </c:pt>
              <c:pt idx="3224">
                <c:v>-137.03888000000001</c:v>
              </c:pt>
              <c:pt idx="3225">
                <c:v>-136.92865</c:v>
              </c:pt>
              <c:pt idx="3226">
                <c:v>-136.81820999999999</c:v>
              </c:pt>
              <c:pt idx="3227">
                <c:v>-136.70777000000001</c:v>
              </c:pt>
              <c:pt idx="3228">
                <c:v>-136.59743000000003</c:v>
              </c:pt>
              <c:pt idx="3229">
                <c:v>-136.48708999999999</c:v>
              </c:pt>
              <c:pt idx="3230">
                <c:v>-136.37666000000002</c:v>
              </c:pt>
              <c:pt idx="3231">
                <c:v>-136.26632000000001</c:v>
              </c:pt>
              <c:pt idx="3232">
                <c:v>-136.15588</c:v>
              </c:pt>
              <c:pt idx="3233">
                <c:v>-136.04554999999999</c:v>
              </c:pt>
              <c:pt idx="3234">
                <c:v>-135.93511000000001</c:v>
              </c:pt>
              <c:pt idx="3235">
                <c:v>-135.82468</c:v>
              </c:pt>
              <c:pt idx="3236">
                <c:v>-135.71435</c:v>
              </c:pt>
              <c:pt idx="3237">
                <c:v>-135.60390999999998</c:v>
              </c:pt>
              <c:pt idx="3238">
                <c:v>-135.49358000000001</c:v>
              </c:pt>
              <c:pt idx="3239">
                <c:v>-135.38315</c:v>
              </c:pt>
              <c:pt idx="3240">
                <c:v>-135.27280999999999</c:v>
              </c:pt>
              <c:pt idx="3241">
                <c:v>-135.16237999999998</c:v>
              </c:pt>
              <c:pt idx="3242">
                <c:v>-135.05195000000001</c:v>
              </c:pt>
              <c:pt idx="3243">
                <c:v>-134.94172</c:v>
              </c:pt>
              <c:pt idx="3244">
                <c:v>-134.83118999999999</c:v>
              </c:pt>
              <c:pt idx="3245">
                <c:v>-134.72086000000002</c:v>
              </c:pt>
              <c:pt idx="3246">
                <c:v>-134.61053000000001</c:v>
              </c:pt>
              <c:pt idx="3247">
                <c:v>-134.5</c:v>
              </c:pt>
              <c:pt idx="3248">
                <c:v>-134.38977</c:v>
              </c:pt>
              <c:pt idx="3249">
                <c:v>-134.27933999999999</c:v>
              </c:pt>
              <c:pt idx="3250">
                <c:v>-134.16891000000001</c:v>
              </c:pt>
              <c:pt idx="3251">
                <c:v>-134.05859000000001</c:v>
              </c:pt>
              <c:pt idx="3252">
                <c:v>-133.94816</c:v>
              </c:pt>
              <c:pt idx="3253">
                <c:v>-133.83783</c:v>
              </c:pt>
              <c:pt idx="3254">
                <c:v>-133.72740999999999</c:v>
              </c:pt>
              <c:pt idx="3255">
                <c:v>-133.61688000000001</c:v>
              </c:pt>
              <c:pt idx="3256">
                <c:v>-133.50665000000001</c:v>
              </c:pt>
              <c:pt idx="3257">
                <c:v>-133.39623</c:v>
              </c:pt>
              <c:pt idx="3258">
                <c:v>-133.28591</c:v>
              </c:pt>
              <c:pt idx="3259">
                <c:v>-133.17547999999999</c:v>
              </c:pt>
              <c:pt idx="3260">
                <c:v>-133.06506000000002</c:v>
              </c:pt>
              <c:pt idx="3261">
                <c:v>-132.95473000000001</c:v>
              </c:pt>
              <c:pt idx="3262">
                <c:v>-132.84431000000001</c:v>
              </c:pt>
              <c:pt idx="3263">
                <c:v>-132.73399000000001</c:v>
              </c:pt>
              <c:pt idx="3264">
                <c:v>-132.62357</c:v>
              </c:pt>
              <c:pt idx="3265">
                <c:v>-132.51315</c:v>
              </c:pt>
              <c:pt idx="3266">
                <c:v>-132.40273000000002</c:v>
              </c:pt>
              <c:pt idx="3267">
                <c:v>-132.29240999999999</c:v>
              </c:pt>
              <c:pt idx="3268">
                <c:v>-132.18208999999999</c:v>
              </c:pt>
              <c:pt idx="3269">
                <c:v>-132.07157000000001</c:v>
              </c:pt>
              <c:pt idx="3270">
                <c:v>-131.96135000000001</c:v>
              </c:pt>
              <c:pt idx="3271">
                <c:v>-131.85083</c:v>
              </c:pt>
              <c:pt idx="3272">
                <c:v>-131.74041</c:v>
              </c:pt>
              <c:pt idx="3273">
                <c:v>-131.63009</c:v>
              </c:pt>
              <c:pt idx="3274">
                <c:v>-131.51967999999999</c:v>
              </c:pt>
              <c:pt idx="3275">
                <c:v>-131.40935999999999</c:v>
              </c:pt>
              <c:pt idx="3276">
                <c:v>-131.29893999999999</c:v>
              </c:pt>
              <c:pt idx="3277">
                <c:v>-131.18853000000001</c:v>
              </c:pt>
              <c:pt idx="3278">
                <c:v>-131.07821000000001</c:v>
              </c:pt>
              <c:pt idx="3279">
                <c:v>-130.96770000000001</c:v>
              </c:pt>
              <c:pt idx="3280">
                <c:v>-130.85738000000001</c:v>
              </c:pt>
              <c:pt idx="3281">
                <c:v>-130.74707000000001</c:v>
              </c:pt>
              <c:pt idx="3282">
                <c:v>-130.63656</c:v>
              </c:pt>
              <c:pt idx="3283">
                <c:v>-130.52623999999997</c:v>
              </c:pt>
              <c:pt idx="3284">
                <c:v>-130.41583</c:v>
              </c:pt>
              <c:pt idx="3285">
                <c:v>-130.30552</c:v>
              </c:pt>
              <c:pt idx="3286">
                <c:v>-130.19501</c:v>
              </c:pt>
              <c:pt idx="3287">
                <c:v>-130.0847</c:v>
              </c:pt>
              <c:pt idx="3288">
                <c:v>-129.97439</c:v>
              </c:pt>
              <c:pt idx="3289">
                <c:v>-129.86387999999999</c:v>
              </c:pt>
              <c:pt idx="3290">
                <c:v>-129.75357</c:v>
              </c:pt>
              <c:pt idx="3291">
                <c:v>-129.64305999999999</c:v>
              </c:pt>
              <c:pt idx="3292">
                <c:v>-129.53274999999999</c:v>
              </c:pt>
              <c:pt idx="3293">
                <c:v>-129.42243999999999</c:v>
              </c:pt>
              <c:pt idx="3294">
                <c:v>-129.31193000000002</c:v>
              </c:pt>
              <c:pt idx="3295">
                <c:v>-129.20162999999999</c:v>
              </c:pt>
              <c:pt idx="3296">
                <c:v>-129.09111999999999</c:v>
              </c:pt>
              <c:pt idx="3297">
                <c:v>-128.98080999999999</c:v>
              </c:pt>
              <c:pt idx="3298">
                <c:v>-128.87051</c:v>
              </c:pt>
              <c:pt idx="3299">
                <c:v>-128.76009999999999</c:v>
              </c:pt>
              <c:pt idx="3300">
                <c:v>-128.6497</c:v>
              </c:pt>
              <c:pt idx="3301">
                <c:v>-128.53918999999999</c:v>
              </c:pt>
              <c:pt idx="3302">
                <c:v>-128.42889000000002</c:v>
              </c:pt>
              <c:pt idx="3303">
                <c:v>-128.31849</c:v>
              </c:pt>
              <c:pt idx="3304">
                <c:v>-128.20818</c:v>
              </c:pt>
              <c:pt idx="3305">
                <c:v>-128.09768</c:v>
              </c:pt>
              <c:pt idx="3306">
                <c:v>-127.98737999999999</c:v>
              </c:pt>
              <c:pt idx="3307">
                <c:v>-127.87697999999999</c:v>
              </c:pt>
              <c:pt idx="3308">
                <c:v>-127.76656999999999</c:v>
              </c:pt>
              <c:pt idx="3309">
                <c:v>-127.65626999999999</c:v>
              </c:pt>
              <c:pt idx="3310">
                <c:v>-127.54576999999999</c:v>
              </c:pt>
              <c:pt idx="3311">
                <c:v>-127.43547000000001</c:v>
              </c:pt>
              <c:pt idx="3312">
                <c:v>-127.32496999999998</c:v>
              </c:pt>
              <c:pt idx="3313">
                <c:v>-127.21468</c:v>
              </c:pt>
              <c:pt idx="3314">
                <c:v>-127.10427999999999</c:v>
              </c:pt>
              <c:pt idx="3315">
                <c:v>-126.99388</c:v>
              </c:pt>
              <c:pt idx="3316">
                <c:v>-126.88357999999999</c:v>
              </c:pt>
              <c:pt idx="3317">
                <c:v>-126.77309</c:v>
              </c:pt>
              <c:pt idx="3318">
                <c:v>-126.66279</c:v>
              </c:pt>
              <c:pt idx="3319">
                <c:v>-126.55229</c:v>
              </c:pt>
              <c:pt idx="3320">
                <c:v>-126.44199999999998</c:v>
              </c:pt>
              <c:pt idx="3321">
                <c:v>-126.33150000000001</c:v>
              </c:pt>
              <c:pt idx="3322">
                <c:v>-126.22111000000001</c:v>
              </c:pt>
              <c:pt idx="3323">
                <c:v>-126.11071</c:v>
              </c:pt>
              <c:pt idx="3324">
                <c:v>-126.00041999999999</c:v>
              </c:pt>
              <c:pt idx="3325">
                <c:v>-125.89013</c:v>
              </c:pt>
              <c:pt idx="3326">
                <c:v>-125.77963</c:v>
              </c:pt>
              <c:pt idx="3327">
                <c:v>-125.66934000000001</c:v>
              </c:pt>
              <c:pt idx="3328">
                <c:v>-125.55885000000001</c:v>
              </c:pt>
              <c:pt idx="3329">
                <c:v>-125.44846</c:v>
              </c:pt>
              <c:pt idx="3330">
                <c:v>-125.33807000000002</c:v>
              </c:pt>
              <c:pt idx="3331">
                <c:v>-125.22768000000001</c:v>
              </c:pt>
              <c:pt idx="3332">
                <c:v>-125.11729</c:v>
              </c:pt>
              <c:pt idx="3333">
                <c:v>-125.0069</c:v>
              </c:pt>
              <c:pt idx="3334">
                <c:v>-124.89651000000001</c:v>
              </c:pt>
              <c:pt idx="3335">
                <c:v>-124.78612</c:v>
              </c:pt>
              <c:pt idx="3336">
                <c:v>-124.67563</c:v>
              </c:pt>
              <c:pt idx="3337">
                <c:v>-124.56544</c:v>
              </c:pt>
              <c:pt idx="3338">
                <c:v>-124.45496</c:v>
              </c:pt>
              <c:pt idx="3339">
                <c:v>-124.34466999999999</c:v>
              </c:pt>
              <c:pt idx="3340">
                <c:v>-124.23417999999999</c:v>
              </c:pt>
              <c:pt idx="3341">
                <c:v>-124.12390000000001</c:v>
              </c:pt>
              <c:pt idx="3342">
                <c:v>-124.01340999999999</c:v>
              </c:pt>
              <c:pt idx="3343">
                <c:v>-123.90313</c:v>
              </c:pt>
              <c:pt idx="3344">
                <c:v>-123.79263999999999</c:v>
              </c:pt>
              <c:pt idx="3345">
                <c:v>-123.68225999999999</c:v>
              </c:pt>
              <c:pt idx="3346">
                <c:v>-123.57198</c:v>
              </c:pt>
              <c:pt idx="3347">
                <c:v>-123.46149</c:v>
              </c:pt>
              <c:pt idx="3348">
                <c:v>-123.35121000000001</c:v>
              </c:pt>
              <c:pt idx="3349">
                <c:v>-123.24073</c:v>
              </c:pt>
              <c:pt idx="3350">
                <c:v>-123.13045</c:v>
              </c:pt>
              <c:pt idx="3351">
                <c:v>-123.01997</c:v>
              </c:pt>
              <c:pt idx="3352">
                <c:v>-122.90968999999998</c:v>
              </c:pt>
              <c:pt idx="3353">
                <c:v>-122.79921</c:v>
              </c:pt>
              <c:pt idx="3354">
                <c:v>-122.68883</c:v>
              </c:pt>
              <c:pt idx="3355">
                <c:v>-122.57845</c:v>
              </c:pt>
              <c:pt idx="3356">
                <c:v>-122.46807000000001</c:v>
              </c:pt>
              <c:pt idx="3357">
                <c:v>-122.35769000000001</c:v>
              </c:pt>
              <c:pt idx="3358">
                <c:v>-122.24731</c:v>
              </c:pt>
              <c:pt idx="3359">
                <c:v>-122.13694</c:v>
              </c:pt>
              <c:pt idx="3360">
                <c:v>-122.02646000000001</c:v>
              </c:pt>
              <c:pt idx="3361">
                <c:v>-121.91618</c:v>
              </c:pt>
              <c:pt idx="3362">
                <c:v>-121.80571000000002</c:v>
              </c:pt>
              <c:pt idx="3363">
                <c:v>-121.69523000000001</c:v>
              </c:pt>
              <c:pt idx="3364">
                <c:v>-121.58485999999999</c:v>
              </c:pt>
              <c:pt idx="3365">
                <c:v>-121.47448</c:v>
              </c:pt>
              <c:pt idx="3366">
                <c:v>-121.36411</c:v>
              </c:pt>
              <c:pt idx="3367">
                <c:v>-121.25373</c:v>
              </c:pt>
              <c:pt idx="3368">
                <c:v>-121.14336</c:v>
              </c:pt>
              <c:pt idx="3369">
                <c:v>-121.03299</c:v>
              </c:pt>
              <c:pt idx="3370">
                <c:v>-120.92261999999999</c:v>
              </c:pt>
              <c:pt idx="3371">
                <c:v>-120.81224</c:v>
              </c:pt>
              <c:pt idx="3372">
                <c:v>-120.70187</c:v>
              </c:pt>
              <c:pt idx="3373">
                <c:v>-120.5915</c:v>
              </c:pt>
              <c:pt idx="3374">
                <c:v>-120.48103</c:v>
              </c:pt>
              <c:pt idx="3375">
                <c:v>-120.37076</c:v>
              </c:pt>
              <c:pt idx="3376">
                <c:v>-120.26018999999999</c:v>
              </c:pt>
              <c:pt idx="3377">
                <c:v>-120.14992000000001</c:v>
              </c:pt>
              <c:pt idx="3378">
                <c:v>-120.03945</c:v>
              </c:pt>
              <c:pt idx="3379">
                <c:v>-119.92919000000001</c:v>
              </c:pt>
              <c:pt idx="3380">
                <c:v>-119.81872</c:v>
              </c:pt>
              <c:pt idx="3381">
                <c:v>-119.70835</c:v>
              </c:pt>
              <c:pt idx="3382">
                <c:v>-119.59799000000001</c:v>
              </c:pt>
              <c:pt idx="3383">
                <c:v>-119.48761999999999</c:v>
              </c:pt>
              <c:pt idx="3384">
                <c:v>-119.37714999999999</c:v>
              </c:pt>
              <c:pt idx="3385">
                <c:v>-119.26679</c:v>
              </c:pt>
              <c:pt idx="3386">
                <c:v>-119.15642</c:v>
              </c:pt>
              <c:pt idx="3387">
                <c:v>-119.04595999999999</c:v>
              </c:pt>
              <c:pt idx="3388">
                <c:v>-118.9357</c:v>
              </c:pt>
              <c:pt idx="3389">
                <c:v>-118.82523</c:v>
              </c:pt>
              <c:pt idx="3390">
                <c:v>-118.71496999999999</c:v>
              </c:pt>
              <c:pt idx="3391">
                <c:v>-118.60441</c:v>
              </c:pt>
              <c:pt idx="3392">
                <c:v>-118.49405</c:v>
              </c:pt>
              <c:pt idx="3393">
                <c:v>-118.38368</c:v>
              </c:pt>
              <c:pt idx="3394">
                <c:v>-118.27332</c:v>
              </c:pt>
              <c:pt idx="3395">
                <c:v>-118.16296</c:v>
              </c:pt>
              <c:pt idx="3396">
                <c:v>-118.0526</c:v>
              </c:pt>
              <c:pt idx="3397">
                <c:v>-117.94213999999999</c:v>
              </c:pt>
              <c:pt idx="3398">
                <c:v>-117.83178000000001</c:v>
              </c:pt>
              <c:pt idx="3399">
                <c:v>-117.72133000000001</c:v>
              </c:pt>
              <c:pt idx="3400">
                <c:v>-117.61097000000001</c:v>
              </c:pt>
              <c:pt idx="3401">
                <c:v>-117.50060999999999</c:v>
              </c:pt>
              <c:pt idx="3402">
                <c:v>-117.39015000000001</c:v>
              </c:pt>
              <c:pt idx="3403">
                <c:v>-117.27979999999999</c:v>
              </c:pt>
              <c:pt idx="3404">
                <c:v>-117.16943999999999</c:v>
              </c:pt>
              <c:pt idx="3405">
                <c:v>-117.05907999999999</c:v>
              </c:pt>
              <c:pt idx="3406">
                <c:v>-116.94863000000001</c:v>
              </c:pt>
              <c:pt idx="3407">
                <c:v>-116.83827000000001</c:v>
              </c:pt>
              <c:pt idx="3408">
                <c:v>-116.72781999999999</c:v>
              </c:pt>
              <c:pt idx="3409">
                <c:v>-116.61757</c:v>
              </c:pt>
              <c:pt idx="3410">
                <c:v>-116.50711</c:v>
              </c:pt>
              <c:pt idx="3411">
                <c:v>-116.39676</c:v>
              </c:pt>
              <c:pt idx="3412">
                <c:v>-116.28631</c:v>
              </c:pt>
              <c:pt idx="3413">
                <c:v>-116.17595</c:v>
              </c:pt>
              <c:pt idx="3414">
                <c:v>-116.0656</c:v>
              </c:pt>
              <c:pt idx="3415">
                <c:v>-115.95515</c:v>
              </c:pt>
              <c:pt idx="3416">
                <c:v>-115.84479999999999</c:v>
              </c:pt>
              <c:pt idx="3417">
                <c:v>-115.73435000000001</c:v>
              </c:pt>
              <c:pt idx="3418">
                <c:v>-115.62400000000001</c:v>
              </c:pt>
              <c:pt idx="3419">
                <c:v>-115.51355</c:v>
              </c:pt>
              <c:pt idx="3420">
                <c:v>-115.4032</c:v>
              </c:pt>
              <c:pt idx="3421">
                <c:v>-115.29285999999999</c:v>
              </c:pt>
              <c:pt idx="3422">
                <c:v>-115.18251000000001</c:v>
              </c:pt>
              <c:pt idx="3423">
                <c:v>-115.07195999999999</c:v>
              </c:pt>
              <c:pt idx="3424">
                <c:v>-114.96171</c:v>
              </c:pt>
              <c:pt idx="3425">
                <c:v>-114.85127</c:v>
              </c:pt>
              <c:pt idx="3426">
                <c:v>-114.74092</c:v>
              </c:pt>
              <c:pt idx="3427">
                <c:v>-114.63048000000001</c:v>
              </c:pt>
              <c:pt idx="3428">
                <c:v>-114.52012999999999</c:v>
              </c:pt>
              <c:pt idx="3429">
                <c:v>-114.40969</c:v>
              </c:pt>
              <c:pt idx="3430">
                <c:v>-114.29934</c:v>
              </c:pt>
              <c:pt idx="3431">
                <c:v>-114.18899999999999</c:v>
              </c:pt>
              <c:pt idx="3432">
                <c:v>-114.07865000000001</c:v>
              </c:pt>
              <c:pt idx="3433">
                <c:v>-113.96811</c:v>
              </c:pt>
              <c:pt idx="3434">
                <c:v>-113.85787000000001</c:v>
              </c:pt>
              <c:pt idx="3435">
                <c:v>-113.74743000000001</c:v>
              </c:pt>
              <c:pt idx="3436">
                <c:v>-113.63709</c:v>
              </c:pt>
              <c:pt idx="3437">
                <c:v>-113.52664999999999</c:v>
              </c:pt>
              <c:pt idx="3438">
                <c:v>-113.41631000000001</c:v>
              </c:pt>
              <c:pt idx="3439">
                <c:v>-113.30587</c:v>
              </c:pt>
              <c:pt idx="3440">
                <c:v>-113.19553000000001</c:v>
              </c:pt>
              <c:pt idx="3441">
                <c:v>-113.08499</c:v>
              </c:pt>
              <c:pt idx="3442">
                <c:v>-112.97465</c:v>
              </c:pt>
              <c:pt idx="3443">
                <c:v>-112.86430999999999</c:v>
              </c:pt>
              <c:pt idx="3444">
                <c:v>-112.75387000000001</c:v>
              </c:pt>
              <c:pt idx="3445">
                <c:v>-112.64353999999999</c:v>
              </c:pt>
              <c:pt idx="3446">
                <c:v>-112.53309999999999</c:v>
              </c:pt>
              <c:pt idx="3447">
                <c:v>-112.42276</c:v>
              </c:pt>
              <c:pt idx="3448">
                <c:v>-112.31233</c:v>
              </c:pt>
              <c:pt idx="3449">
                <c:v>-112.20188999999999</c:v>
              </c:pt>
              <c:pt idx="3450">
                <c:v>-112.09156</c:v>
              </c:pt>
              <c:pt idx="3451">
                <c:v>-111.98122000000001</c:v>
              </c:pt>
              <c:pt idx="3452">
                <c:v>-111.87079</c:v>
              </c:pt>
              <c:pt idx="3453">
                <c:v>-111.76045999999999</c:v>
              </c:pt>
              <c:pt idx="3454">
                <c:v>-111.64992000000001</c:v>
              </c:pt>
              <c:pt idx="3455">
                <c:v>-111.53968999999999</c:v>
              </c:pt>
              <c:pt idx="3456">
                <c:v>-111.42926</c:v>
              </c:pt>
              <c:pt idx="3457">
                <c:v>-111.31882999999999</c:v>
              </c:pt>
              <c:pt idx="3458">
                <c:v>-111.2085</c:v>
              </c:pt>
              <c:pt idx="3459">
                <c:v>-111.09807000000001</c:v>
              </c:pt>
              <c:pt idx="3460">
                <c:v>-110.98764</c:v>
              </c:pt>
              <c:pt idx="3461">
                <c:v>-110.87741</c:v>
              </c:pt>
              <c:pt idx="3462">
                <c:v>-110.76688</c:v>
              </c:pt>
              <c:pt idx="3463">
                <c:v>-110.65655</c:v>
              </c:pt>
              <c:pt idx="3464">
                <c:v>-110.54612</c:v>
              </c:pt>
              <c:pt idx="3465">
                <c:v>-110.43579</c:v>
              </c:pt>
              <c:pt idx="3466">
                <c:v>-110.32527000000002</c:v>
              </c:pt>
              <c:pt idx="3467">
                <c:v>-110.21504</c:v>
              </c:pt>
              <c:pt idx="3468">
                <c:v>-110.10451</c:v>
              </c:pt>
              <c:pt idx="3469">
                <c:v>-109.99418999999999</c:v>
              </c:pt>
              <c:pt idx="3470">
                <c:v>-109.88376</c:v>
              </c:pt>
              <c:pt idx="3471">
                <c:v>-109.77343999999999</c:v>
              </c:pt>
              <c:pt idx="3472">
                <c:v>-109.66291</c:v>
              </c:pt>
              <c:pt idx="3473">
                <c:v>-109.55269</c:v>
              </c:pt>
              <c:pt idx="3474">
                <c:v>-109.44226</c:v>
              </c:pt>
              <c:pt idx="3475">
                <c:v>-109.33184</c:v>
              </c:pt>
              <c:pt idx="3476">
                <c:v>-109.22152</c:v>
              </c:pt>
              <c:pt idx="3477">
                <c:v>-109.11109999999999</c:v>
              </c:pt>
              <c:pt idx="3478">
                <c:v>-109.00067</c:v>
              </c:pt>
              <c:pt idx="3479">
                <c:v>-108.89035</c:v>
              </c:pt>
              <c:pt idx="3480">
                <c:v>-108.77993000000001</c:v>
              </c:pt>
              <c:pt idx="3481">
                <c:v>-108.66951</c:v>
              </c:pt>
              <c:pt idx="3482">
                <c:v>-108.55919</c:v>
              </c:pt>
              <c:pt idx="3483">
                <c:v>-108.44877</c:v>
              </c:pt>
              <c:pt idx="3484">
                <c:v>-108.33825</c:v>
              </c:pt>
              <c:pt idx="3485">
                <c:v>-108.22803999999999</c:v>
              </c:pt>
              <c:pt idx="3486">
                <c:v>-108.11752000000001</c:v>
              </c:pt>
              <c:pt idx="3487">
                <c:v>-108.0072</c:v>
              </c:pt>
              <c:pt idx="3488">
                <c:v>-107.89678000000001</c:v>
              </c:pt>
              <c:pt idx="3489">
                <c:v>-107.78647000000001</c:v>
              </c:pt>
              <c:pt idx="3490">
                <c:v>-107.67594999999999</c:v>
              </c:pt>
              <c:pt idx="3491">
                <c:v>-107.56564</c:v>
              </c:pt>
              <c:pt idx="3492">
                <c:v>-107.45522</c:v>
              </c:pt>
              <c:pt idx="3493">
                <c:v>-107.34491</c:v>
              </c:pt>
              <c:pt idx="3494">
                <c:v>-107.23439</c:v>
              </c:pt>
              <c:pt idx="3495">
                <c:v>-107.12408000000001</c:v>
              </c:pt>
              <c:pt idx="3496">
                <c:v>-107.01366</c:v>
              </c:pt>
              <c:pt idx="3497">
                <c:v>-106.90325</c:v>
              </c:pt>
              <c:pt idx="3498">
                <c:v>-106.79293999999999</c:v>
              </c:pt>
              <c:pt idx="3499">
                <c:v>-106.68253</c:v>
              </c:pt>
              <c:pt idx="3500">
                <c:v>-106.57212</c:v>
              </c:pt>
              <c:pt idx="3501">
                <c:v>-106.46171000000001</c:v>
              </c:pt>
              <c:pt idx="3502">
                <c:v>-106.35130000000001</c:v>
              </c:pt>
              <c:pt idx="3503">
                <c:v>-106.24099</c:v>
              </c:pt>
              <c:pt idx="3504">
                <c:v>-106.13048000000001</c:v>
              </c:pt>
              <c:pt idx="3505">
                <c:v>-106.02027</c:v>
              </c:pt>
              <c:pt idx="3506">
                <c:v>-105.90986000000001</c:v>
              </c:pt>
              <c:pt idx="3507">
                <c:v>-105.79935</c:v>
              </c:pt>
              <c:pt idx="3508">
                <c:v>-105.68903999999999</c:v>
              </c:pt>
              <c:pt idx="3509">
                <c:v>-105.57863999999999</c:v>
              </c:pt>
              <c:pt idx="3510">
                <c:v>-105.46823000000001</c:v>
              </c:pt>
              <c:pt idx="3511">
                <c:v>-105.35782</c:v>
              </c:pt>
              <c:pt idx="3512">
                <c:v>-105.24752000000001</c:v>
              </c:pt>
              <c:pt idx="3513">
                <c:v>-105.13711000000001</c:v>
              </c:pt>
              <c:pt idx="3514">
                <c:v>-105.02671000000001</c:v>
              </c:pt>
              <c:pt idx="3515">
                <c:v>-104.91619999999999</c:v>
              </c:pt>
              <c:pt idx="3516">
                <c:v>-104.806</c:v>
              </c:pt>
              <c:pt idx="3517">
                <c:v>-104.69549999999998</c:v>
              </c:pt>
              <c:pt idx="3518">
                <c:v>-104.58509000000001</c:v>
              </c:pt>
              <c:pt idx="3519">
                <c:v>-104.47469000000001</c:v>
              </c:pt>
              <c:pt idx="3520">
                <c:v>-104.36439</c:v>
              </c:pt>
              <c:pt idx="3521">
                <c:v>-104.25389000000001</c:v>
              </c:pt>
              <c:pt idx="3522">
                <c:v>-104.14359</c:v>
              </c:pt>
              <c:pt idx="3523">
                <c:v>-104.03308</c:v>
              </c:pt>
              <c:pt idx="3524">
                <c:v>-103.92277999999999</c:v>
              </c:pt>
              <c:pt idx="3525">
                <c:v>-103.81237999999999</c:v>
              </c:pt>
              <c:pt idx="3526">
                <c:v>-103.70199</c:v>
              </c:pt>
              <c:pt idx="3527">
                <c:v>-103.59159</c:v>
              </c:pt>
              <c:pt idx="3528">
                <c:v>-103.48129</c:v>
              </c:pt>
              <c:pt idx="3529">
                <c:v>-103.37079</c:v>
              </c:pt>
              <c:pt idx="3530">
                <c:v>-103.26039000000002</c:v>
              </c:pt>
              <c:pt idx="3531">
                <c:v>-103.15</c:v>
              </c:pt>
              <c:pt idx="3532">
                <c:v>-103.0397</c:v>
              </c:pt>
              <c:pt idx="3533">
                <c:v>-102.9293</c:v>
              </c:pt>
              <c:pt idx="3534">
                <c:v>-102.81881</c:v>
              </c:pt>
              <c:pt idx="3535">
                <c:v>-102.70861000000001</c:v>
              </c:pt>
              <c:pt idx="3536">
                <c:v>-102.59812000000001</c:v>
              </c:pt>
              <c:pt idx="3537">
                <c:v>-102.48773</c:v>
              </c:pt>
              <c:pt idx="3538">
                <c:v>-102.37723</c:v>
              </c:pt>
              <c:pt idx="3539">
                <c:v>-102.26693999999999</c:v>
              </c:pt>
              <c:pt idx="3540">
                <c:v>-102.15655000000001</c:v>
              </c:pt>
              <c:pt idx="3541">
                <c:v>-102.04615000000001</c:v>
              </c:pt>
              <c:pt idx="3542">
                <c:v>-101.93566000000001</c:v>
              </c:pt>
              <c:pt idx="3543">
                <c:v>-101.82537000000001</c:v>
              </c:pt>
              <c:pt idx="3544">
                <c:v>-101.71498</c:v>
              </c:pt>
              <c:pt idx="3545">
                <c:v>-101.60459</c:v>
              </c:pt>
              <c:pt idx="3546">
                <c:v>-101.4941</c:v>
              </c:pt>
              <c:pt idx="3547">
                <c:v>-101.38381000000001</c:v>
              </c:pt>
              <c:pt idx="3548">
                <c:v>-101.27341999999999</c:v>
              </c:pt>
              <c:pt idx="3549">
                <c:v>-101.16302999999999</c:v>
              </c:pt>
              <c:pt idx="3550">
                <c:v>-101.05265</c:v>
              </c:pt>
              <c:pt idx="3551">
                <c:v>-100.94226</c:v>
              </c:pt>
              <c:pt idx="3552">
                <c:v>-100.83187000000001</c:v>
              </c:pt>
              <c:pt idx="3553">
                <c:v>-100.72147999999999</c:v>
              </c:pt>
              <c:pt idx="3554">
                <c:v>-100.61110000000001</c:v>
              </c:pt>
              <c:pt idx="3555">
                <c:v>-100.50061000000001</c:v>
              </c:pt>
              <c:pt idx="3556">
                <c:v>-100.39032999999999</c:v>
              </c:pt>
              <c:pt idx="3557">
                <c:v>-100.27994</c:v>
              </c:pt>
              <c:pt idx="3558">
                <c:v>-100.16956</c:v>
              </c:pt>
              <c:pt idx="3559">
                <c:v>-100.05908000000001</c:v>
              </c:pt>
              <c:pt idx="3560">
                <c:v>-99.948689999999999</c:v>
              </c:pt>
              <c:pt idx="3561">
                <c:v>-99.838210000000004</c:v>
              </c:pt>
              <c:pt idx="3562">
                <c:v>-99.728030000000004</c:v>
              </c:pt>
              <c:pt idx="3563">
                <c:v>-99.617649999999998</c:v>
              </c:pt>
              <c:pt idx="3564">
                <c:v>-99.507159999999999</c:v>
              </c:pt>
              <c:pt idx="3565">
                <c:v>-99.396779999999993</c:v>
              </c:pt>
              <c:pt idx="3566">
                <c:v>-99.286299999999997</c:v>
              </c:pt>
              <c:pt idx="3567">
                <c:v>-99.176019999999994</c:v>
              </c:pt>
              <c:pt idx="3568">
                <c:v>-99.065640000000002</c:v>
              </c:pt>
              <c:pt idx="3569">
                <c:v>-98.955259999999996</c:v>
              </c:pt>
              <c:pt idx="3570">
                <c:v>-98.844790000000003</c:v>
              </c:pt>
              <c:pt idx="3571">
                <c:v>-98.734409999999997</c:v>
              </c:pt>
              <c:pt idx="3572">
                <c:v>-98.624029999999991</c:v>
              </c:pt>
              <c:pt idx="3573">
                <c:v>-98.513649999999998</c:v>
              </c:pt>
              <c:pt idx="3574">
                <c:v>-98.403180000000006</c:v>
              </c:pt>
              <c:pt idx="3575">
                <c:v>-98.292899999999989</c:v>
              </c:pt>
              <c:pt idx="3576">
                <c:v>-98.182519999999997</c:v>
              </c:pt>
              <c:pt idx="3577">
                <c:v>-98.072050000000004</c:v>
              </c:pt>
              <c:pt idx="3578">
                <c:v>-97.961770000000001</c:v>
              </c:pt>
              <c:pt idx="3579">
                <c:v>-97.851300000000009</c:v>
              </c:pt>
              <c:pt idx="3580">
                <c:v>-97.740920000000003</c:v>
              </c:pt>
              <c:pt idx="3581">
                <c:v>-97.630449999999996</c:v>
              </c:pt>
              <c:pt idx="3582">
                <c:v>-97.520079999999993</c:v>
              </c:pt>
              <c:pt idx="3583">
                <c:v>-97.40970999999999</c:v>
              </c:pt>
              <c:pt idx="3584">
                <c:v>-97.299329999999998</c:v>
              </c:pt>
              <c:pt idx="3585">
                <c:v>-97.188960000000009</c:v>
              </c:pt>
              <c:pt idx="3586">
                <c:v>-97.078590000000005</c:v>
              </c:pt>
              <c:pt idx="3587">
                <c:v>-96.968220000000002</c:v>
              </c:pt>
              <c:pt idx="3588">
                <c:v>-96.857749999999996</c:v>
              </c:pt>
              <c:pt idx="3589">
                <c:v>-96.747479999999996</c:v>
              </c:pt>
              <c:pt idx="3590">
                <c:v>-96.637010000000004</c:v>
              </c:pt>
              <c:pt idx="3591">
                <c:v>-96.526639999999986</c:v>
              </c:pt>
              <c:pt idx="3592">
                <c:v>-96.416169999999994</c:v>
              </c:pt>
              <c:pt idx="3593">
                <c:v>-96.305810000000008</c:v>
              </c:pt>
              <c:pt idx="3594">
                <c:v>-96.195340000000016</c:v>
              </c:pt>
              <c:pt idx="3595">
                <c:v>-96.085070000000002</c:v>
              </c:pt>
              <c:pt idx="3596">
                <c:v>-95.974709999999988</c:v>
              </c:pt>
              <c:pt idx="3597">
                <c:v>-95.864239999999995</c:v>
              </c:pt>
              <c:pt idx="3598">
                <c:v>-95.753870000000006</c:v>
              </c:pt>
              <c:pt idx="3599">
                <c:v>-95.643410000000003</c:v>
              </c:pt>
              <c:pt idx="3600">
                <c:v>-95.53304</c:v>
              </c:pt>
              <c:pt idx="3601">
                <c:v>-95.422579999999996</c:v>
              </c:pt>
              <c:pt idx="3602">
                <c:v>-95.31232</c:v>
              </c:pt>
              <c:pt idx="3603">
                <c:v>-95.201850000000007</c:v>
              </c:pt>
              <c:pt idx="3604">
                <c:v>-95.091490000000007</c:v>
              </c:pt>
              <c:pt idx="3605">
                <c:v>-94.981130000000007</c:v>
              </c:pt>
              <c:pt idx="3606">
                <c:v>-94.870670000000004</c:v>
              </c:pt>
              <c:pt idx="3607">
                <c:v>-94.760310000000004</c:v>
              </c:pt>
              <c:pt idx="3608">
                <c:v>-94.649850000000001</c:v>
              </c:pt>
              <c:pt idx="3609">
                <c:v>-94.539590000000004</c:v>
              </c:pt>
              <c:pt idx="3610">
                <c:v>-94.429129999999986</c:v>
              </c:pt>
              <c:pt idx="3611">
                <c:v>-94.318770000000001</c:v>
              </c:pt>
              <c:pt idx="3612">
                <c:v>-94.208309999999997</c:v>
              </c:pt>
              <c:pt idx="3613">
                <c:v>-94.097949999999997</c:v>
              </c:pt>
              <c:pt idx="3614">
                <c:v>-93.987590000000012</c:v>
              </c:pt>
              <c:pt idx="3615">
                <c:v>-93.877129999999994</c:v>
              </c:pt>
              <c:pt idx="3616">
                <c:v>-93.76688</c:v>
              </c:pt>
              <c:pt idx="3617">
                <c:v>-93.656420000000011</c:v>
              </c:pt>
              <c:pt idx="3618">
                <c:v>-93.546060000000011</c:v>
              </c:pt>
              <c:pt idx="3619">
                <c:v>-93.435609999999997</c:v>
              </c:pt>
              <c:pt idx="3620">
                <c:v>-93.325249999999997</c:v>
              </c:pt>
              <c:pt idx="3621">
                <c:v>-93.2149</c:v>
              </c:pt>
              <c:pt idx="3622">
                <c:v>-93.104440000000011</c:v>
              </c:pt>
              <c:pt idx="3623">
                <c:v>-92.99409</c:v>
              </c:pt>
              <c:pt idx="3624">
                <c:v>-92.883740000000003</c:v>
              </c:pt>
              <c:pt idx="3625">
                <c:v>-92.773380000000003</c:v>
              </c:pt>
              <c:pt idx="3626">
                <c:v>-92.662930000000003</c:v>
              </c:pt>
              <c:pt idx="3627">
                <c:v>-92.552480000000003</c:v>
              </c:pt>
              <c:pt idx="3628">
                <c:v>-92.442029999999988</c:v>
              </c:pt>
              <c:pt idx="3629">
                <c:v>-92.331679999999992</c:v>
              </c:pt>
              <c:pt idx="3630">
                <c:v>-92.221329999999995</c:v>
              </c:pt>
              <c:pt idx="3631">
                <c:v>-92.110880000000009</c:v>
              </c:pt>
              <c:pt idx="3632">
                <c:v>-92.000529999999998</c:v>
              </c:pt>
              <c:pt idx="3633">
                <c:v>-91.890180000000001</c:v>
              </c:pt>
              <c:pt idx="3634">
                <c:v>-91.77982999999999</c:v>
              </c:pt>
              <c:pt idx="3635">
                <c:v>-91.669380000000004</c:v>
              </c:pt>
              <c:pt idx="3636">
                <c:v>-91.559030000000007</c:v>
              </c:pt>
              <c:pt idx="3637">
                <c:v>-91.44859000000001</c:v>
              </c:pt>
              <c:pt idx="3638">
                <c:v>-91.33814000000001</c:v>
              </c:pt>
              <c:pt idx="3639">
                <c:v>-91.227789999999999</c:v>
              </c:pt>
              <c:pt idx="3640">
                <c:v>-91.117349999999988</c:v>
              </c:pt>
              <c:pt idx="3641">
                <c:v>-91.007000000000005</c:v>
              </c:pt>
              <c:pt idx="3642">
                <c:v>-90.896559999999994</c:v>
              </c:pt>
              <c:pt idx="3643">
                <c:v>-90.78631</c:v>
              </c:pt>
              <c:pt idx="3644">
                <c:v>-90.675869999999989</c:v>
              </c:pt>
              <c:pt idx="3645">
                <c:v>-90.565430000000006</c:v>
              </c:pt>
              <c:pt idx="3646">
                <c:v>-90.455079999999995</c:v>
              </c:pt>
              <c:pt idx="3647">
                <c:v>-90.344639999999998</c:v>
              </c:pt>
              <c:pt idx="3648">
                <c:v>-90.23429999999999</c:v>
              </c:pt>
              <c:pt idx="3649">
                <c:v>-90.123959999999997</c:v>
              </c:pt>
              <c:pt idx="3650">
                <c:v>-90.01352</c:v>
              </c:pt>
              <c:pt idx="3651">
                <c:v>-89.903069999999985</c:v>
              </c:pt>
              <c:pt idx="3652">
                <c:v>-89.792630000000003</c:v>
              </c:pt>
              <c:pt idx="3653">
                <c:v>-89.682290000000009</c:v>
              </c:pt>
              <c:pt idx="3654">
                <c:v>-89.571859999999987</c:v>
              </c:pt>
              <c:pt idx="3655">
                <c:v>-89.461619999999996</c:v>
              </c:pt>
              <c:pt idx="3656">
                <c:v>-89.351179999999999</c:v>
              </c:pt>
              <c:pt idx="3657">
                <c:v>-89.240740000000002</c:v>
              </c:pt>
              <c:pt idx="3658">
                <c:v>-89.130399999999995</c:v>
              </c:pt>
              <c:pt idx="3659">
                <c:v>-89.019970000000001</c:v>
              </c:pt>
              <c:pt idx="3660">
                <c:v>-88.909629999999993</c:v>
              </c:pt>
              <c:pt idx="3661">
                <c:v>-88.799089999999993</c:v>
              </c:pt>
              <c:pt idx="3662">
                <c:v>-88.688760000000002</c:v>
              </c:pt>
              <c:pt idx="3663">
                <c:v>-88.578419999999994</c:v>
              </c:pt>
              <c:pt idx="3664">
                <c:v>-88.467990000000015</c:v>
              </c:pt>
              <c:pt idx="3665">
                <c:v>-88.357550000000003</c:v>
              </c:pt>
              <c:pt idx="3666">
                <c:v>-88.247119999999995</c:v>
              </c:pt>
              <c:pt idx="3667">
                <c:v>-88.136790000000005</c:v>
              </c:pt>
              <c:pt idx="3668">
                <c:v>-88.026449999999997</c:v>
              </c:pt>
              <c:pt idx="3669">
                <c:v>-87.916020000000003</c:v>
              </c:pt>
              <c:pt idx="3670">
                <c:v>-87.805589999999995</c:v>
              </c:pt>
              <c:pt idx="3671">
                <c:v>-87.69525999999999</c:v>
              </c:pt>
              <c:pt idx="3672">
                <c:v>-87.58493</c:v>
              </c:pt>
              <c:pt idx="3673">
                <c:v>-87.474500000000006</c:v>
              </c:pt>
              <c:pt idx="3674">
                <c:v>-87.364069999999998</c:v>
              </c:pt>
              <c:pt idx="3675">
                <c:v>-87.253739999999993</c:v>
              </c:pt>
              <c:pt idx="3676">
                <c:v>-87.143310000000014</c:v>
              </c:pt>
              <c:pt idx="3677">
                <c:v>-87.032880000000006</c:v>
              </c:pt>
              <c:pt idx="3678">
                <c:v>-86.922449999999998</c:v>
              </c:pt>
              <c:pt idx="3679">
                <c:v>-86.812129999999996</c:v>
              </c:pt>
              <c:pt idx="3680">
                <c:v>-86.701800000000006</c:v>
              </c:pt>
              <c:pt idx="3681">
                <c:v>-86.591269999999994</c:v>
              </c:pt>
              <c:pt idx="3682">
                <c:v>-86.480949999999993</c:v>
              </c:pt>
              <c:pt idx="3683">
                <c:v>-86.370519999999999</c:v>
              </c:pt>
              <c:pt idx="3684">
                <c:v>-86.260099999999994</c:v>
              </c:pt>
              <c:pt idx="3685">
                <c:v>-86.14976999999999</c:v>
              </c:pt>
              <c:pt idx="3686">
                <c:v>-86.039349999999999</c:v>
              </c:pt>
              <c:pt idx="3687">
                <c:v>-85.928920000000005</c:v>
              </c:pt>
              <c:pt idx="3688">
                <c:v>-85.8185</c:v>
              </c:pt>
              <c:pt idx="3689">
                <c:v>-85.708179999999999</c:v>
              </c:pt>
              <c:pt idx="3690">
                <c:v>-85.597750000000005</c:v>
              </c:pt>
              <c:pt idx="3691">
                <c:v>-85.48733</c:v>
              </c:pt>
              <c:pt idx="3692">
                <c:v>-85.377009999999999</c:v>
              </c:pt>
              <c:pt idx="3693">
                <c:v>-85.26648999999999</c:v>
              </c:pt>
              <c:pt idx="3694">
                <c:v>-85.156170000000003</c:v>
              </c:pt>
              <c:pt idx="3695">
                <c:v>-85.045750000000012</c:v>
              </c:pt>
              <c:pt idx="3696">
                <c:v>-84.935330000000008</c:v>
              </c:pt>
              <c:pt idx="3697">
                <c:v>-84.825009999999992</c:v>
              </c:pt>
              <c:pt idx="3698">
                <c:v>-84.714590000000001</c:v>
              </c:pt>
              <c:pt idx="3699">
                <c:v>-84.604169999999996</c:v>
              </c:pt>
              <c:pt idx="3700">
                <c:v>-84.493759999999995</c:v>
              </c:pt>
              <c:pt idx="3701">
                <c:v>-84.383439999999993</c:v>
              </c:pt>
              <c:pt idx="3702">
                <c:v>-84.273020000000002</c:v>
              </c:pt>
              <c:pt idx="3703">
                <c:v>-84.162599999999998</c:v>
              </c:pt>
              <c:pt idx="3704">
                <c:v>-84.05219000000001</c:v>
              </c:pt>
              <c:pt idx="3705">
                <c:v>-83.94177000000002</c:v>
              </c:pt>
              <c:pt idx="3706">
                <c:v>-83.831459999999993</c:v>
              </c:pt>
              <c:pt idx="3707">
                <c:v>-83.721040000000002</c:v>
              </c:pt>
              <c:pt idx="3708">
                <c:v>-83.61063</c:v>
              </c:pt>
              <c:pt idx="3709">
                <c:v>-83.500320000000002</c:v>
              </c:pt>
              <c:pt idx="3710">
                <c:v>-83.389799999999994</c:v>
              </c:pt>
              <c:pt idx="3711">
                <c:v>-83.27949000000001</c:v>
              </c:pt>
              <c:pt idx="3712">
                <c:v>-83.169079999999994</c:v>
              </c:pt>
              <c:pt idx="3713">
                <c:v>-83.058669999999992</c:v>
              </c:pt>
              <c:pt idx="3714">
                <c:v>-82.948259999999991</c:v>
              </c:pt>
              <c:pt idx="3715">
                <c:v>-82.837950000000006</c:v>
              </c:pt>
              <c:pt idx="3716">
                <c:v>-82.727540000000005</c:v>
              </c:pt>
              <c:pt idx="3717">
                <c:v>-82.617130000000003</c:v>
              </c:pt>
              <c:pt idx="3718">
                <c:v>-82.506720000000001</c:v>
              </c:pt>
              <c:pt idx="3719">
                <c:v>-82.39631</c:v>
              </c:pt>
              <c:pt idx="3720">
                <c:v>-82.286000000000001</c:v>
              </c:pt>
              <c:pt idx="3721">
                <c:v>-82.175489999999996</c:v>
              </c:pt>
              <c:pt idx="3722">
                <c:v>-82.065179999999998</c:v>
              </c:pt>
              <c:pt idx="3723">
                <c:v>-81.954679999999996</c:v>
              </c:pt>
              <c:pt idx="3724">
                <c:v>-81.844369999999998</c:v>
              </c:pt>
              <c:pt idx="3725">
                <c:v>-81.734059999999999</c:v>
              </c:pt>
              <c:pt idx="3726">
                <c:v>-81.623560000000012</c:v>
              </c:pt>
              <c:pt idx="3727">
                <c:v>-81.513250000000014</c:v>
              </c:pt>
              <c:pt idx="3728">
                <c:v>-81.402750000000012</c:v>
              </c:pt>
              <c:pt idx="3729">
                <c:v>-81.292450000000002</c:v>
              </c:pt>
              <c:pt idx="3730">
                <c:v>-81.182040000000001</c:v>
              </c:pt>
              <c:pt idx="3731">
                <c:v>-81.071640000000002</c:v>
              </c:pt>
              <c:pt idx="3732">
                <c:v>-80.961240000000004</c:v>
              </c:pt>
              <c:pt idx="3733">
                <c:v>-80.850830000000002</c:v>
              </c:pt>
              <c:pt idx="3734">
                <c:v>-80.740430000000003</c:v>
              </c:pt>
              <c:pt idx="3735">
                <c:v>-80.630130000000008</c:v>
              </c:pt>
              <c:pt idx="3736">
                <c:v>-80.519630000000006</c:v>
              </c:pt>
              <c:pt idx="3737">
                <c:v>-80.409330000000011</c:v>
              </c:pt>
              <c:pt idx="3738">
                <c:v>-80.298930000000013</c:v>
              </c:pt>
              <c:pt idx="3739">
                <c:v>-80.18853</c:v>
              </c:pt>
              <c:pt idx="3740">
                <c:v>-80.078129999999987</c:v>
              </c:pt>
              <c:pt idx="3741">
                <c:v>-79.967729999999989</c:v>
              </c:pt>
              <c:pt idx="3742">
                <c:v>-79.857330000000005</c:v>
              </c:pt>
              <c:pt idx="3743">
                <c:v>-79.747039999999998</c:v>
              </c:pt>
              <c:pt idx="3744">
                <c:v>-79.636539999999997</c:v>
              </c:pt>
              <c:pt idx="3745">
                <c:v>-79.526039999999995</c:v>
              </c:pt>
              <c:pt idx="3746">
                <c:v>-79.415650000000014</c:v>
              </c:pt>
              <c:pt idx="3747">
                <c:v>-79.305250000000001</c:v>
              </c:pt>
              <c:pt idx="3748">
                <c:v>-79.194960000000009</c:v>
              </c:pt>
              <c:pt idx="3749">
                <c:v>-79.084460000000007</c:v>
              </c:pt>
              <c:pt idx="3750">
                <c:v>-78.974170000000001</c:v>
              </c:pt>
              <c:pt idx="3751">
                <c:v>-78.863769999999988</c:v>
              </c:pt>
              <c:pt idx="3752">
                <c:v>-78.753379999999993</c:v>
              </c:pt>
              <c:pt idx="3753">
                <c:v>-78.642989999999998</c:v>
              </c:pt>
              <c:pt idx="3754">
                <c:v>-78.532489999999996</c:v>
              </c:pt>
              <c:pt idx="3755">
                <c:v>-78.422200000000004</c:v>
              </c:pt>
              <c:pt idx="3756">
                <c:v>-78.311809999999994</c:v>
              </c:pt>
              <c:pt idx="3757">
                <c:v>-78.201420000000013</c:v>
              </c:pt>
              <c:pt idx="3758">
                <c:v>-78.091030000000003</c:v>
              </c:pt>
              <c:pt idx="3759">
                <c:v>-77.980640000000008</c:v>
              </c:pt>
              <c:pt idx="3760">
                <c:v>-77.870149999999995</c:v>
              </c:pt>
              <c:pt idx="3761">
                <c:v>-77.75976</c:v>
              </c:pt>
              <c:pt idx="3762">
                <c:v>-77.649370000000005</c:v>
              </c:pt>
              <c:pt idx="3763">
                <c:v>-77.538979999999995</c:v>
              </c:pt>
              <c:pt idx="3764">
                <c:v>-77.428600000000003</c:v>
              </c:pt>
              <c:pt idx="3765">
                <c:v>-77.318209999999993</c:v>
              </c:pt>
              <c:pt idx="3766">
                <c:v>-77.207819999999998</c:v>
              </c:pt>
              <c:pt idx="3767">
                <c:v>-77.097539999999995</c:v>
              </c:pt>
              <c:pt idx="3768">
                <c:v>-76.987049999999996</c:v>
              </c:pt>
              <c:pt idx="3769">
                <c:v>-76.876660000000001</c:v>
              </c:pt>
              <c:pt idx="3770">
                <c:v>-76.766280000000009</c:v>
              </c:pt>
              <c:pt idx="3771">
                <c:v>-76.655890000000014</c:v>
              </c:pt>
              <c:pt idx="3772">
                <c:v>-76.545410000000004</c:v>
              </c:pt>
              <c:pt idx="3773">
                <c:v>-76.435029999999998</c:v>
              </c:pt>
              <c:pt idx="3774">
                <c:v>-76.324639999999988</c:v>
              </c:pt>
              <c:pt idx="3775">
                <c:v>-76.214259999999996</c:v>
              </c:pt>
              <c:pt idx="3776">
                <c:v>-76.103880000000004</c:v>
              </c:pt>
              <c:pt idx="3777">
                <c:v>-75.993499999999997</c:v>
              </c:pt>
              <c:pt idx="3778">
                <c:v>-75.883020000000002</c:v>
              </c:pt>
              <c:pt idx="3779">
                <c:v>-75.772739999999999</c:v>
              </c:pt>
              <c:pt idx="3780">
                <c:v>-75.662359999999993</c:v>
              </c:pt>
              <c:pt idx="3781">
                <c:v>-75.551879999999997</c:v>
              </c:pt>
              <c:pt idx="3782">
                <c:v>-75.441600000000008</c:v>
              </c:pt>
              <c:pt idx="3783">
                <c:v>-75.331119999999999</c:v>
              </c:pt>
              <c:pt idx="3784">
                <c:v>-75.220640000000003</c:v>
              </c:pt>
              <c:pt idx="3785">
                <c:v>-75.11036</c:v>
              </c:pt>
              <c:pt idx="3786">
                <c:v>-74.999980000000008</c:v>
              </c:pt>
              <c:pt idx="3787">
                <c:v>-74.889510000000001</c:v>
              </c:pt>
              <c:pt idx="3788">
                <c:v>-74.779130000000009</c:v>
              </c:pt>
              <c:pt idx="3789">
                <c:v>-74.668750000000003</c:v>
              </c:pt>
              <c:pt idx="3790">
                <c:v>-74.558379999999985</c:v>
              </c:pt>
              <c:pt idx="3791">
                <c:v>-74.447999999999993</c:v>
              </c:pt>
              <c:pt idx="3792">
                <c:v>-74.337530000000001</c:v>
              </c:pt>
              <c:pt idx="3793">
                <c:v>-74.227159999999998</c:v>
              </c:pt>
              <c:pt idx="3794">
                <c:v>-74.116789999999995</c:v>
              </c:pt>
              <c:pt idx="3795">
                <c:v>-74.006349999999998</c:v>
              </c:pt>
              <c:pt idx="3796">
                <c:v>-73.896000000000001</c:v>
              </c:pt>
              <c:pt idx="3797">
                <c:v>-73.785650000000004</c:v>
              </c:pt>
              <c:pt idx="3798">
                <c:v>-73.675209999999993</c:v>
              </c:pt>
              <c:pt idx="3799">
                <c:v>-73.564859999999996</c:v>
              </c:pt>
              <c:pt idx="3800">
                <c:v>-73.454310000000007</c:v>
              </c:pt>
              <c:pt idx="3801">
                <c:v>-73.343969999999999</c:v>
              </c:pt>
              <c:pt idx="3802">
                <c:v>-73.233620000000002</c:v>
              </c:pt>
              <c:pt idx="3803">
                <c:v>-73.123179999999991</c:v>
              </c:pt>
              <c:pt idx="3804">
                <c:v>-73.012830000000008</c:v>
              </c:pt>
              <c:pt idx="3805">
                <c:v>-72.902479999999997</c:v>
              </c:pt>
              <c:pt idx="3806">
                <c:v>-72.792030000000011</c:v>
              </c:pt>
              <c:pt idx="3807">
                <c:v>-72.68159</c:v>
              </c:pt>
              <c:pt idx="3808">
                <c:v>-72.571240000000003</c:v>
              </c:pt>
              <c:pt idx="3809">
                <c:v>-72.460800000000006</c:v>
              </c:pt>
              <c:pt idx="3810">
                <c:v>-72.350459999999998</c:v>
              </c:pt>
              <c:pt idx="3811">
                <c:v>-72.240110000000001</c:v>
              </c:pt>
              <c:pt idx="3812">
                <c:v>-72.129670000000004</c:v>
              </c:pt>
              <c:pt idx="3813">
                <c:v>-72.01930999999999</c:v>
              </c:pt>
              <c:pt idx="3814">
                <c:v>-71.908869999999993</c:v>
              </c:pt>
              <c:pt idx="3815">
                <c:v>-71.798420000000007</c:v>
              </c:pt>
              <c:pt idx="3816">
                <c:v>-71.688079999999999</c:v>
              </c:pt>
              <c:pt idx="3817">
                <c:v>-71.577640000000002</c:v>
              </c:pt>
              <c:pt idx="3818">
                <c:v>-71.467290000000006</c:v>
              </c:pt>
              <c:pt idx="3819">
                <c:v>-71.356940000000009</c:v>
              </c:pt>
              <c:pt idx="3820">
                <c:v>-71.246400000000008</c:v>
              </c:pt>
              <c:pt idx="3821">
                <c:v>-71.136050000000012</c:v>
              </c:pt>
              <c:pt idx="3822">
                <c:v>-71.025710000000004</c:v>
              </c:pt>
              <c:pt idx="3823">
                <c:v>-70.915270000000007</c:v>
              </c:pt>
              <c:pt idx="3824">
                <c:v>-70.804919999999996</c:v>
              </c:pt>
              <c:pt idx="3825">
                <c:v>-70.694580000000002</c:v>
              </c:pt>
              <c:pt idx="3826">
                <c:v>-70.584029999999998</c:v>
              </c:pt>
              <c:pt idx="3827">
                <c:v>-70.473680000000002</c:v>
              </c:pt>
              <c:pt idx="3828">
                <c:v>-70.363349999999997</c:v>
              </c:pt>
              <c:pt idx="3829">
                <c:v>-70.252899999999997</c:v>
              </c:pt>
              <c:pt idx="3830">
                <c:v>-70.142550000000014</c:v>
              </c:pt>
              <c:pt idx="3831">
                <c:v>-70.032199999999989</c:v>
              </c:pt>
              <c:pt idx="3832">
                <c:v>-69.921670000000006</c:v>
              </c:pt>
              <c:pt idx="3833">
                <c:v>-69.811319999999995</c:v>
              </c:pt>
              <c:pt idx="3834">
                <c:v>-69.700980000000001</c:v>
              </c:pt>
              <c:pt idx="3835">
                <c:v>-69.590530000000001</c:v>
              </c:pt>
              <c:pt idx="3836">
                <c:v>-69.480189999999993</c:v>
              </c:pt>
              <c:pt idx="3837">
                <c:v>-69.36985</c:v>
              </c:pt>
              <c:pt idx="3838">
                <c:v>-69.259299999999996</c:v>
              </c:pt>
              <c:pt idx="3839">
                <c:v>-69.148959999999988</c:v>
              </c:pt>
              <c:pt idx="3840">
                <c:v>-69.038519999999991</c:v>
              </c:pt>
              <c:pt idx="3841">
                <c:v>-68.928169999999994</c:v>
              </c:pt>
              <c:pt idx="3842">
                <c:v>-68.817830000000001</c:v>
              </c:pt>
              <c:pt idx="3843">
                <c:v>-68.70729</c:v>
              </c:pt>
              <c:pt idx="3844">
                <c:v>-68.596950000000007</c:v>
              </c:pt>
              <c:pt idx="3845">
                <c:v>-68.486599999999996</c:v>
              </c:pt>
              <c:pt idx="3846">
                <c:v>-68.376159999999999</c:v>
              </c:pt>
              <c:pt idx="3847">
                <c:v>-68.265819999999991</c:v>
              </c:pt>
              <c:pt idx="3848">
                <c:v>-68.155370000000005</c:v>
              </c:pt>
              <c:pt idx="3849">
                <c:v>-68.044930000000008</c:v>
              </c:pt>
              <c:pt idx="3850">
                <c:v>-67.934580000000011</c:v>
              </c:pt>
              <c:pt idx="3851">
                <c:v>-67.824249999999992</c:v>
              </c:pt>
              <c:pt idx="3852">
                <c:v>-67.713799999999992</c:v>
              </c:pt>
              <c:pt idx="3853">
                <c:v>-67.603350000000006</c:v>
              </c:pt>
              <c:pt idx="3854">
                <c:v>-67.493020000000001</c:v>
              </c:pt>
              <c:pt idx="3855">
                <c:v>-67.382570000000001</c:v>
              </c:pt>
              <c:pt idx="3856">
                <c:v>-67.272229999999993</c:v>
              </c:pt>
              <c:pt idx="3857">
                <c:v>-67.161879999999996</c:v>
              </c:pt>
              <c:pt idx="3858">
                <c:v>-67.051350000000014</c:v>
              </c:pt>
              <c:pt idx="3859">
                <c:v>-66.941010000000006</c:v>
              </c:pt>
              <c:pt idx="3860">
                <c:v>-66.830659999999995</c:v>
              </c:pt>
              <c:pt idx="3861">
                <c:v>-66.720220000000012</c:v>
              </c:pt>
              <c:pt idx="3862">
                <c:v>-66.609880000000004</c:v>
              </c:pt>
              <c:pt idx="3863">
                <c:v>-66.499439999999993</c:v>
              </c:pt>
              <c:pt idx="3864">
                <c:v>-66.388999999999996</c:v>
              </c:pt>
              <c:pt idx="3865">
                <c:v>-66.278660000000002</c:v>
              </c:pt>
              <c:pt idx="3866">
                <c:v>-66.168319999999994</c:v>
              </c:pt>
              <c:pt idx="3867">
                <c:v>-66.057770000000005</c:v>
              </c:pt>
              <c:pt idx="3868">
                <c:v>-65.947429999999997</c:v>
              </c:pt>
              <c:pt idx="3869">
                <c:v>-65.837090000000003</c:v>
              </c:pt>
              <c:pt idx="3870">
                <c:v>-65.726650000000006</c:v>
              </c:pt>
              <c:pt idx="3871">
                <c:v>-65.616309999999999</c:v>
              </c:pt>
              <c:pt idx="3872">
                <c:v>-65.505870000000002</c:v>
              </c:pt>
              <c:pt idx="3873">
                <c:v>-65.395420000000001</c:v>
              </c:pt>
              <c:pt idx="3874">
                <c:v>-65.285089999999997</c:v>
              </c:pt>
              <c:pt idx="3875">
                <c:v>-65.17474</c:v>
              </c:pt>
              <c:pt idx="3876">
                <c:v>-65.0642</c:v>
              </c:pt>
              <c:pt idx="3877">
                <c:v>-64.953859999999992</c:v>
              </c:pt>
              <c:pt idx="3878">
                <c:v>-64.843530000000001</c:v>
              </c:pt>
              <c:pt idx="3879">
                <c:v>-64.733080000000001</c:v>
              </c:pt>
              <c:pt idx="3880">
                <c:v>-64.622640000000004</c:v>
              </c:pt>
              <c:pt idx="3881">
                <c:v>-64.512309999999999</c:v>
              </c:pt>
              <c:pt idx="3882">
                <c:v>-64.401960000000003</c:v>
              </c:pt>
              <c:pt idx="3883">
                <c:v>-64.291520000000006</c:v>
              </c:pt>
              <c:pt idx="3884">
                <c:v>-64.181080000000009</c:v>
              </c:pt>
              <c:pt idx="3885">
                <c:v>-64.070740000000001</c:v>
              </c:pt>
              <c:pt idx="3886">
                <c:v>-63.960299999999997</c:v>
              </c:pt>
              <c:pt idx="3887">
                <c:v>-63.849960000000003</c:v>
              </c:pt>
              <c:pt idx="3888">
                <c:v>-63.739520000000006</c:v>
              </c:pt>
              <c:pt idx="3889">
                <c:v>-63.629080000000002</c:v>
              </c:pt>
              <c:pt idx="3890">
                <c:v>-63.518740000000001</c:v>
              </c:pt>
              <c:pt idx="3891">
                <c:v>-63.4084</c:v>
              </c:pt>
              <c:pt idx="3892">
                <c:v>-63.29786</c:v>
              </c:pt>
              <c:pt idx="3893">
                <c:v>-63.187529999999995</c:v>
              </c:pt>
              <c:pt idx="3894">
                <c:v>-63.077190000000002</c:v>
              </c:pt>
              <c:pt idx="3895">
                <c:v>-62.966740000000001</c:v>
              </c:pt>
              <c:pt idx="3896">
                <c:v>-62.856309999999993</c:v>
              </c:pt>
              <c:pt idx="3897">
                <c:v>-62.74597</c:v>
              </c:pt>
              <c:pt idx="3898">
                <c:v>-62.635529999999996</c:v>
              </c:pt>
              <c:pt idx="3899">
                <c:v>-62.525090000000006</c:v>
              </c:pt>
              <c:pt idx="3900">
                <c:v>-62.414749999999998</c:v>
              </c:pt>
              <c:pt idx="3901">
                <c:v>-62.304319999999997</c:v>
              </c:pt>
              <c:pt idx="3902">
                <c:v>-62.19397</c:v>
              </c:pt>
              <c:pt idx="3903">
                <c:v>-62.083539999999999</c:v>
              </c:pt>
              <c:pt idx="3904">
                <c:v>-61.973200000000006</c:v>
              </c:pt>
              <c:pt idx="3905">
                <c:v>-61.862759999999994</c:v>
              </c:pt>
              <c:pt idx="3906">
                <c:v>-61.752419999999994</c:v>
              </c:pt>
              <c:pt idx="3907">
                <c:v>-61.641980000000004</c:v>
              </c:pt>
              <c:pt idx="3908">
                <c:v>-61.53154</c:v>
              </c:pt>
              <c:pt idx="3909">
                <c:v>-61.421199999999999</c:v>
              </c:pt>
              <c:pt idx="3910">
                <c:v>-61.310760000000002</c:v>
              </c:pt>
              <c:pt idx="3911">
                <c:v>-61.200329999999994</c:v>
              </c:pt>
              <c:pt idx="3912">
                <c:v>-61.08999</c:v>
              </c:pt>
              <c:pt idx="3913">
                <c:v>-60.979659999999996</c:v>
              </c:pt>
              <c:pt idx="3914">
                <c:v>-60.869109999999992</c:v>
              </c:pt>
              <c:pt idx="3915">
                <c:v>-60.758779999999994</c:v>
              </c:pt>
              <c:pt idx="3916">
                <c:v>-60.648440000000008</c:v>
              </c:pt>
              <c:pt idx="3917">
                <c:v>-60.5379</c:v>
              </c:pt>
              <c:pt idx="3918">
                <c:v>-60.427570000000003</c:v>
              </c:pt>
              <c:pt idx="3919">
                <c:v>-60.317230000000002</c:v>
              </c:pt>
              <c:pt idx="3920">
                <c:v>-60.206800000000001</c:v>
              </c:pt>
              <c:pt idx="3921">
                <c:v>-60.096350000000001</c:v>
              </c:pt>
              <c:pt idx="3922">
                <c:v>-59.986020000000003</c:v>
              </c:pt>
              <c:pt idx="3923">
                <c:v>-59.875689999999999</c:v>
              </c:pt>
              <c:pt idx="3924">
                <c:v>-59.765140000000002</c:v>
              </c:pt>
              <c:pt idx="3925">
                <c:v>-59.654810000000005</c:v>
              </c:pt>
              <c:pt idx="3926">
                <c:v>-59.544470000000004</c:v>
              </c:pt>
              <c:pt idx="3927">
                <c:v>-59.43394</c:v>
              </c:pt>
              <c:pt idx="3928">
                <c:v>-59.323599999999999</c:v>
              </c:pt>
              <c:pt idx="3929">
                <c:v>-59.213259999999998</c:v>
              </c:pt>
              <c:pt idx="3930">
                <c:v>-59.102730000000001</c:v>
              </c:pt>
              <c:pt idx="3931">
                <c:v>-58.99239</c:v>
              </c:pt>
              <c:pt idx="3932">
                <c:v>-58.882049999999992</c:v>
              </c:pt>
              <c:pt idx="3933">
                <c:v>-58.771619999999999</c:v>
              </c:pt>
              <c:pt idx="3934">
                <c:v>-58.661179999999995</c:v>
              </c:pt>
              <c:pt idx="3935">
                <c:v>-58.550840000000001</c:v>
              </c:pt>
              <c:pt idx="3936">
                <c:v>-58.44041</c:v>
              </c:pt>
              <c:pt idx="3937">
                <c:v>-58.329970000000003</c:v>
              </c:pt>
              <c:pt idx="3938">
                <c:v>-58.219629999999995</c:v>
              </c:pt>
              <c:pt idx="3939">
                <c:v>-58.109200000000008</c:v>
              </c:pt>
              <c:pt idx="3940">
                <c:v>-57.998760000000004</c:v>
              </c:pt>
              <c:pt idx="3941">
                <c:v>-57.888430000000014</c:v>
              </c:pt>
              <c:pt idx="3942">
                <c:v>-57.778089999999999</c:v>
              </c:pt>
              <c:pt idx="3943">
                <c:v>-57.667659999999998</c:v>
              </c:pt>
              <c:pt idx="3944">
                <c:v>-57.557230000000004</c:v>
              </c:pt>
              <c:pt idx="3945">
                <c:v>-57.44688</c:v>
              </c:pt>
              <c:pt idx="3946">
                <c:v>-57.336450000000006</c:v>
              </c:pt>
              <c:pt idx="3947">
                <c:v>-57.226019999999991</c:v>
              </c:pt>
              <c:pt idx="3948">
                <c:v>-57.115580000000001</c:v>
              </c:pt>
              <c:pt idx="3949">
                <c:v>-57.005249999999997</c:v>
              </c:pt>
              <c:pt idx="3950">
                <c:v>-56.894820000000003</c:v>
              </c:pt>
              <c:pt idx="3951">
                <c:v>-56.784379999999999</c:v>
              </c:pt>
              <c:pt idx="3952">
                <c:v>-56.674050000000001</c:v>
              </c:pt>
              <c:pt idx="3953">
                <c:v>-56.563710000000007</c:v>
              </c:pt>
              <c:pt idx="3954">
                <c:v>-56.453179999999996</c:v>
              </c:pt>
              <c:pt idx="3955">
                <c:v>-56.342840000000002</c:v>
              </c:pt>
              <c:pt idx="3956">
                <c:v>-56.232500000000009</c:v>
              </c:pt>
              <c:pt idx="3957">
                <c:v>-56.121980000000001</c:v>
              </c:pt>
              <c:pt idx="3958">
                <c:v>-56.01164</c:v>
              </c:pt>
              <c:pt idx="3959">
                <c:v>-55.901299999999999</c:v>
              </c:pt>
              <c:pt idx="3960">
                <c:v>-55.790869999999991</c:v>
              </c:pt>
              <c:pt idx="3961">
                <c:v>-55.680429999999994</c:v>
              </c:pt>
              <c:pt idx="3962">
                <c:v>-55.570100000000004</c:v>
              </c:pt>
              <c:pt idx="3963">
                <c:v>-55.459660000000007</c:v>
              </c:pt>
              <c:pt idx="3964">
                <c:v>-55.349230000000013</c:v>
              </c:pt>
              <c:pt idx="3965">
                <c:v>-55.238789999999995</c:v>
              </c:pt>
              <c:pt idx="3966">
                <c:v>-55.128460000000004</c:v>
              </c:pt>
              <c:pt idx="3967">
                <c:v>-55.018129999999999</c:v>
              </c:pt>
              <c:pt idx="3968">
                <c:v>-54.907600000000002</c:v>
              </c:pt>
              <c:pt idx="3969">
                <c:v>-54.797269999999997</c:v>
              </c:pt>
              <c:pt idx="3970">
                <c:v>-54.686929999999997</c:v>
              </c:pt>
              <c:pt idx="3971">
                <c:v>-54.5764</c:v>
              </c:pt>
              <c:pt idx="3972">
                <c:v>-54.466059999999999</c:v>
              </c:pt>
              <c:pt idx="3973">
                <c:v>-54.355729999999994</c:v>
              </c:pt>
              <c:pt idx="3974">
                <c:v>-54.245299999999993</c:v>
              </c:pt>
              <c:pt idx="3975">
                <c:v>-54.134859999999996</c:v>
              </c:pt>
              <c:pt idx="3976">
                <c:v>-54.024439999999998</c:v>
              </c:pt>
              <c:pt idx="3977">
                <c:v>-53.914099999999991</c:v>
              </c:pt>
              <c:pt idx="3978">
                <c:v>-53.803670000000004</c:v>
              </c:pt>
              <c:pt idx="3979">
                <c:v>-53.69323</c:v>
              </c:pt>
              <c:pt idx="3980">
                <c:v>-53.582909999999998</c:v>
              </c:pt>
              <c:pt idx="3981">
                <c:v>-53.472470000000001</c:v>
              </c:pt>
              <c:pt idx="3982">
                <c:v>-53.362039999999993</c:v>
              </c:pt>
              <c:pt idx="3983">
                <c:v>-53.251710000000003</c:v>
              </c:pt>
              <c:pt idx="3984">
                <c:v>-53.141280000000002</c:v>
              </c:pt>
              <c:pt idx="3985">
                <c:v>-53.030839999999998</c:v>
              </c:pt>
              <c:pt idx="3986">
                <c:v>-52.920509999999993</c:v>
              </c:pt>
              <c:pt idx="3987">
                <c:v>-52.810080000000006</c:v>
              </c:pt>
              <c:pt idx="3988">
                <c:v>-52.699739999999998</c:v>
              </c:pt>
              <c:pt idx="3989">
                <c:v>-52.589210000000001</c:v>
              </c:pt>
              <c:pt idx="3990">
                <c:v>-52.478879999999997</c:v>
              </c:pt>
              <c:pt idx="3991">
                <c:v>-52.368549999999999</c:v>
              </c:pt>
              <c:pt idx="3992">
                <c:v>-52.258020000000002</c:v>
              </c:pt>
              <c:pt idx="3993">
                <c:v>-52.147690000000004</c:v>
              </c:pt>
              <c:pt idx="3994">
                <c:v>-52.037259999999996</c:v>
              </c:pt>
              <c:pt idx="3995">
                <c:v>-51.926929999999999</c:v>
              </c:pt>
              <c:pt idx="3996">
                <c:v>-51.816400000000002</c:v>
              </c:pt>
              <c:pt idx="3997">
                <c:v>-51.706060000000008</c:v>
              </c:pt>
              <c:pt idx="3998">
                <c:v>-51.595730000000003</c:v>
              </c:pt>
              <c:pt idx="3999">
                <c:v>-51.485299999999995</c:v>
              </c:pt>
              <c:pt idx="4000">
                <c:v>-51.374869999999994</c:v>
              </c:pt>
              <c:pt idx="4001">
                <c:v>-51.26444</c:v>
              </c:pt>
              <c:pt idx="4002">
                <c:v>-51.154100000000007</c:v>
              </c:pt>
              <c:pt idx="4003">
                <c:v>-51.043680000000002</c:v>
              </c:pt>
              <c:pt idx="4004">
                <c:v>-50.933240000000005</c:v>
              </c:pt>
              <c:pt idx="4005">
                <c:v>-50.822920000000003</c:v>
              </c:pt>
              <c:pt idx="4006">
                <c:v>-50.712480000000006</c:v>
              </c:pt>
              <c:pt idx="4007">
                <c:v>-50.602049999999998</c:v>
              </c:pt>
              <c:pt idx="4008">
                <c:v>-50.491630000000001</c:v>
              </c:pt>
              <c:pt idx="4009">
                <c:v>-50.38129</c:v>
              </c:pt>
              <c:pt idx="4010">
                <c:v>-50.270960000000002</c:v>
              </c:pt>
              <c:pt idx="4011">
                <c:v>-50.160429999999998</c:v>
              </c:pt>
              <c:pt idx="4012">
                <c:v>-50.050109999999997</c:v>
              </c:pt>
              <c:pt idx="4013">
                <c:v>-49.939677000000003</c:v>
              </c:pt>
              <c:pt idx="4014">
                <c:v>-49.829248</c:v>
              </c:pt>
              <c:pt idx="4015">
                <c:v>-49.718817999999999</c:v>
              </c:pt>
              <c:pt idx="4016">
                <c:v>-49.608488000000001</c:v>
              </c:pt>
              <c:pt idx="4017">
                <c:v>-49.498158000000004</c:v>
              </c:pt>
              <c:pt idx="4018">
                <c:v>-49.387626999999995</c:v>
              </c:pt>
              <c:pt idx="4019">
                <c:v>-49.277295000000002</c:v>
              </c:pt>
              <c:pt idx="4020">
                <c:v>-49.166864000000004</c:v>
              </c:pt>
              <c:pt idx="4021">
                <c:v>-49.056531999999997</c:v>
              </c:pt>
              <c:pt idx="4022">
                <c:v>-48.946008999999997</c:v>
              </c:pt>
              <c:pt idx="4023">
                <c:v>-48.835675999999999</c:v>
              </c:pt>
              <c:pt idx="4024">
                <c:v>-48.725253000000002</c:v>
              </c:pt>
              <c:pt idx="4025">
                <c:v>-48.614919999999998</c:v>
              </c:pt>
              <c:pt idx="4026">
                <c:v>-48.504496000000003</c:v>
              </c:pt>
              <c:pt idx="4027">
                <c:v>-48.394061000000001</c:v>
              </c:pt>
              <c:pt idx="4028">
                <c:v>-48.283736000000005</c:v>
              </c:pt>
              <c:pt idx="4029">
                <c:v>-48.173200999999999</c:v>
              </c:pt>
              <c:pt idx="4030">
                <c:v>-48.062876000000003</c:v>
              </c:pt>
              <c:pt idx="4031">
                <c:v>-47.952449999999999</c:v>
              </c:pt>
              <c:pt idx="4032">
                <c:v>-47.842123000000008</c:v>
              </c:pt>
              <c:pt idx="4033">
                <c:v>-47.731586999999998</c:v>
              </c:pt>
              <c:pt idx="4034">
                <c:v>-47.621259000000002</c:v>
              </c:pt>
              <c:pt idx="4035">
                <c:v>-47.510831899999999</c:v>
              </c:pt>
              <c:pt idx="4036">
                <c:v>-47.400503899999997</c:v>
              </c:pt>
              <c:pt idx="4037">
                <c:v>-47.290075699999996</c:v>
              </c:pt>
              <c:pt idx="4038">
                <c:v>-47.179646900000002</c:v>
              </c:pt>
              <c:pt idx="4039">
                <c:v>-47.069317799999993</c:v>
              </c:pt>
              <c:pt idx="4040">
                <c:v>-46.958897999999998</c:v>
              </c:pt>
              <c:pt idx="4041">
                <c:v>-46.848469000000009</c:v>
              </c:pt>
              <c:pt idx="4042">
                <c:v>-46.738037999999996</c:v>
              </c:pt>
              <c:pt idx="4043">
                <c:v>-46.627708000000005</c:v>
              </c:pt>
              <c:pt idx="4044">
                <c:v>-46.517286999999996</c:v>
              </c:pt>
              <c:pt idx="4045">
                <c:v>-46.406855</c:v>
              </c:pt>
              <c:pt idx="4046">
                <c:v>-46.296433</c:v>
              </c:pt>
              <c:pt idx="4047">
                <c:v>-46.186101000000001</c:v>
              </c:pt>
              <c:pt idx="4048">
                <c:v>-46.075678000000003</c:v>
              </c:pt>
              <c:pt idx="4049">
                <c:v>-45.965245000000003</c:v>
              </c:pt>
              <c:pt idx="4050">
                <c:v>-45.854821999999999</c:v>
              </c:pt>
              <c:pt idx="4051">
                <c:v>-45.744488000000004</c:v>
              </c:pt>
              <c:pt idx="4052">
                <c:v>-45.634064000000002</c:v>
              </c:pt>
              <c:pt idx="4053">
                <c:v>-45.523639000000003</c:v>
              </c:pt>
              <c:pt idx="4054">
                <c:v>-45.413213999999996</c:v>
              </c:pt>
              <c:pt idx="4055">
                <c:v>-45.302888999999993</c:v>
              </c:pt>
              <c:pt idx="4056">
                <c:v>-45.192463000000004</c:v>
              </c:pt>
              <c:pt idx="4057">
                <c:v>-45.082037000000007</c:v>
              </c:pt>
              <c:pt idx="4058">
                <c:v>-44.971611000000003</c:v>
              </c:pt>
              <c:pt idx="4059">
                <c:v>-44.861283999999998</c:v>
              </c:pt>
              <c:pt idx="4060">
                <c:v>-44.750857000000003</c:v>
              </c:pt>
              <c:pt idx="4061">
                <c:v>-44.640428999999997</c:v>
              </c:pt>
              <c:pt idx="4062">
                <c:v>-44.530000999999999</c:v>
              </c:pt>
              <c:pt idx="4063">
                <c:v>-44.419674000000001</c:v>
              </c:pt>
              <c:pt idx="4064">
                <c:v>-44.309246000000002</c:v>
              </c:pt>
              <c:pt idx="4065">
                <c:v>-44.198819</c:v>
              </c:pt>
              <c:pt idx="4066">
                <c:v>-44.088393999999994</c:v>
              </c:pt>
              <c:pt idx="4067">
                <c:v>-43.978068</c:v>
              </c:pt>
              <c:pt idx="4068">
                <c:v>-43.867643000000001</c:v>
              </c:pt>
              <c:pt idx="4069">
                <c:v>-43.757218000000002</c:v>
              </c:pt>
              <c:pt idx="4070">
                <c:v>-43.646793000000002</c:v>
              </c:pt>
              <c:pt idx="4071">
                <c:v>-43.536470000000001</c:v>
              </c:pt>
              <c:pt idx="4072">
                <c:v>-43.426045999999999</c:v>
              </c:pt>
              <c:pt idx="4073">
                <c:v>-43.315624</c:v>
              </c:pt>
              <c:pt idx="4074">
                <c:v>-43.205190999999999</c:v>
              </c:pt>
              <c:pt idx="4075">
                <c:v>-43.094868999999996</c:v>
              </c:pt>
              <c:pt idx="4076">
                <c:v>-42.984448</c:v>
              </c:pt>
              <c:pt idx="4077">
                <c:v>-42.874017000000002</c:v>
              </c:pt>
              <c:pt idx="4078">
                <c:v>-42.763596</c:v>
              </c:pt>
              <c:pt idx="4079">
                <c:v>-42.653266000000002</c:v>
              </c:pt>
              <c:pt idx="4080">
                <c:v>-42.542847000000002</c:v>
              </c:pt>
              <c:pt idx="4081">
                <c:v>-42.432416999999994</c:v>
              </c:pt>
              <c:pt idx="4082">
                <c:v>-42.321998000000001</c:v>
              </c:pt>
              <c:pt idx="4083">
                <c:v>-42.211670000000005</c:v>
              </c:pt>
              <c:pt idx="4084">
                <c:v>-42.101243000000004</c:v>
              </c:pt>
              <c:pt idx="4085">
                <c:v>-41.990725999999995</c:v>
              </c:pt>
              <c:pt idx="4086">
                <c:v>-41.880175000000001</c:v>
              </c:pt>
              <c:pt idx="4087">
                <c:v>-41.766659999999995</c:v>
              </c:pt>
              <c:pt idx="4088">
                <c:v>-41.653239999999997</c:v>
              </c:pt>
              <c:pt idx="4089">
                <c:v>-41.539721</c:v>
              </c:pt>
              <c:pt idx="4090">
                <c:v>-41.426302</c:v>
              </c:pt>
              <c:pt idx="4091">
                <c:v>-41.312774000000005</c:v>
              </c:pt>
              <c:pt idx="4092">
                <c:v>-41.199355999999995</c:v>
              </c:pt>
              <c:pt idx="4093">
                <c:v>-41.085839</c:v>
              </c:pt>
              <c:pt idx="4094">
                <c:v>-40.972412000000006</c:v>
              </c:pt>
              <c:pt idx="4095">
                <c:v>-40.858795999999998</c:v>
              </c:pt>
              <c:pt idx="4096">
                <c:v>-40.745370999999999</c:v>
              </c:pt>
              <c:pt idx="4097">
                <c:v>-40.631855999999999</c:v>
              </c:pt>
              <c:pt idx="4098">
                <c:v>-40.518430999999993</c:v>
              </c:pt>
              <c:pt idx="4099">
                <c:v>-40.404906999999994</c:v>
              </c:pt>
              <c:pt idx="4100">
                <c:v>-40.291494</c:v>
              </c:pt>
              <c:pt idx="4101">
                <c:v>-40.177970999999999</c:v>
              </c:pt>
              <c:pt idx="4102">
                <c:v>-40.064549</c:v>
              </c:pt>
              <c:pt idx="4103">
                <c:v>-39.951028000000001</c:v>
              </c:pt>
              <c:pt idx="4104">
                <c:v>-39.837606999999998</c:v>
              </c:pt>
              <c:pt idx="4105">
                <c:v>-39.724096000000003</c:v>
              </c:pt>
              <c:pt idx="4106">
                <c:v>-39.610675999999998</c:v>
              </c:pt>
              <c:pt idx="4107">
                <c:v>-39.497157000000001</c:v>
              </c:pt>
              <c:pt idx="4108">
                <c:v>-39.383727999999998</c:v>
              </c:pt>
              <c:pt idx="4109">
                <c:v>-39.270209999999999</c:v>
              </c:pt>
              <c:pt idx="4110">
                <c:v>-39.156692</c:v>
              </c:pt>
              <c:pt idx="4111">
                <c:v>-39.043275000000001</c:v>
              </c:pt>
              <c:pt idx="4112">
                <c:v>-38.929758</c:v>
              </c:pt>
              <c:pt idx="4113">
                <c:v>-38.816331999999996</c:v>
              </c:pt>
              <c:pt idx="4114">
                <c:v>-38.702815999999999</c:v>
              </c:pt>
              <c:pt idx="4115">
                <c:v>-38.589400999999995</c:v>
              </c:pt>
              <c:pt idx="4116">
                <c:v>-38.475877000000004</c:v>
              </c:pt>
              <c:pt idx="4117">
                <c:v>-38.362462999999998</c:v>
              </c:pt>
              <c:pt idx="4118">
                <c:v>-38.248940000000005</c:v>
              </c:pt>
              <c:pt idx="4119">
                <c:v>-38.135527000000003</c:v>
              </c:pt>
              <c:pt idx="4120">
                <c:v>-38.021904999999997</c:v>
              </c:pt>
              <c:pt idx="4121">
                <c:v>-37.908483000000004</c:v>
              </c:pt>
              <c:pt idx="4122">
                <c:v>-37.794972000000001</c:v>
              </c:pt>
              <c:pt idx="4123">
                <c:v>-37.681551999999996</c:v>
              </c:pt>
              <c:pt idx="4124">
                <c:v>-37.568131999999999</c:v>
              </c:pt>
              <c:pt idx="4125">
                <c:v>-37.454612000000004</c:v>
              </c:pt>
              <c:pt idx="4126">
                <c:v>-37.341193000000004</c:v>
              </c:pt>
              <c:pt idx="4127">
                <c:v>-37.227674999999998</c:v>
              </c:pt>
              <c:pt idx="4128">
                <c:v>-37.114156999999999</c:v>
              </c:pt>
              <c:pt idx="4129">
                <c:v>-37.000639999999997</c:v>
              </c:pt>
              <c:pt idx="4130">
                <c:v>-36.887224000000003</c:v>
              </c:pt>
              <c:pt idx="4131">
                <c:v>-36.773707000000002</c:v>
              </c:pt>
              <c:pt idx="4132">
                <c:v>-36.660291999999998</c:v>
              </c:pt>
              <c:pt idx="4133">
                <c:v>-36.546777000000006</c:v>
              </c:pt>
              <c:pt idx="4134">
                <c:v>-36.433351999999999</c:v>
              </c:pt>
              <c:pt idx="4135">
                <c:v>-36.319938999999998</c:v>
              </c:pt>
              <c:pt idx="4136">
                <c:v>-36.206325</c:v>
              </c:pt>
              <c:pt idx="4137">
                <c:v>-36.092902000000002</c:v>
              </c:pt>
              <c:pt idx="4138">
                <c:v>-35.979389999999995</c:v>
              </c:pt>
              <c:pt idx="4139">
                <c:v>-35.865969</c:v>
              </c:pt>
              <c:pt idx="4140">
                <c:v>-35.752458000000004</c:v>
              </c:pt>
              <c:pt idx="4141">
                <c:v>-35.639037000000002</c:v>
              </c:pt>
              <c:pt idx="4142">
                <c:v>-35.525516999999994</c:v>
              </c:pt>
              <c:pt idx="4143">
                <c:v>-35.412008000000007</c:v>
              </c:pt>
              <c:pt idx="4144">
                <c:v>-35.298589</c:v>
              </c:pt>
              <c:pt idx="4145">
                <c:v>-35.185069999999996</c:v>
              </c:pt>
              <c:pt idx="4146">
                <c:v>-35.071653000000005</c:v>
              </c:pt>
              <c:pt idx="4147">
                <c:v>-34.958134999999999</c:v>
              </c:pt>
              <c:pt idx="4148">
                <c:v>-34.844619000000002</c:v>
              </c:pt>
              <c:pt idx="4149">
                <c:v>-34.731212999999997</c:v>
              </c:pt>
              <c:pt idx="4150">
                <c:v>-34.617686999999997</c:v>
              </c:pt>
              <c:pt idx="4151">
                <c:v>-34.504272</c:v>
              </c:pt>
              <c:pt idx="4152">
                <c:v>-34.390757999999998</c:v>
              </c:pt>
              <c:pt idx="4153">
                <c:v>-34.277343999999999</c:v>
              </c:pt>
              <c:pt idx="4154">
                <c:v>-34.163730000000001</c:v>
              </c:pt>
              <c:pt idx="4155">
                <c:v>-34.050245999999994</c:v>
              </c:pt>
              <c:pt idx="4156">
                <c:v>-33.934844999999996</c:v>
              </c:pt>
              <c:pt idx="4157">
                <c:v>-33.819434999999999</c:v>
              </c:pt>
              <c:pt idx="4158">
                <c:v>-33.703826000000007</c:v>
              </c:pt>
              <c:pt idx="4159">
                <c:v>-33.588427000000003</c:v>
              </c:pt>
              <c:pt idx="4160">
                <c:v>-33.472918999999997</c:v>
              </c:pt>
              <c:pt idx="4161">
                <c:v>-33.357410999999999</c:v>
              </c:pt>
              <c:pt idx="4162">
                <c:v>-33.241903999999998</c:v>
              </c:pt>
              <c:pt idx="4163">
                <c:v>-33.126498000000005</c:v>
              </c:pt>
              <c:pt idx="4164">
                <c:v>-33.010993000000006</c:v>
              </c:pt>
              <c:pt idx="4165">
                <c:v>-32.895488</c:v>
              </c:pt>
              <c:pt idx="4166">
                <c:v>-32.779972999999998</c:v>
              </c:pt>
              <c:pt idx="4167">
                <c:v>-32.664569999999998</c:v>
              </c:pt>
              <c:pt idx="4168">
                <c:v>-32.545437999999997</c:v>
              </c:pt>
              <c:pt idx="4169">
                <c:v>-32.425167999999999</c:v>
              </c:pt>
              <c:pt idx="4170">
                <c:v>-32.295156000000006</c:v>
              </c:pt>
              <c:pt idx="4171">
                <c:v>-32.162658</c:v>
              </c:pt>
              <c:pt idx="4172">
                <c:v>-32.030271999999997</c:v>
              </c:pt>
              <c:pt idx="4173">
                <c:v>-31.897787000000005</c:v>
              </c:pt>
              <c:pt idx="4174">
                <c:v>-31.765293</c:v>
              </c:pt>
              <c:pt idx="4175">
                <c:v>-31.632899999999999</c:v>
              </c:pt>
              <c:pt idx="4176">
                <c:v>-31.500417999999996</c:v>
              </c:pt>
              <c:pt idx="4177">
                <c:v>-31.367927999999999</c:v>
              </c:pt>
              <c:pt idx="4178">
                <c:v>-31.235537999999998</c:v>
              </c:pt>
              <c:pt idx="4179">
                <c:v>-31.10305</c:v>
              </c:pt>
              <c:pt idx="4180">
                <c:v>-30.970663000000002</c:v>
              </c:pt>
              <c:pt idx="4181">
                <c:v>-30.838176999999998</c:v>
              </c:pt>
              <c:pt idx="4182">
                <c:v>-30.705692999999997</c:v>
              </c:pt>
              <c:pt idx="4183">
                <c:v>-30.573308999999998</c:v>
              </c:pt>
              <c:pt idx="4184">
                <c:v>-30.440826999999999</c:v>
              </c:pt>
              <c:pt idx="4185">
                <c:v>-30.308346000000004</c:v>
              </c:pt>
              <c:pt idx="4186">
                <c:v>-30.175856000000007</c:v>
              </c:pt>
              <c:pt idx="4187">
                <c:v>-30.043377</c:v>
              </c:pt>
              <c:pt idx="4188">
                <c:v>-29.910989100000002</c:v>
              </c:pt>
              <c:pt idx="4189">
                <c:v>-29.778512599999992</c:v>
              </c:pt>
              <c:pt idx="4190">
                <c:v>-29.646127199999995</c:v>
              </c:pt>
              <c:pt idx="4191">
                <c:v>-29.513543000000006</c:v>
              </c:pt>
              <c:pt idx="4192">
                <c:v>-29.381170000000001</c:v>
              </c:pt>
              <c:pt idx="4193">
                <c:v>-29.248688130000001</c:v>
              </c:pt>
              <c:pt idx="4194">
                <c:v>-29.1163074</c:v>
              </c:pt>
              <c:pt idx="4195">
                <c:v>-28.983727899999998</c:v>
              </c:pt>
              <c:pt idx="4196">
                <c:v>-28.851349499999998</c:v>
              </c:pt>
              <c:pt idx="4197">
                <c:v>-28.718872300000001</c:v>
              </c:pt>
              <c:pt idx="4198">
                <c:v>-28.578365000000002</c:v>
              </c:pt>
              <c:pt idx="4199">
                <c:v>-28.427132000000004</c:v>
              </c:pt>
              <c:pt idx="4200">
                <c:v>-28.27599</c:v>
              </c:pt>
              <c:pt idx="4201">
                <c:v>-28.124749999999999</c:v>
              </c:pt>
              <c:pt idx="4202">
                <c:v>-27.973520000000001</c:v>
              </c:pt>
              <c:pt idx="4203">
                <c:v>-27.822372000000001</c:v>
              </c:pt>
              <c:pt idx="4204">
                <c:v>-27.671135</c:v>
              </c:pt>
              <c:pt idx="4205">
                <c:v>-27.499789000000003</c:v>
              </c:pt>
              <c:pt idx="4206">
                <c:v>-27.315777000000001</c:v>
              </c:pt>
              <c:pt idx="4207">
                <c:v>-27.131757999999998</c:v>
              </c:pt>
              <c:pt idx="4208">
                <c:v>-26.947740000000003</c:v>
              </c:pt>
              <c:pt idx="4209">
                <c:v>-26.763724999999997</c:v>
              </c:pt>
              <c:pt idx="4210">
                <c:v>-26.579700999999993</c:v>
              </c:pt>
              <c:pt idx="4211">
                <c:v>-26.395679000000001</c:v>
              </c:pt>
              <c:pt idx="4212">
                <c:v>-26.211658000000003</c:v>
              </c:pt>
              <c:pt idx="4213">
                <c:v>-26.027629999999998</c:v>
              </c:pt>
              <c:pt idx="4214">
                <c:v>-25.843612999999998</c:v>
              </c:pt>
              <c:pt idx="4215">
                <c:v>-25.659578</c:v>
              </c:pt>
              <c:pt idx="4216">
                <c:v>-25.475545</c:v>
              </c:pt>
              <c:pt idx="4217">
                <c:v>-25.291613999999999</c:v>
              </c:pt>
              <c:pt idx="4218">
                <c:v>-25.107583999999999</c:v>
              </c:pt>
              <c:pt idx="4219">
                <c:v>-24.923546999999999</c:v>
              </c:pt>
              <c:pt idx="4220">
                <c:v>-24.739510999999997</c:v>
              </c:pt>
              <c:pt idx="4221">
                <c:v>-24.555467</c:v>
              </c:pt>
              <c:pt idx="4222">
                <c:v>-24.371525000000002</c:v>
              </c:pt>
              <c:pt idx="4223">
                <c:v>-24.187483999999998</c:v>
              </c:pt>
              <c:pt idx="4224">
                <c:v>-24.003436000000001</c:v>
              </c:pt>
              <c:pt idx="4225">
                <c:v>-23.819388999999997</c:v>
              </c:pt>
              <c:pt idx="4226">
                <c:v>-23.635444000000003</c:v>
              </c:pt>
              <c:pt idx="4227">
                <c:v>-23.451390999999997</c:v>
              </c:pt>
              <c:pt idx="4228">
                <c:v>-23.267339999999997</c:v>
              </c:pt>
              <c:pt idx="4229">
                <c:v>-23.083390000000001</c:v>
              </c:pt>
              <c:pt idx="4230">
                <c:v>-22.899333000000002</c:v>
              </c:pt>
              <c:pt idx="4231">
                <c:v>-22.715367000000001</c:v>
              </c:pt>
              <c:pt idx="4232">
                <c:v>-22.531313000000001</c:v>
              </c:pt>
              <c:pt idx="4233">
                <c:v>-22.347239999999999</c:v>
              </c:pt>
              <c:pt idx="4234">
                <c:v>-22.16329</c:v>
              </c:pt>
              <c:pt idx="4235">
                <c:v>-21.979219999999998</c:v>
              </c:pt>
              <c:pt idx="4236">
                <c:v>-21.795250000000003</c:v>
              </c:pt>
              <c:pt idx="4237">
                <c:v>-21.611190000000001</c:v>
              </c:pt>
              <c:pt idx="4238">
                <c:v>-21.427219999999998</c:v>
              </c:pt>
              <c:pt idx="4239">
                <c:v>-21.243130000000001</c:v>
              </c:pt>
              <c:pt idx="4240">
                <c:v>-21.059160000000002</c:v>
              </c:pt>
              <c:pt idx="4241">
                <c:v>-20.87519</c:v>
              </c:pt>
              <c:pt idx="4242">
                <c:v>-20.691110000000002</c:v>
              </c:pt>
              <c:pt idx="4243">
                <c:v>-20.50714</c:v>
              </c:pt>
              <c:pt idx="4244">
                <c:v>-20.323049999999995</c:v>
              </c:pt>
              <c:pt idx="4245">
                <c:v>-20.139060000000001</c:v>
              </c:pt>
              <c:pt idx="4246">
                <c:v>-19.955080000000002</c:v>
              </c:pt>
              <c:pt idx="4247">
                <c:v>-19.770989999999998</c:v>
              </c:pt>
              <c:pt idx="4248">
                <c:v>-19.58699</c:v>
              </c:pt>
              <c:pt idx="4249">
                <c:v>-19.397280000000002</c:v>
              </c:pt>
              <c:pt idx="4250">
                <c:v>-19.180389999999999</c:v>
              </c:pt>
              <c:pt idx="4251">
                <c:v>-18.931429999999999</c:v>
              </c:pt>
              <c:pt idx="4252">
                <c:v>-18.682479999999998</c:v>
              </c:pt>
              <c:pt idx="4253">
                <c:v>-18.433420000000002</c:v>
              </c:pt>
              <c:pt idx="4254">
                <c:v>-18.184450000000002</c:v>
              </c:pt>
              <c:pt idx="4255">
                <c:v>-17.935480000000002</c:v>
              </c:pt>
              <c:pt idx="4256">
                <c:v>-17.686499999999999</c:v>
              </c:pt>
              <c:pt idx="4257">
                <c:v>-17.437510000000003</c:v>
              </c:pt>
              <c:pt idx="4258">
                <c:v>-17.188510000000001</c:v>
              </c:pt>
              <c:pt idx="4259">
                <c:v>-16.939509999999999</c:v>
              </c:pt>
              <c:pt idx="4260">
                <c:v>-16.6905</c:v>
              </c:pt>
              <c:pt idx="4261">
                <c:v>-16.441500000000001</c:v>
              </c:pt>
              <c:pt idx="4262">
                <c:v>-16.19247</c:v>
              </c:pt>
              <c:pt idx="4263">
                <c:v>-15.83436</c:v>
              </c:pt>
              <c:pt idx="4264">
                <c:v>-15.442339999999998</c:v>
              </c:pt>
              <c:pt idx="4265">
                <c:v>-15.050229999999999</c:v>
              </c:pt>
              <c:pt idx="4266">
                <c:v>-14.658199999999999</c:v>
              </c:pt>
              <c:pt idx="4267">
                <c:v>-14.266150000000001</c:v>
              </c:pt>
              <c:pt idx="4268">
                <c:v>-13.87411</c:v>
              </c:pt>
              <c:pt idx="4269">
                <c:v>-13.482140000000003</c:v>
              </c:pt>
              <c:pt idx="4270">
                <c:v>-13.090070000000001</c:v>
              </c:pt>
              <c:pt idx="4271">
                <c:v>-12.697990000000001</c:v>
              </c:pt>
              <c:pt idx="4272">
                <c:v>-12.305990000000001</c:v>
              </c:pt>
              <c:pt idx="4273">
                <c:v>-11.91389</c:v>
              </c:pt>
              <c:pt idx="4274">
                <c:v>-11.521879999999999</c:v>
              </c:pt>
              <c:pt idx="4275">
                <c:v>-11.129849999999999</c:v>
              </c:pt>
              <c:pt idx="4276">
                <c:v>-10.737819999999999</c:v>
              </c:pt>
              <c:pt idx="4277">
                <c:v>-10.345779999999998</c:v>
              </c:pt>
              <c:pt idx="4278">
                <c:v>-9.9537200000000006</c:v>
              </c:pt>
              <c:pt idx="4279">
                <c:v>-9.5617400000000004</c:v>
              </c:pt>
              <c:pt idx="4280">
                <c:v>-9.16967</c:v>
              </c:pt>
              <c:pt idx="4281">
                <c:v>-8.7776800000000001</c:v>
              </c:pt>
              <c:pt idx="4282">
                <c:v>-8.3855900000000005</c:v>
              </c:pt>
              <c:pt idx="4283">
                <c:v>-7.9935699999999983</c:v>
              </c:pt>
              <c:pt idx="4284">
                <c:v>-7.601560000000001</c:v>
              </c:pt>
              <c:pt idx="4285">
                <c:v>-7.2095200000000004</c:v>
              </c:pt>
              <c:pt idx="4286">
                <c:v>-6.8414200000000012</c:v>
              </c:pt>
              <c:pt idx="4287">
                <c:v>-6.5346700000000011</c:v>
              </c:pt>
              <c:pt idx="4288">
                <c:v>-6.2666199999999996</c:v>
              </c:pt>
              <c:pt idx="4289">
                <c:v>-6.0252100000000004</c:v>
              </c:pt>
              <c:pt idx="4290">
                <c:v>-5.7839100000000006</c:v>
              </c:pt>
              <c:pt idx="4291">
                <c:v>-5.5426100000000016</c:v>
              </c:pt>
              <c:pt idx="4292">
                <c:v>-5.3013100000000017</c:v>
              </c:pt>
              <c:pt idx="4293">
                <c:v>-5.0599999999999987</c:v>
              </c:pt>
              <c:pt idx="4294">
                <c:v>-4.8186799999999996</c:v>
              </c:pt>
              <c:pt idx="4295">
                <c:v>-4.5773700000000002</c:v>
              </c:pt>
              <c:pt idx="4296">
                <c:v>-4.3360499999999993</c:v>
              </c:pt>
              <c:pt idx="4297">
                <c:v>-4.0947299999999984</c:v>
              </c:pt>
              <c:pt idx="4298">
                <c:v>-3.8534100000000002</c:v>
              </c:pt>
              <c:pt idx="4299">
                <c:v>-3.6120799999999988</c:v>
              </c:pt>
              <c:pt idx="4300">
                <c:v>-3.3707400000000005</c:v>
              </c:pt>
              <c:pt idx="4301">
                <c:v>-3.1295099999999989</c:v>
              </c:pt>
              <c:pt idx="4302">
                <c:v>-2.8881800000000002</c:v>
              </c:pt>
              <c:pt idx="4303">
                <c:v>-2.6468299999999996</c:v>
              </c:pt>
              <c:pt idx="4304">
                <c:v>-2.4054900000000004</c:v>
              </c:pt>
              <c:pt idx="4305">
                <c:v>-2.1642400000000013</c:v>
              </c:pt>
              <c:pt idx="4306">
                <c:v>-1.9228900000000007</c:v>
              </c:pt>
              <c:pt idx="4307">
                <c:v>-1.6815369999999996</c:v>
              </c:pt>
              <c:pt idx="4308">
                <c:v>-1.4402870000000005</c:v>
              </c:pt>
              <c:pt idx="4309">
                <c:v>-1.2077809999999998</c:v>
              </c:pt>
              <c:pt idx="4310">
                <c:v>-0.99185200000000062</c:v>
              </c:pt>
              <c:pt idx="4311">
                <c:v>-0.77590900000000129</c:v>
              </c:pt>
              <c:pt idx="4312">
                <c:v>-0.58094900000000038</c:v>
              </c:pt>
              <c:pt idx="4313">
                <c:v>-0.39058100000000007</c:v>
              </c:pt>
              <c:pt idx="4314">
                <c:v>-0.2002189999999997</c:v>
              </c:pt>
              <c:pt idx="4315">
                <c:v>-9.8650000000004567E-3</c:v>
              </c:pt>
              <c:pt idx="4316">
                <c:v>0.18050099999999869</c:v>
              </c:pt>
              <c:pt idx="4317">
                <c:v>0</c:v>
              </c:pt>
              <c:pt idx="4318">
                <c:v>0</c:v>
              </c:pt>
              <c:pt idx="4319">
                <c:v>0</c:v>
              </c:pt>
              <c:pt idx="4320">
                <c:v>0</c:v>
              </c:pt>
              <c:pt idx="4321">
                <c:v>0</c:v>
              </c:pt>
              <c:pt idx="4322">
                <c:v>0</c:v>
              </c:pt>
              <c:pt idx="4323">
                <c:v>0</c:v>
              </c:pt>
              <c:pt idx="4324">
                <c:v>0</c:v>
              </c:pt>
              <c:pt idx="4325">
                <c:v>0</c:v>
              </c:pt>
              <c:pt idx="4326">
                <c:v>0</c:v>
              </c:pt>
              <c:pt idx="4327">
                <c:v>0</c:v>
              </c:pt>
              <c:pt idx="4328">
                <c:v>0</c:v>
              </c:pt>
              <c:pt idx="4329">
                <c:v>0</c:v>
              </c:pt>
              <c:pt idx="4330">
                <c:v>0</c:v>
              </c:pt>
              <c:pt idx="4331">
                <c:v>0</c:v>
              </c:pt>
              <c:pt idx="4332">
                <c:v>0</c:v>
              </c:pt>
              <c:pt idx="4333">
                <c:v>0</c:v>
              </c:pt>
              <c:pt idx="4334">
                <c:v>0</c:v>
              </c:pt>
              <c:pt idx="4335">
                <c:v>0</c:v>
              </c:pt>
              <c:pt idx="4336">
                <c:v>0</c:v>
              </c:pt>
              <c:pt idx="4337">
                <c:v>0</c:v>
              </c:pt>
              <c:pt idx="4338">
                <c:v>0</c:v>
              </c:pt>
              <c:pt idx="4339">
                <c:v>0</c:v>
              </c:pt>
              <c:pt idx="4340">
                <c:v>0</c:v>
              </c:pt>
              <c:pt idx="4341">
                <c:v>0</c:v>
              </c:pt>
              <c:pt idx="4342">
                <c:v>0</c:v>
              </c:pt>
              <c:pt idx="4343">
                <c:v>0</c:v>
              </c:pt>
              <c:pt idx="4344">
                <c:v>0</c:v>
              </c:pt>
              <c:pt idx="4345">
                <c:v>0</c:v>
              </c:pt>
              <c:pt idx="4346">
                <c:v>0</c:v>
              </c:pt>
              <c:pt idx="4347">
                <c:v>0</c:v>
              </c:pt>
              <c:pt idx="4348">
                <c:v>0</c:v>
              </c:pt>
              <c:pt idx="4349">
                <c:v>0</c:v>
              </c:pt>
              <c:pt idx="4350">
                <c:v>0</c:v>
              </c:pt>
              <c:pt idx="4351">
                <c:v>0</c:v>
              </c:pt>
              <c:pt idx="4352">
                <c:v>0</c:v>
              </c:pt>
              <c:pt idx="4353">
                <c:v>0</c:v>
              </c:pt>
              <c:pt idx="4354">
                <c:v>0</c:v>
              </c:pt>
              <c:pt idx="4355">
                <c:v>0</c:v>
              </c:pt>
              <c:pt idx="4356">
                <c:v>0</c:v>
              </c:pt>
              <c:pt idx="4357">
                <c:v>0</c:v>
              </c:pt>
              <c:pt idx="4358">
                <c:v>0</c:v>
              </c:pt>
              <c:pt idx="4359">
                <c:v>0</c:v>
              </c:pt>
              <c:pt idx="4360">
                <c:v>0</c:v>
              </c:pt>
              <c:pt idx="4361">
                <c:v>0</c:v>
              </c:pt>
              <c:pt idx="4362">
                <c:v>0</c:v>
              </c:pt>
              <c:pt idx="4363">
                <c:v>0</c:v>
              </c:pt>
              <c:pt idx="4364">
                <c:v>0</c:v>
              </c:pt>
              <c:pt idx="4365">
                <c:v>0</c:v>
              </c:pt>
              <c:pt idx="4366">
                <c:v>0</c:v>
              </c:pt>
              <c:pt idx="4367">
                <c:v>0</c:v>
              </c:pt>
              <c:pt idx="4368">
                <c:v>0</c:v>
              </c:pt>
              <c:pt idx="4369">
                <c:v>0</c:v>
              </c:pt>
              <c:pt idx="4370">
                <c:v>0</c:v>
              </c:pt>
              <c:pt idx="4371">
                <c:v>0</c:v>
              </c:pt>
              <c:pt idx="4372">
                <c:v>0</c:v>
              </c:pt>
              <c:pt idx="4373">
                <c:v>0</c:v>
              </c:pt>
              <c:pt idx="4374">
                <c:v>0</c:v>
              </c:pt>
              <c:pt idx="4375">
                <c:v>0</c:v>
              </c:pt>
              <c:pt idx="4376">
                <c:v>0</c:v>
              </c:pt>
              <c:pt idx="4377">
                <c:v>0</c:v>
              </c:pt>
              <c:pt idx="4378">
                <c:v>0</c:v>
              </c:pt>
              <c:pt idx="4379">
                <c:v>0</c:v>
              </c:pt>
              <c:pt idx="4380">
                <c:v>0</c:v>
              </c:pt>
              <c:pt idx="4381">
                <c:v>0</c:v>
              </c:pt>
              <c:pt idx="4382">
                <c:v>0</c:v>
              </c:pt>
              <c:pt idx="4383">
                <c:v>0</c:v>
              </c:pt>
              <c:pt idx="4384">
                <c:v>0</c:v>
              </c:pt>
              <c:pt idx="4385">
                <c:v>0</c:v>
              </c:pt>
              <c:pt idx="4386">
                <c:v>0</c:v>
              </c:pt>
              <c:pt idx="4387">
                <c:v>0</c:v>
              </c:pt>
              <c:pt idx="4388">
                <c:v>0</c:v>
              </c:pt>
              <c:pt idx="4389">
                <c:v>0</c:v>
              </c:pt>
              <c:pt idx="4390">
                <c:v>0</c:v>
              </c:pt>
              <c:pt idx="4391">
                <c:v>0</c:v>
              </c:pt>
              <c:pt idx="4392">
                <c:v>0</c:v>
              </c:pt>
              <c:pt idx="4393">
                <c:v>0</c:v>
              </c:pt>
              <c:pt idx="4394">
                <c:v>0</c:v>
              </c:pt>
              <c:pt idx="4395">
                <c:v>0</c:v>
              </c:pt>
              <c:pt idx="4396">
                <c:v>0</c:v>
              </c:pt>
              <c:pt idx="4397">
                <c:v>0</c:v>
              </c:pt>
              <c:pt idx="4398">
                <c:v>0</c:v>
              </c:pt>
              <c:pt idx="4399">
                <c:v>0</c:v>
              </c:pt>
              <c:pt idx="4400">
                <c:v>0</c:v>
              </c:pt>
              <c:pt idx="4401">
                <c:v>0</c:v>
              </c:pt>
              <c:pt idx="4402">
                <c:v>0</c:v>
              </c:pt>
              <c:pt idx="4403">
                <c:v>0</c:v>
              </c:pt>
              <c:pt idx="4404">
                <c:v>0</c:v>
              </c:pt>
              <c:pt idx="4405">
                <c:v>0</c:v>
              </c:pt>
              <c:pt idx="4406">
                <c:v>0</c:v>
              </c:pt>
              <c:pt idx="4407">
                <c:v>0</c:v>
              </c:pt>
              <c:pt idx="4408">
                <c:v>0</c:v>
              </c:pt>
              <c:pt idx="4409">
                <c:v>0</c:v>
              </c:pt>
              <c:pt idx="4410">
                <c:v>0</c:v>
              </c:pt>
              <c:pt idx="4411">
                <c:v>0</c:v>
              </c:pt>
              <c:pt idx="4412">
                <c:v>0</c:v>
              </c:pt>
              <c:pt idx="4413">
                <c:v>0</c:v>
              </c:pt>
              <c:pt idx="4414">
                <c:v>0</c:v>
              </c:pt>
              <c:pt idx="4415">
                <c:v>0</c:v>
              </c:pt>
              <c:pt idx="4416">
                <c:v>0</c:v>
              </c:pt>
              <c:pt idx="4417">
                <c:v>0</c:v>
              </c:pt>
              <c:pt idx="4418">
                <c:v>0</c:v>
              </c:pt>
              <c:pt idx="4419">
                <c:v>0</c:v>
              </c:pt>
              <c:pt idx="4420">
                <c:v>0</c:v>
              </c:pt>
              <c:pt idx="4421">
                <c:v>0</c:v>
              </c:pt>
              <c:pt idx="4422">
                <c:v>0</c:v>
              </c:pt>
              <c:pt idx="4423">
                <c:v>0</c:v>
              </c:pt>
              <c:pt idx="4424">
                <c:v>0</c:v>
              </c:pt>
              <c:pt idx="4425">
                <c:v>0</c:v>
              </c:pt>
              <c:pt idx="4426">
                <c:v>0</c:v>
              </c:pt>
              <c:pt idx="4427">
                <c:v>0</c:v>
              </c:pt>
              <c:pt idx="4428">
                <c:v>0</c:v>
              </c:pt>
              <c:pt idx="4429">
                <c:v>0</c:v>
              </c:pt>
              <c:pt idx="4430">
                <c:v>0</c:v>
              </c:pt>
              <c:pt idx="4431">
                <c:v>0</c:v>
              </c:pt>
              <c:pt idx="4432">
                <c:v>0</c:v>
              </c:pt>
              <c:pt idx="4433">
                <c:v>0</c:v>
              </c:pt>
              <c:pt idx="4434">
                <c:v>0</c:v>
              </c:pt>
              <c:pt idx="4435">
                <c:v>0</c:v>
              </c:pt>
              <c:pt idx="4436">
                <c:v>0</c:v>
              </c:pt>
              <c:pt idx="4437">
                <c:v>0</c:v>
              </c:pt>
              <c:pt idx="4438">
                <c:v>0</c:v>
              </c:pt>
              <c:pt idx="4439">
                <c:v>0</c:v>
              </c:pt>
              <c:pt idx="4440">
                <c:v>0</c:v>
              </c:pt>
              <c:pt idx="4441">
                <c:v>0</c:v>
              </c:pt>
              <c:pt idx="4442">
                <c:v>0</c:v>
              </c:pt>
              <c:pt idx="4443">
                <c:v>0</c:v>
              </c:pt>
              <c:pt idx="4444">
                <c:v>0</c:v>
              </c:pt>
              <c:pt idx="4445">
                <c:v>0</c:v>
              </c:pt>
              <c:pt idx="4446">
                <c:v>0</c:v>
              </c:pt>
              <c:pt idx="4447">
                <c:v>0</c:v>
              </c:pt>
              <c:pt idx="4448">
                <c:v>0</c:v>
              </c:pt>
              <c:pt idx="4449">
                <c:v>0</c:v>
              </c:pt>
              <c:pt idx="4450">
                <c:v>0</c:v>
              </c:pt>
              <c:pt idx="4451">
                <c:v>0</c:v>
              </c:pt>
              <c:pt idx="4452">
                <c:v>0</c:v>
              </c:pt>
              <c:pt idx="4453">
                <c:v>0</c:v>
              </c:pt>
              <c:pt idx="4454">
                <c:v>0</c:v>
              </c:pt>
              <c:pt idx="4455">
                <c:v>0</c:v>
              </c:pt>
              <c:pt idx="4456">
                <c:v>0</c:v>
              </c:pt>
              <c:pt idx="4457">
                <c:v>0</c:v>
              </c:pt>
              <c:pt idx="4458">
                <c:v>0</c:v>
              </c:pt>
              <c:pt idx="4459">
                <c:v>0</c:v>
              </c:pt>
              <c:pt idx="4460">
                <c:v>0</c:v>
              </c:pt>
              <c:pt idx="4461">
                <c:v>0</c:v>
              </c:pt>
              <c:pt idx="4462">
                <c:v>0</c:v>
              </c:pt>
              <c:pt idx="4463">
                <c:v>0</c:v>
              </c:pt>
              <c:pt idx="4464">
                <c:v>0</c:v>
              </c:pt>
              <c:pt idx="4465">
                <c:v>0</c:v>
              </c:pt>
              <c:pt idx="4466">
                <c:v>0</c:v>
              </c:pt>
              <c:pt idx="4467">
                <c:v>0</c:v>
              </c:pt>
              <c:pt idx="4468">
                <c:v>0</c:v>
              </c:pt>
              <c:pt idx="4469">
                <c:v>0</c:v>
              </c:pt>
              <c:pt idx="4470">
                <c:v>0</c:v>
              </c:pt>
              <c:pt idx="4471">
                <c:v>0</c:v>
              </c:pt>
              <c:pt idx="4472">
                <c:v>0</c:v>
              </c:pt>
              <c:pt idx="4473">
                <c:v>0</c:v>
              </c:pt>
              <c:pt idx="4474">
                <c:v>0</c:v>
              </c:pt>
              <c:pt idx="4475">
                <c:v>0</c:v>
              </c:pt>
              <c:pt idx="4476">
                <c:v>0</c:v>
              </c:pt>
              <c:pt idx="4477">
                <c:v>0</c:v>
              </c:pt>
              <c:pt idx="4478">
                <c:v>0</c:v>
              </c:pt>
              <c:pt idx="4479">
                <c:v>0</c:v>
              </c:pt>
              <c:pt idx="4480">
                <c:v>0</c:v>
              </c:pt>
              <c:pt idx="4481">
                <c:v>0</c:v>
              </c:pt>
              <c:pt idx="4482">
                <c:v>0</c:v>
              </c:pt>
              <c:pt idx="4483">
                <c:v>0</c:v>
              </c:pt>
              <c:pt idx="4484">
                <c:v>0</c:v>
              </c:pt>
              <c:pt idx="4485">
                <c:v>0</c:v>
              </c:pt>
              <c:pt idx="4486">
                <c:v>0</c:v>
              </c:pt>
              <c:pt idx="4487">
                <c:v>0</c:v>
              </c:pt>
              <c:pt idx="4488">
                <c:v>0</c:v>
              </c:pt>
              <c:pt idx="4489">
                <c:v>0</c:v>
              </c:pt>
              <c:pt idx="4490">
                <c:v>0</c:v>
              </c:pt>
              <c:pt idx="4491">
                <c:v>0</c:v>
              </c:pt>
              <c:pt idx="4492">
                <c:v>0</c:v>
              </c:pt>
              <c:pt idx="4493">
                <c:v>0</c:v>
              </c:pt>
              <c:pt idx="4494">
                <c:v>0</c:v>
              </c:pt>
              <c:pt idx="4495">
                <c:v>0</c:v>
              </c:pt>
              <c:pt idx="4496">
                <c:v>0</c:v>
              </c:pt>
              <c:pt idx="4497">
                <c:v>0</c:v>
              </c:pt>
              <c:pt idx="4498">
                <c:v>0</c:v>
              </c:pt>
              <c:pt idx="4499">
                <c:v>0</c:v>
              </c:pt>
              <c:pt idx="4500">
                <c:v>0</c:v>
              </c:pt>
              <c:pt idx="4501">
                <c:v>0</c:v>
              </c:pt>
              <c:pt idx="4502">
                <c:v>0</c:v>
              </c:pt>
              <c:pt idx="4503">
                <c:v>0</c:v>
              </c:pt>
              <c:pt idx="4504">
                <c:v>0</c:v>
              </c:pt>
              <c:pt idx="4505">
                <c:v>0</c:v>
              </c:pt>
              <c:pt idx="4506">
                <c:v>0</c:v>
              </c:pt>
              <c:pt idx="4507">
                <c:v>0</c:v>
              </c:pt>
              <c:pt idx="4508">
                <c:v>0</c:v>
              </c:pt>
              <c:pt idx="4509">
                <c:v>0</c:v>
              </c:pt>
              <c:pt idx="4510">
                <c:v>0</c:v>
              </c:pt>
              <c:pt idx="4511">
                <c:v>0</c:v>
              </c:pt>
              <c:pt idx="4512">
                <c:v>0</c:v>
              </c:pt>
              <c:pt idx="4513">
                <c:v>0</c:v>
              </c:pt>
              <c:pt idx="4514">
                <c:v>0</c:v>
              </c:pt>
              <c:pt idx="4515">
                <c:v>0</c:v>
              </c:pt>
              <c:pt idx="4516">
                <c:v>0</c:v>
              </c:pt>
              <c:pt idx="4517">
                <c:v>0</c:v>
              </c:pt>
              <c:pt idx="4518">
                <c:v>0</c:v>
              </c:pt>
              <c:pt idx="4519">
                <c:v>0</c:v>
              </c:pt>
              <c:pt idx="4520">
                <c:v>0</c:v>
              </c:pt>
              <c:pt idx="4521">
                <c:v>0</c:v>
              </c:pt>
              <c:pt idx="4522">
                <c:v>0</c:v>
              </c:pt>
              <c:pt idx="4523">
                <c:v>0</c:v>
              </c:pt>
              <c:pt idx="4524">
                <c:v>0</c:v>
              </c:pt>
              <c:pt idx="4525">
                <c:v>0</c:v>
              </c:pt>
              <c:pt idx="4526">
                <c:v>0</c:v>
              </c:pt>
              <c:pt idx="4527">
                <c:v>0</c:v>
              </c:pt>
              <c:pt idx="4528">
                <c:v>0</c:v>
              </c:pt>
              <c:pt idx="4529">
                <c:v>0</c:v>
              </c:pt>
              <c:pt idx="4530">
                <c:v>0</c:v>
              </c:pt>
              <c:pt idx="4531">
                <c:v>0</c:v>
              </c:pt>
              <c:pt idx="4532">
                <c:v>0</c:v>
              </c:pt>
              <c:pt idx="4533">
                <c:v>0</c:v>
              </c:pt>
              <c:pt idx="4534">
                <c:v>0</c:v>
              </c:pt>
              <c:pt idx="4535">
                <c:v>0</c:v>
              </c:pt>
              <c:pt idx="4536">
                <c:v>0</c:v>
              </c:pt>
              <c:pt idx="4537">
                <c:v>0</c:v>
              </c:pt>
              <c:pt idx="4538">
                <c:v>0</c:v>
              </c:pt>
              <c:pt idx="4539">
                <c:v>0</c:v>
              </c:pt>
              <c:pt idx="4540">
                <c:v>0</c:v>
              </c:pt>
              <c:pt idx="4541">
                <c:v>0</c:v>
              </c:pt>
              <c:pt idx="4542">
                <c:v>0</c:v>
              </c:pt>
              <c:pt idx="4543">
                <c:v>0</c:v>
              </c:pt>
              <c:pt idx="4544">
                <c:v>0</c:v>
              </c:pt>
              <c:pt idx="4545">
                <c:v>0</c:v>
              </c:pt>
              <c:pt idx="4546">
                <c:v>0</c:v>
              </c:pt>
              <c:pt idx="4547">
                <c:v>0</c:v>
              </c:pt>
              <c:pt idx="4548">
                <c:v>0</c:v>
              </c:pt>
              <c:pt idx="4549">
                <c:v>0</c:v>
              </c:pt>
              <c:pt idx="4550">
                <c:v>0</c:v>
              </c:pt>
              <c:pt idx="4551">
                <c:v>0</c:v>
              </c:pt>
              <c:pt idx="4552">
                <c:v>0</c:v>
              </c:pt>
              <c:pt idx="4553">
                <c:v>0</c:v>
              </c:pt>
              <c:pt idx="4554">
                <c:v>0</c:v>
              </c:pt>
              <c:pt idx="4555">
                <c:v>0</c:v>
              </c:pt>
              <c:pt idx="4556">
                <c:v>0</c:v>
              </c:pt>
              <c:pt idx="4557">
                <c:v>0</c:v>
              </c:pt>
              <c:pt idx="4558">
                <c:v>0</c:v>
              </c:pt>
              <c:pt idx="4559">
                <c:v>0</c:v>
              </c:pt>
              <c:pt idx="4560">
                <c:v>0</c:v>
              </c:pt>
              <c:pt idx="4561">
                <c:v>0</c:v>
              </c:pt>
              <c:pt idx="4562">
                <c:v>0</c:v>
              </c:pt>
              <c:pt idx="4563">
                <c:v>0</c:v>
              </c:pt>
              <c:pt idx="4564">
                <c:v>0</c:v>
              </c:pt>
              <c:pt idx="4565">
                <c:v>0</c:v>
              </c:pt>
              <c:pt idx="4566">
                <c:v>0</c:v>
              </c:pt>
              <c:pt idx="4567">
                <c:v>0</c:v>
              </c:pt>
              <c:pt idx="4568">
                <c:v>0</c:v>
              </c:pt>
              <c:pt idx="4569">
                <c:v>0</c:v>
              </c:pt>
              <c:pt idx="4570">
                <c:v>0</c:v>
              </c:pt>
              <c:pt idx="4571">
                <c:v>0</c:v>
              </c:pt>
              <c:pt idx="4572">
                <c:v>0</c:v>
              </c:pt>
              <c:pt idx="4573">
                <c:v>0</c:v>
              </c:pt>
              <c:pt idx="4574">
                <c:v>0</c:v>
              </c:pt>
              <c:pt idx="4575">
                <c:v>0</c:v>
              </c:pt>
              <c:pt idx="4576">
                <c:v>0</c:v>
              </c:pt>
              <c:pt idx="4577">
                <c:v>0</c:v>
              </c:pt>
              <c:pt idx="4578">
                <c:v>0</c:v>
              </c:pt>
              <c:pt idx="4579">
                <c:v>0</c:v>
              </c:pt>
              <c:pt idx="4580">
                <c:v>0</c:v>
              </c:pt>
              <c:pt idx="4581">
                <c:v>0</c:v>
              </c:pt>
              <c:pt idx="4582">
                <c:v>0</c:v>
              </c:pt>
              <c:pt idx="4583">
                <c:v>0</c:v>
              </c:pt>
              <c:pt idx="4584">
                <c:v>0</c:v>
              </c:pt>
              <c:pt idx="4585">
                <c:v>0</c:v>
              </c:pt>
              <c:pt idx="4586">
                <c:v>0</c:v>
              </c:pt>
              <c:pt idx="4587">
                <c:v>0</c:v>
              </c:pt>
              <c:pt idx="4588">
                <c:v>0</c:v>
              </c:pt>
              <c:pt idx="4589">
                <c:v>0</c:v>
              </c:pt>
              <c:pt idx="4590">
                <c:v>0</c:v>
              </c:pt>
              <c:pt idx="4591">
                <c:v>0</c:v>
              </c:pt>
              <c:pt idx="4592">
                <c:v>0</c:v>
              </c:pt>
              <c:pt idx="4593">
                <c:v>0</c:v>
              </c:pt>
              <c:pt idx="4594">
                <c:v>0</c:v>
              </c:pt>
              <c:pt idx="4595">
                <c:v>0</c:v>
              </c:pt>
              <c:pt idx="4596">
                <c:v>0</c:v>
              </c:pt>
              <c:pt idx="4597">
                <c:v>0</c:v>
              </c:pt>
              <c:pt idx="4598">
                <c:v>0</c:v>
              </c:pt>
              <c:pt idx="4599">
                <c:v>0</c:v>
              </c:pt>
              <c:pt idx="4600">
                <c:v>0</c:v>
              </c:pt>
              <c:pt idx="4601">
                <c:v>0</c:v>
              </c:pt>
              <c:pt idx="4602">
                <c:v>0</c:v>
              </c:pt>
              <c:pt idx="4603">
                <c:v>0</c:v>
              </c:pt>
              <c:pt idx="4604">
                <c:v>0</c:v>
              </c:pt>
              <c:pt idx="4605">
                <c:v>0</c:v>
              </c:pt>
              <c:pt idx="4606">
                <c:v>0</c:v>
              </c:pt>
              <c:pt idx="4607">
                <c:v>0</c:v>
              </c:pt>
              <c:pt idx="4608">
                <c:v>0</c:v>
              </c:pt>
              <c:pt idx="4609">
                <c:v>0</c:v>
              </c:pt>
              <c:pt idx="4610">
                <c:v>0</c:v>
              </c:pt>
              <c:pt idx="4611">
                <c:v>0</c:v>
              </c:pt>
              <c:pt idx="4612">
                <c:v>0</c:v>
              </c:pt>
              <c:pt idx="4613">
                <c:v>0</c:v>
              </c:pt>
              <c:pt idx="4614">
                <c:v>0</c:v>
              </c:pt>
              <c:pt idx="4615">
                <c:v>0</c:v>
              </c:pt>
              <c:pt idx="4616">
                <c:v>0</c:v>
              </c:pt>
              <c:pt idx="4617">
                <c:v>0</c:v>
              </c:pt>
              <c:pt idx="4618">
                <c:v>0</c:v>
              </c:pt>
              <c:pt idx="4619">
                <c:v>0</c:v>
              </c:pt>
              <c:pt idx="4620">
                <c:v>0</c:v>
              </c:pt>
              <c:pt idx="4621">
                <c:v>0</c:v>
              </c:pt>
              <c:pt idx="4622">
                <c:v>0</c:v>
              </c:pt>
              <c:pt idx="4623">
                <c:v>0</c:v>
              </c:pt>
              <c:pt idx="4624">
                <c:v>0</c:v>
              </c:pt>
              <c:pt idx="4625">
                <c:v>0</c:v>
              </c:pt>
              <c:pt idx="4626">
                <c:v>0</c:v>
              </c:pt>
              <c:pt idx="4627">
                <c:v>0</c:v>
              </c:pt>
              <c:pt idx="4628">
                <c:v>0</c:v>
              </c:pt>
              <c:pt idx="4629">
                <c:v>0</c:v>
              </c:pt>
              <c:pt idx="4630">
                <c:v>0</c:v>
              </c:pt>
              <c:pt idx="4631">
                <c:v>0</c:v>
              </c:pt>
              <c:pt idx="4632">
                <c:v>0</c:v>
              </c:pt>
              <c:pt idx="4633">
                <c:v>0</c:v>
              </c:pt>
              <c:pt idx="4634">
                <c:v>0</c:v>
              </c:pt>
              <c:pt idx="4635">
                <c:v>0</c:v>
              </c:pt>
              <c:pt idx="4636">
                <c:v>0</c:v>
              </c:pt>
              <c:pt idx="4637">
                <c:v>0</c:v>
              </c:pt>
              <c:pt idx="4638">
                <c:v>0</c:v>
              </c:pt>
              <c:pt idx="4639">
                <c:v>0</c:v>
              </c:pt>
              <c:pt idx="4640">
                <c:v>0</c:v>
              </c:pt>
              <c:pt idx="4641">
                <c:v>0</c:v>
              </c:pt>
              <c:pt idx="4642">
                <c:v>0</c:v>
              </c:pt>
              <c:pt idx="4643">
                <c:v>0</c:v>
              </c:pt>
              <c:pt idx="4644">
                <c:v>0</c:v>
              </c:pt>
              <c:pt idx="4645">
                <c:v>0</c:v>
              </c:pt>
              <c:pt idx="4646">
                <c:v>0</c:v>
              </c:pt>
              <c:pt idx="4647">
                <c:v>0</c:v>
              </c:pt>
              <c:pt idx="4648">
                <c:v>0</c:v>
              </c:pt>
              <c:pt idx="4649">
                <c:v>0</c:v>
              </c:pt>
              <c:pt idx="4650">
                <c:v>0</c:v>
              </c:pt>
              <c:pt idx="4651">
                <c:v>0</c:v>
              </c:pt>
              <c:pt idx="4652">
                <c:v>0</c:v>
              </c:pt>
              <c:pt idx="4653">
                <c:v>0</c:v>
              </c:pt>
              <c:pt idx="4654">
                <c:v>0</c:v>
              </c:pt>
              <c:pt idx="4655">
                <c:v>0</c:v>
              </c:pt>
              <c:pt idx="4656">
                <c:v>0</c:v>
              </c:pt>
              <c:pt idx="4657">
                <c:v>0</c:v>
              </c:pt>
              <c:pt idx="4658">
                <c:v>0</c:v>
              </c:pt>
              <c:pt idx="4659">
                <c:v>0</c:v>
              </c:pt>
              <c:pt idx="4660">
                <c:v>0</c:v>
              </c:pt>
              <c:pt idx="4661">
                <c:v>0</c:v>
              </c:pt>
              <c:pt idx="4662">
                <c:v>0</c:v>
              </c:pt>
              <c:pt idx="4663">
                <c:v>0</c:v>
              </c:pt>
              <c:pt idx="4664">
                <c:v>0</c:v>
              </c:pt>
              <c:pt idx="4665">
                <c:v>0</c:v>
              </c:pt>
              <c:pt idx="4666">
                <c:v>0</c:v>
              </c:pt>
              <c:pt idx="4667">
                <c:v>0</c:v>
              </c:pt>
              <c:pt idx="4668">
                <c:v>0</c:v>
              </c:pt>
              <c:pt idx="4669">
                <c:v>0</c:v>
              </c:pt>
              <c:pt idx="4670">
                <c:v>0</c:v>
              </c:pt>
              <c:pt idx="4671">
                <c:v>0</c:v>
              </c:pt>
              <c:pt idx="4672">
                <c:v>0</c:v>
              </c:pt>
              <c:pt idx="4673">
                <c:v>0</c:v>
              </c:pt>
              <c:pt idx="4674">
                <c:v>0</c:v>
              </c:pt>
              <c:pt idx="4675">
                <c:v>0</c:v>
              </c:pt>
              <c:pt idx="4676">
                <c:v>0</c:v>
              </c:pt>
              <c:pt idx="4677">
                <c:v>0</c:v>
              </c:pt>
              <c:pt idx="4678">
                <c:v>0</c:v>
              </c:pt>
              <c:pt idx="4679">
                <c:v>0</c:v>
              </c:pt>
              <c:pt idx="4680">
                <c:v>0</c:v>
              </c:pt>
              <c:pt idx="4681">
                <c:v>0</c:v>
              </c:pt>
              <c:pt idx="4682">
                <c:v>0</c:v>
              </c:pt>
              <c:pt idx="4683">
                <c:v>0</c:v>
              </c:pt>
              <c:pt idx="4684">
                <c:v>0</c:v>
              </c:pt>
              <c:pt idx="4685">
                <c:v>0</c:v>
              </c:pt>
              <c:pt idx="4686">
                <c:v>0</c:v>
              </c:pt>
              <c:pt idx="4687">
                <c:v>0</c:v>
              </c:pt>
              <c:pt idx="4688">
                <c:v>0</c:v>
              </c:pt>
              <c:pt idx="4689">
                <c:v>0</c:v>
              </c:pt>
              <c:pt idx="4690">
                <c:v>0</c:v>
              </c:pt>
              <c:pt idx="4691">
                <c:v>0</c:v>
              </c:pt>
              <c:pt idx="4692">
                <c:v>0</c:v>
              </c:pt>
              <c:pt idx="4693">
                <c:v>0</c:v>
              </c:pt>
              <c:pt idx="4694">
                <c:v>0</c:v>
              </c:pt>
              <c:pt idx="4695">
                <c:v>0</c:v>
              </c:pt>
              <c:pt idx="4696">
                <c:v>0</c:v>
              </c:pt>
              <c:pt idx="4697">
                <c:v>0</c:v>
              </c:pt>
              <c:pt idx="4698">
                <c:v>0</c:v>
              </c:pt>
              <c:pt idx="4699">
                <c:v>0</c:v>
              </c:pt>
              <c:pt idx="4700">
                <c:v>0</c:v>
              </c:pt>
              <c:pt idx="4701">
                <c:v>0</c:v>
              </c:pt>
              <c:pt idx="4702">
                <c:v>0</c:v>
              </c:pt>
              <c:pt idx="4703">
                <c:v>0</c:v>
              </c:pt>
              <c:pt idx="4704">
                <c:v>0</c:v>
              </c:pt>
              <c:pt idx="4705">
                <c:v>0</c:v>
              </c:pt>
              <c:pt idx="4706">
                <c:v>0</c:v>
              </c:pt>
              <c:pt idx="4707">
                <c:v>0</c:v>
              </c:pt>
              <c:pt idx="4708">
                <c:v>0</c:v>
              </c:pt>
              <c:pt idx="4709">
                <c:v>0</c:v>
              </c:pt>
              <c:pt idx="4710">
                <c:v>0</c:v>
              </c:pt>
              <c:pt idx="4711">
                <c:v>0</c:v>
              </c:pt>
              <c:pt idx="4712">
                <c:v>0</c:v>
              </c:pt>
              <c:pt idx="4713">
                <c:v>0</c:v>
              </c:pt>
              <c:pt idx="4714">
                <c:v>0</c:v>
              </c:pt>
              <c:pt idx="4715">
                <c:v>0</c:v>
              </c:pt>
              <c:pt idx="4716">
                <c:v>0</c:v>
              </c:pt>
              <c:pt idx="4717">
                <c:v>0</c:v>
              </c:pt>
              <c:pt idx="4718">
                <c:v>0</c:v>
              </c:pt>
              <c:pt idx="4719">
                <c:v>0</c:v>
              </c:pt>
              <c:pt idx="4720">
                <c:v>0</c:v>
              </c:pt>
              <c:pt idx="4721">
                <c:v>0</c:v>
              </c:pt>
              <c:pt idx="4722">
                <c:v>0</c:v>
              </c:pt>
              <c:pt idx="4723">
                <c:v>0</c:v>
              </c:pt>
              <c:pt idx="4724">
                <c:v>0</c:v>
              </c:pt>
              <c:pt idx="4725">
                <c:v>0</c:v>
              </c:pt>
              <c:pt idx="4726">
                <c:v>0</c:v>
              </c:pt>
              <c:pt idx="4727">
                <c:v>0</c:v>
              </c:pt>
              <c:pt idx="4728">
                <c:v>0</c:v>
              </c:pt>
              <c:pt idx="4729">
                <c:v>0</c:v>
              </c:pt>
              <c:pt idx="4730">
                <c:v>0</c:v>
              </c:pt>
              <c:pt idx="4731">
                <c:v>0</c:v>
              </c:pt>
              <c:pt idx="4732">
                <c:v>0</c:v>
              </c:pt>
              <c:pt idx="4733">
                <c:v>0</c:v>
              </c:pt>
              <c:pt idx="4734">
                <c:v>0</c:v>
              </c:pt>
              <c:pt idx="4735">
                <c:v>0</c:v>
              </c:pt>
              <c:pt idx="4736">
                <c:v>0</c:v>
              </c:pt>
              <c:pt idx="4737">
                <c:v>0</c:v>
              </c:pt>
              <c:pt idx="4738">
                <c:v>0</c:v>
              </c:pt>
              <c:pt idx="4739">
                <c:v>0</c:v>
              </c:pt>
              <c:pt idx="4740">
                <c:v>0</c:v>
              </c:pt>
              <c:pt idx="4741">
                <c:v>0</c:v>
              </c:pt>
              <c:pt idx="4742">
                <c:v>0</c:v>
              </c:pt>
              <c:pt idx="4743">
                <c:v>0</c:v>
              </c:pt>
              <c:pt idx="4744">
                <c:v>0</c:v>
              </c:pt>
              <c:pt idx="4745">
                <c:v>0</c:v>
              </c:pt>
              <c:pt idx="4746">
                <c:v>0</c:v>
              </c:pt>
              <c:pt idx="4747">
                <c:v>0</c:v>
              </c:pt>
              <c:pt idx="4748">
                <c:v>0</c:v>
              </c:pt>
              <c:pt idx="4749">
                <c:v>0</c:v>
              </c:pt>
              <c:pt idx="4750">
                <c:v>0</c:v>
              </c:pt>
              <c:pt idx="4751">
                <c:v>0</c:v>
              </c:pt>
              <c:pt idx="4752">
                <c:v>0</c:v>
              </c:pt>
              <c:pt idx="4753">
                <c:v>0</c:v>
              </c:pt>
              <c:pt idx="4754">
                <c:v>0</c:v>
              </c:pt>
              <c:pt idx="4755">
                <c:v>0</c:v>
              </c:pt>
              <c:pt idx="4756">
                <c:v>0</c:v>
              </c:pt>
              <c:pt idx="4757">
                <c:v>0</c:v>
              </c:pt>
              <c:pt idx="4758">
                <c:v>0</c:v>
              </c:pt>
              <c:pt idx="4759">
                <c:v>0</c:v>
              </c:pt>
              <c:pt idx="4760">
                <c:v>0</c:v>
              </c:pt>
              <c:pt idx="4761">
                <c:v>0</c:v>
              </c:pt>
              <c:pt idx="4762">
                <c:v>0</c:v>
              </c:pt>
              <c:pt idx="4763">
                <c:v>0</c:v>
              </c:pt>
              <c:pt idx="4764">
                <c:v>0</c:v>
              </c:pt>
              <c:pt idx="4765">
                <c:v>0</c:v>
              </c:pt>
              <c:pt idx="4766">
                <c:v>0</c:v>
              </c:pt>
              <c:pt idx="4767">
                <c:v>0</c:v>
              </c:pt>
              <c:pt idx="4768">
                <c:v>0</c:v>
              </c:pt>
              <c:pt idx="4769">
                <c:v>0</c:v>
              </c:pt>
              <c:pt idx="4770">
                <c:v>0</c:v>
              </c:pt>
              <c:pt idx="4771">
                <c:v>0</c:v>
              </c:pt>
              <c:pt idx="4772">
                <c:v>0</c:v>
              </c:pt>
              <c:pt idx="4773">
                <c:v>0</c:v>
              </c:pt>
              <c:pt idx="4774">
                <c:v>0</c:v>
              </c:pt>
              <c:pt idx="4775">
                <c:v>0</c:v>
              </c:pt>
              <c:pt idx="4776">
                <c:v>0</c:v>
              </c:pt>
              <c:pt idx="4777">
                <c:v>0</c:v>
              </c:pt>
              <c:pt idx="4778">
                <c:v>0</c:v>
              </c:pt>
              <c:pt idx="4779">
                <c:v>0</c:v>
              </c:pt>
              <c:pt idx="4780">
                <c:v>0</c:v>
              </c:pt>
              <c:pt idx="4781">
                <c:v>0</c:v>
              </c:pt>
              <c:pt idx="4782">
                <c:v>0</c:v>
              </c:pt>
              <c:pt idx="4783">
                <c:v>0</c:v>
              </c:pt>
              <c:pt idx="4784">
                <c:v>0</c:v>
              </c:pt>
              <c:pt idx="4785">
                <c:v>0</c:v>
              </c:pt>
              <c:pt idx="4786">
                <c:v>0</c:v>
              </c:pt>
              <c:pt idx="4787">
                <c:v>0</c:v>
              </c:pt>
              <c:pt idx="4788">
                <c:v>0</c:v>
              </c:pt>
              <c:pt idx="4789">
                <c:v>0</c:v>
              </c:pt>
              <c:pt idx="4790">
                <c:v>0</c:v>
              </c:pt>
              <c:pt idx="4791">
                <c:v>0</c:v>
              </c:pt>
              <c:pt idx="4792">
                <c:v>0</c:v>
              </c:pt>
              <c:pt idx="4793">
                <c:v>0</c:v>
              </c:pt>
              <c:pt idx="4794">
                <c:v>0</c:v>
              </c:pt>
              <c:pt idx="4795">
                <c:v>0</c:v>
              </c:pt>
              <c:pt idx="4796">
                <c:v>0</c:v>
              </c:pt>
              <c:pt idx="4797">
                <c:v>0</c:v>
              </c:pt>
              <c:pt idx="4798">
                <c:v>0</c:v>
              </c:pt>
              <c:pt idx="4799">
                <c:v>0</c:v>
              </c:pt>
              <c:pt idx="4800">
                <c:v>0</c:v>
              </c:pt>
              <c:pt idx="4801">
                <c:v>0</c:v>
              </c:pt>
              <c:pt idx="4802">
                <c:v>0</c:v>
              </c:pt>
              <c:pt idx="4803">
                <c:v>0</c:v>
              </c:pt>
              <c:pt idx="4804">
                <c:v>0</c:v>
              </c:pt>
              <c:pt idx="4805">
                <c:v>0</c:v>
              </c:pt>
              <c:pt idx="4806">
                <c:v>0</c:v>
              </c:pt>
              <c:pt idx="4807">
                <c:v>0</c:v>
              </c:pt>
              <c:pt idx="4808">
                <c:v>0</c:v>
              </c:pt>
              <c:pt idx="4809">
                <c:v>0</c:v>
              </c:pt>
              <c:pt idx="4810">
                <c:v>0</c:v>
              </c:pt>
              <c:pt idx="4811">
                <c:v>0</c:v>
              </c:pt>
              <c:pt idx="4812">
                <c:v>0</c:v>
              </c:pt>
              <c:pt idx="4813">
                <c:v>0</c:v>
              </c:pt>
              <c:pt idx="4814">
                <c:v>0</c:v>
              </c:pt>
              <c:pt idx="4815">
                <c:v>0</c:v>
              </c:pt>
              <c:pt idx="4816">
                <c:v>0</c:v>
              </c:pt>
              <c:pt idx="4817">
                <c:v>0</c:v>
              </c:pt>
              <c:pt idx="4818">
                <c:v>0</c:v>
              </c:pt>
              <c:pt idx="4819">
                <c:v>0</c:v>
              </c:pt>
              <c:pt idx="4820">
                <c:v>0</c:v>
              </c:pt>
              <c:pt idx="4821">
                <c:v>0</c:v>
              </c:pt>
              <c:pt idx="4822">
                <c:v>0</c:v>
              </c:pt>
              <c:pt idx="4823">
                <c:v>0</c:v>
              </c:pt>
              <c:pt idx="4824">
                <c:v>0</c:v>
              </c:pt>
              <c:pt idx="4825">
                <c:v>0</c:v>
              </c:pt>
              <c:pt idx="4826">
                <c:v>0</c:v>
              </c:pt>
              <c:pt idx="4827">
                <c:v>0</c:v>
              </c:pt>
              <c:pt idx="4828">
                <c:v>0</c:v>
              </c:pt>
              <c:pt idx="4829">
                <c:v>0</c:v>
              </c:pt>
              <c:pt idx="4830">
                <c:v>0</c:v>
              </c:pt>
              <c:pt idx="4831">
                <c:v>0</c:v>
              </c:pt>
              <c:pt idx="4832">
                <c:v>0</c:v>
              </c:pt>
              <c:pt idx="4833">
                <c:v>0</c:v>
              </c:pt>
              <c:pt idx="4834">
                <c:v>0</c:v>
              </c:pt>
              <c:pt idx="4835">
                <c:v>0</c:v>
              </c:pt>
              <c:pt idx="4836">
                <c:v>0</c:v>
              </c:pt>
              <c:pt idx="4837">
                <c:v>0</c:v>
              </c:pt>
              <c:pt idx="4838">
                <c:v>0</c:v>
              </c:pt>
              <c:pt idx="4839">
                <c:v>0</c:v>
              </c:pt>
              <c:pt idx="4840">
                <c:v>0</c:v>
              </c:pt>
              <c:pt idx="4841">
                <c:v>0</c:v>
              </c:pt>
              <c:pt idx="4842">
                <c:v>0</c:v>
              </c:pt>
              <c:pt idx="4843">
                <c:v>0</c:v>
              </c:pt>
              <c:pt idx="4844">
                <c:v>0</c:v>
              </c:pt>
              <c:pt idx="4845">
                <c:v>0</c:v>
              </c:pt>
              <c:pt idx="4846">
                <c:v>0</c:v>
              </c:pt>
              <c:pt idx="4847">
                <c:v>0</c:v>
              </c:pt>
              <c:pt idx="4848">
                <c:v>0</c:v>
              </c:pt>
              <c:pt idx="4849">
                <c:v>0</c:v>
              </c:pt>
              <c:pt idx="4850">
                <c:v>0</c:v>
              </c:pt>
              <c:pt idx="4851">
                <c:v>0</c:v>
              </c:pt>
              <c:pt idx="4852">
                <c:v>0</c:v>
              </c:pt>
              <c:pt idx="4853">
                <c:v>0</c:v>
              </c:pt>
              <c:pt idx="4854">
                <c:v>0</c:v>
              </c:pt>
              <c:pt idx="4855">
                <c:v>0</c:v>
              </c:pt>
              <c:pt idx="4856">
                <c:v>0</c:v>
              </c:pt>
              <c:pt idx="4857">
                <c:v>0</c:v>
              </c:pt>
              <c:pt idx="4858">
                <c:v>0</c:v>
              </c:pt>
              <c:pt idx="4859">
                <c:v>0</c:v>
              </c:pt>
              <c:pt idx="4860">
                <c:v>0</c:v>
              </c:pt>
              <c:pt idx="4861">
                <c:v>0</c:v>
              </c:pt>
              <c:pt idx="4862">
                <c:v>0</c:v>
              </c:pt>
              <c:pt idx="4863">
                <c:v>0</c:v>
              </c:pt>
              <c:pt idx="4864">
                <c:v>0</c:v>
              </c:pt>
              <c:pt idx="4865">
                <c:v>0</c:v>
              </c:pt>
              <c:pt idx="4866">
                <c:v>0</c:v>
              </c:pt>
              <c:pt idx="4867">
                <c:v>0</c:v>
              </c:pt>
              <c:pt idx="4868">
                <c:v>0</c:v>
              </c:pt>
              <c:pt idx="4869">
                <c:v>0</c:v>
              </c:pt>
              <c:pt idx="4870">
                <c:v>0</c:v>
              </c:pt>
              <c:pt idx="4871">
                <c:v>0</c:v>
              </c:pt>
              <c:pt idx="4872">
                <c:v>0</c:v>
              </c:pt>
              <c:pt idx="4873">
                <c:v>0</c:v>
              </c:pt>
              <c:pt idx="4874">
                <c:v>0</c:v>
              </c:pt>
              <c:pt idx="4875">
                <c:v>0</c:v>
              </c:pt>
              <c:pt idx="4876">
                <c:v>0</c:v>
              </c:pt>
              <c:pt idx="4877">
                <c:v>0</c:v>
              </c:pt>
              <c:pt idx="4878">
                <c:v>0</c:v>
              </c:pt>
              <c:pt idx="4879">
                <c:v>0</c:v>
              </c:pt>
              <c:pt idx="4880">
                <c:v>0</c:v>
              </c:pt>
              <c:pt idx="4881">
                <c:v>0</c:v>
              </c:pt>
              <c:pt idx="4882">
                <c:v>0</c:v>
              </c:pt>
              <c:pt idx="4883">
                <c:v>0</c:v>
              </c:pt>
              <c:pt idx="4884">
                <c:v>0</c:v>
              </c:pt>
              <c:pt idx="4885">
                <c:v>0</c:v>
              </c:pt>
              <c:pt idx="4886">
                <c:v>0</c:v>
              </c:pt>
              <c:pt idx="4887">
                <c:v>0</c:v>
              </c:pt>
              <c:pt idx="4888">
                <c:v>0</c:v>
              </c:pt>
              <c:pt idx="4889">
                <c:v>0</c:v>
              </c:pt>
              <c:pt idx="4890">
                <c:v>0</c:v>
              </c:pt>
              <c:pt idx="4891">
                <c:v>0</c:v>
              </c:pt>
              <c:pt idx="4892">
                <c:v>0</c:v>
              </c:pt>
              <c:pt idx="4893">
                <c:v>0</c:v>
              </c:pt>
              <c:pt idx="4894">
                <c:v>0</c:v>
              </c:pt>
              <c:pt idx="4895">
                <c:v>0</c:v>
              </c:pt>
              <c:pt idx="4896">
                <c:v>0</c:v>
              </c:pt>
              <c:pt idx="4897">
                <c:v>0</c:v>
              </c:pt>
              <c:pt idx="4898">
                <c:v>0</c:v>
              </c:pt>
              <c:pt idx="4899">
                <c:v>0</c:v>
              </c:pt>
              <c:pt idx="4900">
                <c:v>0</c:v>
              </c:pt>
              <c:pt idx="4901">
                <c:v>0</c:v>
              </c:pt>
              <c:pt idx="4902">
                <c:v>0</c:v>
              </c:pt>
              <c:pt idx="4903">
                <c:v>0</c:v>
              </c:pt>
              <c:pt idx="4904">
                <c:v>0</c:v>
              </c:pt>
              <c:pt idx="4905">
                <c:v>0</c:v>
              </c:pt>
              <c:pt idx="4906">
                <c:v>0</c:v>
              </c:pt>
              <c:pt idx="4907">
                <c:v>0</c:v>
              </c:pt>
              <c:pt idx="4908">
                <c:v>0</c:v>
              </c:pt>
              <c:pt idx="4909">
                <c:v>0</c:v>
              </c:pt>
              <c:pt idx="4910">
                <c:v>0</c:v>
              </c:pt>
              <c:pt idx="4911">
                <c:v>0</c:v>
              </c:pt>
              <c:pt idx="4912">
                <c:v>0</c:v>
              </c:pt>
              <c:pt idx="4913">
                <c:v>0</c:v>
              </c:pt>
              <c:pt idx="4914">
                <c:v>0</c:v>
              </c:pt>
              <c:pt idx="4915">
                <c:v>0</c:v>
              </c:pt>
              <c:pt idx="4916">
                <c:v>0</c:v>
              </c:pt>
              <c:pt idx="4917">
                <c:v>0</c:v>
              </c:pt>
              <c:pt idx="4918">
                <c:v>0</c:v>
              </c:pt>
              <c:pt idx="4919">
                <c:v>0</c:v>
              </c:pt>
              <c:pt idx="4920">
                <c:v>0</c:v>
              </c:pt>
              <c:pt idx="4921">
                <c:v>0</c:v>
              </c:pt>
              <c:pt idx="4922">
                <c:v>0</c:v>
              </c:pt>
              <c:pt idx="4923">
                <c:v>0</c:v>
              </c:pt>
              <c:pt idx="4924">
                <c:v>0</c:v>
              </c:pt>
              <c:pt idx="4925">
                <c:v>0</c:v>
              </c:pt>
              <c:pt idx="4926">
                <c:v>0</c:v>
              </c:pt>
              <c:pt idx="4927">
                <c:v>0</c:v>
              </c:pt>
              <c:pt idx="4928">
                <c:v>0</c:v>
              </c:pt>
              <c:pt idx="4929">
                <c:v>0</c:v>
              </c:pt>
              <c:pt idx="4930">
                <c:v>0</c:v>
              </c:pt>
              <c:pt idx="4931">
                <c:v>0</c:v>
              </c:pt>
              <c:pt idx="4932">
                <c:v>0</c:v>
              </c:pt>
              <c:pt idx="4933">
                <c:v>0</c:v>
              </c:pt>
              <c:pt idx="4934">
                <c:v>0</c:v>
              </c:pt>
              <c:pt idx="4935">
                <c:v>0</c:v>
              </c:pt>
              <c:pt idx="4936">
                <c:v>0</c:v>
              </c:pt>
              <c:pt idx="4937">
                <c:v>0</c:v>
              </c:pt>
              <c:pt idx="4938">
                <c:v>0</c:v>
              </c:pt>
              <c:pt idx="4939">
                <c:v>0</c:v>
              </c:pt>
              <c:pt idx="4940">
                <c:v>0</c:v>
              </c:pt>
              <c:pt idx="4941">
                <c:v>0</c:v>
              </c:pt>
              <c:pt idx="4942">
                <c:v>0</c:v>
              </c:pt>
              <c:pt idx="4943">
                <c:v>0</c:v>
              </c:pt>
              <c:pt idx="4944">
                <c:v>0</c:v>
              </c:pt>
              <c:pt idx="4945">
                <c:v>0</c:v>
              </c:pt>
              <c:pt idx="4946">
                <c:v>0</c:v>
              </c:pt>
              <c:pt idx="4947">
                <c:v>0</c:v>
              </c:pt>
              <c:pt idx="4948">
                <c:v>0</c:v>
              </c:pt>
              <c:pt idx="4949">
                <c:v>0</c:v>
              </c:pt>
              <c:pt idx="4950">
                <c:v>0</c:v>
              </c:pt>
              <c:pt idx="4951">
                <c:v>0</c:v>
              </c:pt>
              <c:pt idx="4952">
                <c:v>0</c:v>
              </c:pt>
              <c:pt idx="4953">
                <c:v>0</c:v>
              </c:pt>
              <c:pt idx="4954">
                <c:v>0</c:v>
              </c:pt>
              <c:pt idx="4955">
                <c:v>0</c:v>
              </c:pt>
              <c:pt idx="4956">
                <c:v>0</c:v>
              </c:pt>
              <c:pt idx="4957">
                <c:v>0</c:v>
              </c:pt>
              <c:pt idx="4958">
                <c:v>0</c:v>
              </c:pt>
              <c:pt idx="4959">
                <c:v>0</c:v>
              </c:pt>
              <c:pt idx="4960">
                <c:v>0</c:v>
              </c:pt>
              <c:pt idx="4961">
                <c:v>0</c:v>
              </c:pt>
              <c:pt idx="4962">
                <c:v>0</c:v>
              </c:pt>
              <c:pt idx="4963">
                <c:v>0</c:v>
              </c:pt>
              <c:pt idx="4964">
                <c:v>0</c:v>
              </c:pt>
              <c:pt idx="4965">
                <c:v>0</c:v>
              </c:pt>
              <c:pt idx="4966">
                <c:v>0</c:v>
              </c:pt>
              <c:pt idx="4967">
                <c:v>0</c:v>
              </c:pt>
              <c:pt idx="4968">
                <c:v>0</c:v>
              </c:pt>
              <c:pt idx="4969">
                <c:v>0</c:v>
              </c:pt>
              <c:pt idx="4970">
                <c:v>0</c:v>
              </c:pt>
              <c:pt idx="4971">
                <c:v>0</c:v>
              </c:pt>
              <c:pt idx="4972">
                <c:v>0</c:v>
              </c:pt>
              <c:pt idx="4973">
                <c:v>0</c:v>
              </c:pt>
              <c:pt idx="4974">
                <c:v>0</c:v>
              </c:pt>
              <c:pt idx="4975">
                <c:v>0</c:v>
              </c:pt>
              <c:pt idx="4976">
                <c:v>0</c:v>
              </c:pt>
              <c:pt idx="4977">
                <c:v>0</c:v>
              </c:pt>
              <c:pt idx="4978">
                <c:v>0</c:v>
              </c:pt>
              <c:pt idx="4979">
                <c:v>0</c:v>
              </c:pt>
              <c:pt idx="4980">
                <c:v>0</c:v>
              </c:pt>
              <c:pt idx="4981">
                <c:v>0</c:v>
              </c:pt>
              <c:pt idx="4982">
                <c:v>0</c:v>
              </c:pt>
              <c:pt idx="4983">
                <c:v>0</c:v>
              </c:pt>
              <c:pt idx="4984">
                <c:v>0</c:v>
              </c:pt>
              <c:pt idx="4985">
                <c:v>0</c:v>
              </c:pt>
              <c:pt idx="4986">
                <c:v>0</c:v>
              </c:pt>
              <c:pt idx="4987">
                <c:v>0</c:v>
              </c:pt>
              <c:pt idx="4988">
                <c:v>0</c:v>
              </c:pt>
              <c:pt idx="4989">
                <c:v>0</c:v>
              </c:pt>
              <c:pt idx="4990">
                <c:v>0</c:v>
              </c:pt>
              <c:pt idx="4991">
                <c:v>0</c:v>
              </c:pt>
              <c:pt idx="4992">
                <c:v>0</c:v>
              </c:pt>
              <c:pt idx="4993">
                <c:v>0</c:v>
              </c:pt>
              <c:pt idx="4994">
                <c:v>0</c:v>
              </c:pt>
              <c:pt idx="4995">
                <c:v>0</c:v>
              </c:pt>
              <c:pt idx="4996">
                <c:v>0</c:v>
              </c:pt>
              <c:pt idx="4997">
                <c:v>0</c:v>
              </c:pt>
              <c:pt idx="4998">
                <c:v>0</c:v>
              </c:pt>
              <c:pt idx="4999">
                <c:v>0</c:v>
              </c:pt>
              <c:pt idx="5000">
                <c:v>0</c:v>
              </c:pt>
              <c:pt idx="5001">
                <c:v>0</c:v>
              </c:pt>
              <c:pt idx="5002">
                <c:v>0</c:v>
              </c:pt>
              <c:pt idx="5003">
                <c:v>0</c:v>
              </c:pt>
              <c:pt idx="5004">
                <c:v>0</c:v>
              </c:pt>
              <c:pt idx="5005">
                <c:v>0</c:v>
              </c:pt>
              <c:pt idx="5006">
                <c:v>0</c:v>
              </c:pt>
              <c:pt idx="5007">
                <c:v>0</c:v>
              </c:pt>
              <c:pt idx="5008">
                <c:v>0</c:v>
              </c:pt>
              <c:pt idx="5009">
                <c:v>0</c:v>
              </c:pt>
              <c:pt idx="5010">
                <c:v>0</c:v>
              </c:pt>
              <c:pt idx="5011">
                <c:v>0</c:v>
              </c:pt>
              <c:pt idx="5012">
                <c:v>0</c:v>
              </c:pt>
              <c:pt idx="5013">
                <c:v>0</c:v>
              </c:pt>
              <c:pt idx="5014">
                <c:v>0</c:v>
              </c:pt>
              <c:pt idx="5015">
                <c:v>0</c:v>
              </c:pt>
              <c:pt idx="5016">
                <c:v>0</c:v>
              </c:pt>
              <c:pt idx="5017">
                <c:v>0</c:v>
              </c:pt>
              <c:pt idx="5018">
                <c:v>0</c:v>
              </c:pt>
              <c:pt idx="5019">
                <c:v>0</c:v>
              </c:pt>
              <c:pt idx="5020">
                <c:v>0</c:v>
              </c:pt>
              <c:pt idx="5021">
                <c:v>0</c:v>
              </c:pt>
              <c:pt idx="5022">
                <c:v>0</c:v>
              </c:pt>
              <c:pt idx="5023">
                <c:v>0</c:v>
              </c:pt>
              <c:pt idx="5024">
                <c:v>0</c:v>
              </c:pt>
              <c:pt idx="5025">
                <c:v>0</c:v>
              </c:pt>
              <c:pt idx="5026">
                <c:v>0</c:v>
              </c:pt>
              <c:pt idx="5027">
                <c:v>0</c:v>
              </c:pt>
              <c:pt idx="5028">
                <c:v>0</c:v>
              </c:pt>
              <c:pt idx="5029">
                <c:v>0</c:v>
              </c:pt>
              <c:pt idx="5030">
                <c:v>0</c:v>
              </c:pt>
              <c:pt idx="5031">
                <c:v>0</c:v>
              </c:pt>
              <c:pt idx="5032">
                <c:v>0</c:v>
              </c:pt>
              <c:pt idx="5033">
                <c:v>0</c:v>
              </c:pt>
              <c:pt idx="5034">
                <c:v>0</c:v>
              </c:pt>
              <c:pt idx="5035">
                <c:v>0</c:v>
              </c:pt>
              <c:pt idx="5036">
                <c:v>0</c:v>
              </c:pt>
              <c:pt idx="5037">
                <c:v>0</c:v>
              </c:pt>
              <c:pt idx="5038">
                <c:v>0</c:v>
              </c:pt>
              <c:pt idx="5039">
                <c:v>0</c:v>
              </c:pt>
              <c:pt idx="5040">
                <c:v>0</c:v>
              </c:pt>
              <c:pt idx="5041">
                <c:v>0</c:v>
              </c:pt>
              <c:pt idx="5042">
                <c:v>0</c:v>
              </c:pt>
              <c:pt idx="5043">
                <c:v>0</c:v>
              </c:pt>
              <c:pt idx="5044">
                <c:v>0</c:v>
              </c:pt>
              <c:pt idx="5045">
                <c:v>0</c:v>
              </c:pt>
              <c:pt idx="5046">
                <c:v>0</c:v>
              </c:pt>
              <c:pt idx="5047">
                <c:v>0</c:v>
              </c:pt>
              <c:pt idx="5048">
                <c:v>0</c:v>
              </c:pt>
              <c:pt idx="5049">
                <c:v>0</c:v>
              </c:pt>
              <c:pt idx="5050">
                <c:v>0</c:v>
              </c:pt>
              <c:pt idx="5051">
                <c:v>0</c:v>
              </c:pt>
              <c:pt idx="505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B4F-4891-86DD-C55A79FD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Mechanism'!$H$137:$H$143</c:f>
              <c:numCache>
                <c:formatCode>0.0000</c:formatCode>
                <c:ptCount val="7"/>
                <c:pt idx="0">
                  <c:v>0.11243702376509734</c:v>
                </c:pt>
                <c:pt idx="1">
                  <c:v>0.11194976050368272</c:v>
                </c:pt>
                <c:pt idx="2">
                  <c:v>0.11119541074196153</c:v>
                </c:pt>
                <c:pt idx="3">
                  <c:v>0.10818907338244826</c:v>
                </c:pt>
                <c:pt idx="4">
                  <c:v>0.10159622878305528</c:v>
                </c:pt>
                <c:pt idx="5">
                  <c:v>3.9968840304068238E-3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7"/>
          <c:order val="7"/>
          <c:tx>
            <c:strRef>
              <c:f>'Post-yield Mechanism'!$E$125</c:f>
              <c:strCache>
                <c:ptCount val="1"/>
                <c:pt idx="0">
                  <c:v>-273.81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Mechanism'!$E$126:$E$132</c:f>
              <c:numCache>
                <c:formatCode>0.0000</c:formatCode>
                <c:ptCount val="7"/>
                <c:pt idx="0">
                  <c:v>2.7085000000000001E-2</c:v>
                </c:pt>
                <c:pt idx="1">
                  <c:v>2.4760399999999998E-2</c:v>
                </c:pt>
                <c:pt idx="2">
                  <c:v>2.1009099999999999E-2</c:v>
                </c:pt>
                <c:pt idx="3">
                  <c:v>1.61736E-2</c:v>
                </c:pt>
                <c:pt idx="4">
                  <c:v>1.08799E-2</c:v>
                </c:pt>
                <c:pt idx="5">
                  <c:v>4.2959299999999999E-3</c:v>
                </c:pt>
                <c:pt idx="6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340-48D5-890A-C34C7397433E}"/>
            </c:ext>
          </c:extLst>
        </c:ser>
        <c:ser>
          <c:idx val="8"/>
          <c:order val="8"/>
          <c:tx>
            <c:strRef>
              <c:f>'Post-yield Mechanism'!$F$125</c:f>
              <c:strCache>
                <c:ptCount val="1"/>
                <c:pt idx="0">
                  <c:v>-368.11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Mechanism'!$F$126:$F$132</c:f>
              <c:numCache>
                <c:formatCode>0.0000</c:formatCode>
                <c:ptCount val="7"/>
                <c:pt idx="0">
                  <c:v>5.2610400000000002E-2</c:v>
                </c:pt>
                <c:pt idx="1">
                  <c:v>4.9445900000000001E-2</c:v>
                </c:pt>
                <c:pt idx="2">
                  <c:v>4.4279699999999998E-2</c:v>
                </c:pt>
                <c:pt idx="3">
                  <c:v>3.5069900000000001E-2</c:v>
                </c:pt>
                <c:pt idx="4">
                  <c:v>2.3467600000000002E-2</c:v>
                </c:pt>
                <c:pt idx="5">
                  <c:v>8.1952499999999994E-3</c:v>
                </c:pt>
                <c:pt idx="6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F37-4BD8-AD84-556855AC4800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  <c:pt idx="0">
                  <c:v>-217.76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Mechanism'!$D$126:$D$132</c:f>
              <c:numCache>
                <c:formatCode>0.0000</c:formatCode>
                <c:ptCount val="7"/>
                <c:pt idx="0">
                  <c:v>2.0361799999999999E-2</c:v>
                </c:pt>
                <c:pt idx="1">
                  <c:v>1.8538200000000001E-2</c:v>
                </c:pt>
                <c:pt idx="2">
                  <c:v>1.5601800000000001E-2</c:v>
                </c:pt>
                <c:pt idx="3">
                  <c:v>1.1823500000000001E-2</c:v>
                </c:pt>
                <c:pt idx="4">
                  <c:v>7.7341500000000004E-3</c:v>
                </c:pt>
                <c:pt idx="5">
                  <c:v>3.2922799999999999E-3</c:v>
                </c:pt>
                <c:pt idx="6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Mechanism'!$D$5:$D$11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9.9999100708110827E-2</c:v>
                      </c:pt>
                      <c:pt idx="1">
                        <c:v>9.9384581020435112E-2</c:v>
                      </c:pt>
                      <c:pt idx="2">
                        <c:v>9.828296043439165E-2</c:v>
                      </c:pt>
                      <c:pt idx="3">
                        <c:v>9.4579394892953764E-2</c:v>
                      </c:pt>
                      <c:pt idx="4">
                        <c:v>8.711038926172382E-2</c:v>
                      </c:pt>
                      <c:pt idx="5">
                        <c:v>4.7583936465574166E-3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Mechanism'!$B$5:$B$11</c15:sqref>
                        </c15:formulaRef>
                      </c:ext>
                    </c:extLst>
                    <c:numCache>
                      <c:formatCode>0.00</c:formatCode>
                      <c:ptCount val="7"/>
                      <c:pt idx="0">
                        <c:v>17.75</c:v>
                      </c:pt>
                      <c:pt idx="1">
                        <c:v>14.75</c:v>
                      </c:pt>
                      <c:pt idx="2">
                        <c:v>11.75</c:v>
                      </c:pt>
                      <c:pt idx="3">
                        <c:v>8.75</c:v>
                      </c:pt>
                      <c:pt idx="4">
                        <c:v>5.75</c:v>
                      </c:pt>
                      <c:pt idx="5">
                        <c:v>2.75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2.5626085001671354E-2</c:v>
                      </c:pt>
                      <c:pt idx="1">
                        <c:v>2.3619470020442193E-2</c:v>
                      </c:pt>
                      <c:pt idx="2">
                        <c:v>2.0263509546597433E-2</c:v>
                      </c:pt>
                      <c:pt idx="3">
                        <c:v>1.5889750139999582E-2</c:v>
                      </c:pt>
                      <c:pt idx="4">
                        <c:v>1.0858963022559362E-2</c:v>
                      </c:pt>
                      <c:pt idx="5">
                        <c:v>4.6219994085508883E-3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2.602580029442398E-2</c:v>
                      </c:pt>
                      <c:pt idx="1">
                        <c:v>2.4007423234210672E-2</c:v>
                      </c:pt>
                      <c:pt idx="2">
                        <c:v>2.0629939691204802E-2</c:v>
                      </c:pt>
                      <c:pt idx="3">
                        <c:v>1.6224387677262794E-2</c:v>
                      </c:pt>
                      <c:pt idx="4">
                        <c:v>1.1152680253066111E-2</c:v>
                      </c:pt>
                      <c:pt idx="5">
                        <c:v>4.7445442741908339E-3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3.9820261707930169E-2</c:v>
                      </c:pt>
                      <c:pt idx="1">
                        <c:v>3.746294022736555E-2</c:v>
                      </c:pt>
                      <c:pt idx="2">
                        <c:v>3.3464299187215815E-2</c:v>
                      </c:pt>
                      <c:pt idx="3">
                        <c:v>2.8138823758998704E-2</c:v>
                      </c:pt>
                      <c:pt idx="4">
                        <c:v>1.8514398587941919E-2</c:v>
                      </c:pt>
                      <c:pt idx="5">
                        <c:v>7.6168683849495485E-3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5.0626713271669566E-2</c:v>
                      </c:pt>
                      <c:pt idx="1">
                        <c:v>4.8017089589158943E-2</c:v>
                      </c:pt>
                      <c:pt idx="2">
                        <c:v>4.3561603696134189E-2</c:v>
                      </c:pt>
                      <c:pt idx="3">
                        <c:v>3.5443480669393852E-2</c:v>
                      </c:pt>
                      <c:pt idx="4">
                        <c:v>2.2920769241936749E-2</c:v>
                      </c:pt>
                      <c:pt idx="5">
                        <c:v>9.31685443829223E-3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Mechanism'!$H$137:$H$143</c15:sqref>
                        </c15:formulaRef>
                      </c:ext>
                    </c:extLst>
                    <c:numCache>
                      <c:formatCode>0.0000</c:formatCode>
                      <c:ptCount val="7"/>
                      <c:pt idx="0">
                        <c:v>0.11243702376509734</c:v>
                      </c:pt>
                      <c:pt idx="1">
                        <c:v>0.11194976050368272</c:v>
                      </c:pt>
                      <c:pt idx="2">
                        <c:v>0.11119541074196153</c:v>
                      </c:pt>
                      <c:pt idx="3">
                        <c:v>0.10818907338244826</c:v>
                      </c:pt>
                      <c:pt idx="4">
                        <c:v>0.10159622878305528</c:v>
                      </c:pt>
                      <c:pt idx="5">
                        <c:v>3.9968840304068238E-3</c:v>
                      </c:pt>
                      <c:pt idx="6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</c:v>
                      </c:pt>
                      <c:pt idx="1">
                        <c:v>5</c:v>
                      </c:pt>
                      <c:pt idx="2">
                        <c:v>4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1</c:v>
                      </c:pt>
                      <c:pt idx="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Mechanism'!$C$135:$C$136</c:f>
              <c:strCache>
                <c:ptCount val="2"/>
                <c:pt idx="0">
                  <c:v>LS1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Mechanism'!$D$188:$D$194</c:f>
              <c:numCache>
                <c:formatCode>0.000</c:formatCode>
                <c:ptCount val="7"/>
                <c:pt idx="0">
                  <c:v>1</c:v>
                </c:pt>
                <c:pt idx="1">
                  <c:v>0.99566634507835594</c:v>
                </c:pt>
                <c:pt idx="2">
                  <c:v>0.98895725819166302</c:v>
                </c:pt>
                <c:pt idx="3">
                  <c:v>0.96221929182754007</c:v>
                </c:pt>
                <c:pt idx="4">
                  <c:v>0.90358340501176393</c:v>
                </c:pt>
                <c:pt idx="5">
                  <c:v>3.5547757282842048E-2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-217.76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Mechanism'!$E$188:$E$194</c:f>
              <c:numCache>
                <c:formatCode>0.000</c:formatCode>
                <c:ptCount val="7"/>
                <c:pt idx="0">
                  <c:v>1</c:v>
                </c:pt>
                <c:pt idx="1">
                  <c:v>0.91044013790529332</c:v>
                </c:pt>
                <c:pt idx="2">
                  <c:v>0.76622891885786137</c:v>
                </c:pt>
                <c:pt idx="3">
                  <c:v>0.58067066762270536</c:v>
                </c:pt>
                <c:pt idx="4">
                  <c:v>0.37983626202005721</c:v>
                </c:pt>
                <c:pt idx="5">
                  <c:v>0.16168904517282362</c:v>
                </c:pt>
                <c:pt idx="6">
                  <c:v>0</c:v>
                </c:pt>
              </c:numCache>
            </c:numRef>
          </c:xVal>
          <c:yVal>
            <c:numRef>
              <c:f>'Post-yield Mechanism'!$C$188:$C$194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104776</xdr:colOff>
      <xdr:row>1</xdr:row>
      <xdr:rowOff>83492</xdr:rowOff>
    </xdr:from>
    <xdr:to>
      <xdr:col>8</xdr:col>
      <xdr:colOff>71438</xdr:colOff>
      <xdr:row>26</xdr:row>
      <xdr:rowOff>53229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11995" y="285898"/>
          <a:ext cx="4229099" cy="5357666"/>
        </a:xfrm>
        <a:prstGeom prst="rect">
          <a:avLst/>
        </a:prstGeom>
      </xdr:spPr>
    </xdr:pic>
    <xdr:clientData/>
  </xdr:twoCellAnchor>
  <xdr:twoCellAnchor editAs="oneCell">
    <xdr:from>
      <xdr:col>1</xdr:col>
      <xdr:colOff>152399</xdr:colOff>
      <xdr:row>1</xdr:row>
      <xdr:rowOff>47625</xdr:rowOff>
    </xdr:from>
    <xdr:to>
      <xdr:col>4</xdr:col>
      <xdr:colOff>343543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 editAs="oneCell">
    <xdr:from>
      <xdr:col>14</xdr:col>
      <xdr:colOff>128588</xdr:colOff>
      <xdr:row>24</xdr:row>
      <xdr:rowOff>61913</xdr:rowOff>
    </xdr:from>
    <xdr:to>
      <xdr:col>16</xdr:col>
      <xdr:colOff>260957</xdr:colOff>
      <xdr:row>27</xdr:row>
      <xdr:rowOff>171954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141494" y="5169694"/>
          <a:ext cx="1369219" cy="715859"/>
        </a:xfrm>
        <a:prstGeom prst="rect">
          <a:avLst/>
        </a:prstGeom>
      </xdr:spPr>
    </xdr:pic>
    <xdr:clientData/>
  </xdr:twoCellAnchor>
  <xdr:twoCellAnchor editAs="oneCell">
    <xdr:from>
      <xdr:col>8</xdr:col>
      <xdr:colOff>238125</xdr:colOff>
      <xdr:row>23</xdr:row>
      <xdr:rowOff>28575</xdr:rowOff>
    </xdr:from>
    <xdr:to>
      <xdr:col>13</xdr:col>
      <xdr:colOff>327069</xdr:colOff>
      <xdr:row>28</xdr:row>
      <xdr:rowOff>109257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114925" y="4552950"/>
          <a:ext cx="2909605" cy="1085850"/>
        </a:xfrm>
        <a:prstGeom prst="rect">
          <a:avLst/>
        </a:prstGeom>
      </xdr:spPr>
    </xdr:pic>
    <xdr:clientData/>
  </xdr:twoCellAnchor>
  <xdr:twoCellAnchor>
    <xdr:from>
      <xdr:col>8</xdr:col>
      <xdr:colOff>190499</xdr:colOff>
      <xdr:row>27</xdr:row>
      <xdr:rowOff>166686</xdr:rowOff>
    </xdr:from>
    <xdr:to>
      <xdr:col>15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59533</xdr:colOff>
      <xdr:row>46</xdr:row>
      <xdr:rowOff>23810</xdr:rowOff>
    </xdr:from>
    <xdr:to>
      <xdr:col>29</xdr:col>
      <xdr:colOff>595314</xdr:colOff>
      <xdr:row>70</xdr:row>
      <xdr:rowOff>107153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37033" y="9060654"/>
          <a:ext cx="8191500" cy="49410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35716</xdr:colOff>
      <xdr:row>29</xdr:row>
      <xdr:rowOff>23810</xdr:rowOff>
    </xdr:from>
    <xdr:to>
      <xdr:col>17</xdr:col>
      <xdr:colOff>797718</xdr:colOff>
      <xdr:row>55</xdr:row>
      <xdr:rowOff>118578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2935" y="5834060"/>
          <a:ext cx="11965783" cy="51906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17859</xdr:colOff>
      <xdr:row>41</xdr:row>
      <xdr:rowOff>205976</xdr:rowOff>
    </xdr:from>
    <xdr:to>
      <xdr:col>24</xdr:col>
      <xdr:colOff>11906</xdr:colOff>
      <xdr:row>68</xdr:row>
      <xdr:rowOff>202406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321469</xdr:colOff>
      <xdr:row>22</xdr:row>
      <xdr:rowOff>197642</xdr:rowOff>
    </xdr:from>
    <xdr:to>
      <xdr:col>15</xdr:col>
      <xdr:colOff>669131</xdr:colOff>
      <xdr:row>49</xdr:row>
      <xdr:rowOff>173832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130967</xdr:colOff>
      <xdr:row>26</xdr:row>
      <xdr:rowOff>119063</xdr:rowOff>
    </xdr:from>
    <xdr:to>
      <xdr:col>8</xdr:col>
      <xdr:colOff>309562</xdr:colOff>
      <xdr:row>49</xdr:row>
      <xdr:rowOff>178595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600075</xdr:colOff>
          <xdr:row>65</xdr:row>
          <xdr:rowOff>152400</xdr:rowOff>
        </xdr:from>
        <xdr:to>
          <xdr:col>22</xdr:col>
          <xdr:colOff>609600</xdr:colOff>
          <xdr:row>69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666750</xdr:colOff>
          <xdr:row>65</xdr:row>
          <xdr:rowOff>152400</xdr:rowOff>
        </xdr:from>
        <xdr:to>
          <xdr:col>25</xdr:col>
          <xdr:colOff>38100</xdr:colOff>
          <xdr:row>69</xdr:row>
          <xdr:rowOff>9525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323850</xdr:colOff>
          <xdr:row>65</xdr:row>
          <xdr:rowOff>161925</xdr:rowOff>
        </xdr:from>
        <xdr:to>
          <xdr:col>26</xdr:col>
          <xdr:colOff>819150</xdr:colOff>
          <xdr:row>69</xdr:row>
          <xdr:rowOff>9525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600075</xdr:colOff>
          <xdr:row>69</xdr:row>
          <xdr:rowOff>66675</xdr:rowOff>
        </xdr:from>
        <xdr:to>
          <xdr:col>22</xdr:col>
          <xdr:colOff>609600</xdr:colOff>
          <xdr:row>72</xdr:row>
          <xdr:rowOff>95250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581025</xdr:colOff>
          <xdr:row>73</xdr:row>
          <xdr:rowOff>114300</xdr:rowOff>
        </xdr:from>
        <xdr:to>
          <xdr:col>22</xdr:col>
          <xdr:colOff>590550</xdr:colOff>
          <xdr:row>76</xdr:row>
          <xdr:rowOff>180975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15</xdr:row>
          <xdr:rowOff>19050</xdr:rowOff>
        </xdr:from>
        <xdr:to>
          <xdr:col>9</xdr:col>
          <xdr:colOff>9525</xdr:colOff>
          <xdr:row>15</xdr:row>
          <xdr:rowOff>190500</xdr:rowOff>
        </xdr:to>
        <xdr:sp macro="" textlink="">
          <xdr:nvSpPr>
            <xdr:cNvPr id="5126" name="ToggleButton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16</xdr:row>
          <xdr:rowOff>19050</xdr:rowOff>
        </xdr:from>
        <xdr:to>
          <xdr:col>9</xdr:col>
          <xdr:colOff>9525</xdr:colOff>
          <xdr:row>16</xdr:row>
          <xdr:rowOff>190500</xdr:rowOff>
        </xdr:to>
        <xdr:sp macro="" textlink="">
          <xdr:nvSpPr>
            <xdr:cNvPr id="5127" name="ToggleButton2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19050</xdr:rowOff>
        </xdr:from>
        <xdr:to>
          <xdr:col>9</xdr:col>
          <xdr:colOff>9525</xdr:colOff>
          <xdr:row>17</xdr:row>
          <xdr:rowOff>190500</xdr:rowOff>
        </xdr:to>
        <xdr:sp macro="" textlink="">
          <xdr:nvSpPr>
            <xdr:cNvPr id="5128" name="Toggle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19050</xdr:rowOff>
        </xdr:from>
        <xdr:to>
          <xdr:col>9</xdr:col>
          <xdr:colOff>9525</xdr:colOff>
          <xdr:row>18</xdr:row>
          <xdr:rowOff>190500</xdr:rowOff>
        </xdr:to>
        <xdr:sp macro="" textlink="">
          <xdr:nvSpPr>
            <xdr:cNvPr id="5129" name="ToggleButton4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19050</xdr:rowOff>
        </xdr:from>
        <xdr:to>
          <xdr:col>9</xdr:col>
          <xdr:colOff>9525</xdr:colOff>
          <xdr:row>19</xdr:row>
          <xdr:rowOff>190500</xdr:rowOff>
        </xdr:to>
        <xdr:sp macro="" textlink="">
          <xdr:nvSpPr>
            <xdr:cNvPr id="5130" name="ToggleButton5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19050</xdr:rowOff>
        </xdr:from>
        <xdr:to>
          <xdr:col>9</xdr:col>
          <xdr:colOff>9525</xdr:colOff>
          <xdr:row>20</xdr:row>
          <xdr:rowOff>190500</xdr:rowOff>
        </xdr:to>
        <xdr:sp macro="" textlink="">
          <xdr:nvSpPr>
            <xdr:cNvPr id="5131" name="ToggleButton6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226219</xdr:colOff>
      <xdr:row>194</xdr:row>
      <xdr:rowOff>178593</xdr:rowOff>
    </xdr:from>
    <xdr:to>
      <xdr:col>8</xdr:col>
      <xdr:colOff>323541</xdr:colOff>
      <xdr:row>213</xdr:row>
      <xdr:rowOff>47625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6219" y="37409437"/>
          <a:ext cx="6621947" cy="37147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nurd/Google%20Drive/Academia/Journal%20Papers/Simplified%20Analysis%20of%20Infilled%20RC%20Structures%202019/OpenSees%20Outputs/Galli_6st_3bay/Galli_6st_3bay_WeakSingleLinear_SPO%20(Ctrlnd%201316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 (2)"/>
      <sheetName val="Base Node Reaction"/>
      <sheetName val="Floor Displacements (2)"/>
      <sheetName val="Floor Displacements"/>
      <sheetName val="Interstorey Drift Ratios (2)"/>
      <sheetName val="Interstorey Drift Ratios"/>
      <sheetName val="Roof Drift Ratio (2)"/>
      <sheetName val="Roof Drift Ratio"/>
      <sheetName val="Plots"/>
      <sheetName val="Displaced Shapes"/>
    </sheetNames>
    <sheetDataSet>
      <sheetData sheetId="0">
        <row r="4">
          <cell r="H4">
            <v>-0.63207000000000058</v>
          </cell>
        </row>
        <row r="5">
          <cell r="H5">
            <v>-1.2641439999999999</v>
          </cell>
        </row>
        <row r="6">
          <cell r="H6">
            <v>-1.8962339999999998</v>
          </cell>
        </row>
        <row r="7">
          <cell r="H7">
            <v>-2.5283129999999998</v>
          </cell>
        </row>
        <row r="8">
          <cell r="H8">
            <v>-3.1603829999999999</v>
          </cell>
        </row>
        <row r="9">
          <cell r="H9">
            <v>-3.7924719000000002</v>
          </cell>
        </row>
        <row r="10">
          <cell r="H10">
            <v>-4.4245409999999996</v>
          </cell>
        </row>
        <row r="11">
          <cell r="H11">
            <v>-5.0566210000000007</v>
          </cell>
        </row>
        <row r="12">
          <cell r="H12">
            <v>-5.6887099999999995</v>
          </cell>
        </row>
        <row r="13">
          <cell r="H13">
            <v>-6.3207789999999999</v>
          </cell>
        </row>
        <row r="14">
          <cell r="H14">
            <v>-6.9528499999999998</v>
          </cell>
        </row>
        <row r="15">
          <cell r="H15">
            <v>-7.5849299999999999</v>
          </cell>
        </row>
        <row r="16">
          <cell r="H16">
            <v>-8.2170100000000001</v>
          </cell>
        </row>
        <row r="17">
          <cell r="H17">
            <v>-8.8490900000000003</v>
          </cell>
        </row>
        <row r="18">
          <cell r="H18">
            <v>-9.4811700000000005</v>
          </cell>
        </row>
        <row r="19">
          <cell r="H19">
            <v>-10.113250000000001</v>
          </cell>
        </row>
        <row r="20">
          <cell r="H20">
            <v>-10.74532</v>
          </cell>
        </row>
        <row r="21">
          <cell r="H21">
            <v>-11.362970000000001</v>
          </cell>
        </row>
        <row r="22">
          <cell r="H22">
            <v>-11.971540000000001</v>
          </cell>
        </row>
        <row r="23">
          <cell r="H23">
            <v>-12.580099999999998</v>
          </cell>
        </row>
        <row r="24">
          <cell r="H24">
            <v>-13.18866</v>
          </cell>
        </row>
        <row r="25">
          <cell r="H25">
            <v>-13.79724</v>
          </cell>
        </row>
        <row r="26">
          <cell r="H26">
            <v>-14.405799999999999</v>
          </cell>
        </row>
        <row r="27">
          <cell r="H27">
            <v>-15.01436</v>
          </cell>
        </row>
        <row r="28">
          <cell r="H28">
            <v>-15.62293</v>
          </cell>
        </row>
        <row r="29">
          <cell r="H29">
            <v>-16.231490000000001</v>
          </cell>
        </row>
        <row r="30">
          <cell r="H30">
            <v>-16.840060000000001</v>
          </cell>
        </row>
        <row r="31">
          <cell r="H31">
            <v>-17.448610000000002</v>
          </cell>
        </row>
        <row r="32">
          <cell r="H32">
            <v>-18.057180000000002</v>
          </cell>
        </row>
        <row r="33">
          <cell r="H33">
            <v>-18.665750000000003</v>
          </cell>
        </row>
        <row r="34">
          <cell r="H34">
            <v>-19.274299999999997</v>
          </cell>
        </row>
        <row r="35">
          <cell r="H35">
            <v>-19.882869999999997</v>
          </cell>
        </row>
        <row r="36">
          <cell r="H36">
            <v>-20.491439999999997</v>
          </cell>
        </row>
        <row r="37">
          <cell r="H37">
            <v>-21.099989999999998</v>
          </cell>
        </row>
        <row r="38">
          <cell r="H38">
            <v>-21.708559999999999</v>
          </cell>
        </row>
        <row r="39">
          <cell r="H39">
            <v>-22.317129999999999</v>
          </cell>
        </row>
        <row r="40">
          <cell r="H40">
            <v>-22.925692000000002</v>
          </cell>
        </row>
        <row r="41">
          <cell r="H41">
            <v>-23.527028999999999</v>
          </cell>
        </row>
        <row r="42">
          <cell r="H42">
            <v>-24.112105</v>
          </cell>
        </row>
        <row r="43">
          <cell r="H43">
            <v>-24.697099999999999</v>
          </cell>
        </row>
        <row r="44">
          <cell r="H44">
            <v>-25.280850000000001</v>
          </cell>
        </row>
        <row r="45">
          <cell r="H45">
            <v>-25.852256000000001</v>
          </cell>
        </row>
        <row r="46">
          <cell r="H46">
            <v>-26.423551</v>
          </cell>
        </row>
        <row r="47">
          <cell r="H47">
            <v>-26.994945799999996</v>
          </cell>
        </row>
        <row r="48">
          <cell r="H48">
            <v>-27.566350899999996</v>
          </cell>
        </row>
        <row r="49">
          <cell r="H49">
            <v>-28.137755999999996</v>
          </cell>
        </row>
        <row r="50">
          <cell r="H50">
            <v>-28.709051000000002</v>
          </cell>
        </row>
        <row r="51">
          <cell r="H51">
            <v>-29.280456000000001</v>
          </cell>
        </row>
        <row r="52">
          <cell r="H52">
            <v>-29.851861</v>
          </cell>
        </row>
        <row r="53">
          <cell r="H53">
            <v>-30.423256000000002</v>
          </cell>
        </row>
        <row r="54">
          <cell r="H54">
            <v>-30.994661000000001</v>
          </cell>
        </row>
        <row r="55">
          <cell r="H55">
            <v>-31.56597</v>
          </cell>
        </row>
        <row r="56">
          <cell r="H56">
            <v>-32.137370000000004</v>
          </cell>
        </row>
        <row r="57">
          <cell r="H57">
            <v>-32.705209999999994</v>
          </cell>
        </row>
        <row r="58">
          <cell r="H58">
            <v>-33.256540000000001</v>
          </cell>
        </row>
        <row r="59">
          <cell r="H59">
            <v>-33.807810000000003</v>
          </cell>
        </row>
        <row r="60">
          <cell r="H60">
            <v>-34.359160000000003</v>
          </cell>
        </row>
        <row r="61">
          <cell r="H61">
            <v>-34.910420000000002</v>
          </cell>
        </row>
        <row r="62">
          <cell r="H62">
            <v>-35.461779999999997</v>
          </cell>
        </row>
        <row r="63">
          <cell r="H63">
            <v>-36.01314</v>
          </cell>
        </row>
        <row r="64">
          <cell r="H64">
            <v>-36.564489999999999</v>
          </cell>
        </row>
        <row r="65">
          <cell r="H65">
            <v>-37.115750000000006</v>
          </cell>
        </row>
        <row r="66">
          <cell r="H66">
            <v>-37.667110000000001</v>
          </cell>
        </row>
        <row r="67">
          <cell r="H67">
            <v>-38.218360000000004</v>
          </cell>
        </row>
        <row r="68">
          <cell r="H68">
            <v>-38.76972</v>
          </cell>
        </row>
        <row r="69">
          <cell r="H69">
            <v>-39.321080000000002</v>
          </cell>
        </row>
        <row r="70">
          <cell r="H70">
            <v>-39.872340000000001</v>
          </cell>
        </row>
        <row r="71">
          <cell r="H71">
            <v>-40.392519999999998</v>
          </cell>
        </row>
        <row r="72">
          <cell r="H72">
            <v>-40.91131</v>
          </cell>
        </row>
        <row r="73">
          <cell r="H73">
            <v>-41.43</v>
          </cell>
        </row>
        <row r="74">
          <cell r="H74">
            <v>-41.948790000000002</v>
          </cell>
        </row>
        <row r="75">
          <cell r="H75">
            <v>-42.454920000000001</v>
          </cell>
        </row>
        <row r="76">
          <cell r="H76">
            <v>-42.948080000000004</v>
          </cell>
        </row>
        <row r="77">
          <cell r="H77">
            <v>-43.441249999999997</v>
          </cell>
        </row>
        <row r="78">
          <cell r="H78">
            <v>-43.934519999999999</v>
          </cell>
        </row>
        <row r="79">
          <cell r="H79">
            <v>-44.427689999999998</v>
          </cell>
        </row>
        <row r="80">
          <cell r="H80">
            <v>-44.920949999999998</v>
          </cell>
        </row>
        <row r="81">
          <cell r="H81">
            <v>-45.414020000000001</v>
          </cell>
        </row>
        <row r="82">
          <cell r="H82">
            <v>-45.907290000000003</v>
          </cell>
        </row>
        <row r="83">
          <cell r="H83">
            <v>-46.400559999999999</v>
          </cell>
        </row>
        <row r="84">
          <cell r="H84">
            <v>-46.893819999999998</v>
          </cell>
        </row>
        <row r="85">
          <cell r="H85">
            <v>-47.386989999999997</v>
          </cell>
        </row>
        <row r="86">
          <cell r="H86">
            <v>-47.880260000000007</v>
          </cell>
        </row>
        <row r="87">
          <cell r="H87">
            <v>-48.373429999999999</v>
          </cell>
        </row>
        <row r="88">
          <cell r="H88">
            <v>-48.866690000000006</v>
          </cell>
        </row>
        <row r="89">
          <cell r="H89">
            <v>-49.359859999999998</v>
          </cell>
        </row>
        <row r="90">
          <cell r="H90">
            <v>-49.853030000000004</v>
          </cell>
        </row>
        <row r="91">
          <cell r="H91">
            <v>-50.346199999999996</v>
          </cell>
        </row>
        <row r="92">
          <cell r="H92">
            <v>-50.839560000000006</v>
          </cell>
        </row>
        <row r="93">
          <cell r="H93">
            <v>-51.332729999999998</v>
          </cell>
        </row>
        <row r="94">
          <cell r="H94">
            <v>-51.826000000000008</v>
          </cell>
        </row>
        <row r="95">
          <cell r="H95">
            <v>-52.303719999999998</v>
          </cell>
        </row>
        <row r="96">
          <cell r="H96">
            <v>-52.77516</v>
          </cell>
        </row>
        <row r="97">
          <cell r="H97">
            <v>-53.246710000000007</v>
          </cell>
        </row>
        <row r="98">
          <cell r="H98">
            <v>-53.718249999999998</v>
          </cell>
        </row>
        <row r="99">
          <cell r="H99">
            <v>-54.189890000000005</v>
          </cell>
        </row>
        <row r="100">
          <cell r="H100">
            <v>-54.661339999999996</v>
          </cell>
        </row>
        <row r="101">
          <cell r="H101">
            <v>-55.13288</v>
          </cell>
        </row>
        <row r="102">
          <cell r="H102">
            <v>-55.604420000000005</v>
          </cell>
        </row>
        <row r="103">
          <cell r="H103">
            <v>-56.075969999999998</v>
          </cell>
        </row>
        <row r="104">
          <cell r="H104">
            <v>-56.547409999999999</v>
          </cell>
        </row>
        <row r="105">
          <cell r="H105">
            <v>-57.018950000000004</v>
          </cell>
        </row>
        <row r="106">
          <cell r="H106">
            <v>-57.490600000000001</v>
          </cell>
        </row>
        <row r="107">
          <cell r="H107">
            <v>-57.961939999999998</v>
          </cell>
        </row>
        <row r="108">
          <cell r="H108">
            <v>-58.433579999999992</v>
          </cell>
        </row>
        <row r="109">
          <cell r="H109">
            <v>-58.905119999999997</v>
          </cell>
        </row>
        <row r="110">
          <cell r="H110">
            <v>-59.376570000000001</v>
          </cell>
        </row>
        <row r="111">
          <cell r="H111">
            <v>-59.848110000000005</v>
          </cell>
        </row>
        <row r="112">
          <cell r="H112">
            <v>-60.319749999999999</v>
          </cell>
        </row>
        <row r="113">
          <cell r="H113">
            <v>-60.791200000000003</v>
          </cell>
        </row>
        <row r="114">
          <cell r="H114">
            <v>-61.262640000000005</v>
          </cell>
        </row>
        <row r="115">
          <cell r="H115">
            <v>-61.734280000000005</v>
          </cell>
        </row>
        <row r="116">
          <cell r="H116">
            <v>-62.203799999999994</v>
          </cell>
        </row>
        <row r="117">
          <cell r="H117">
            <v>-62.673000000000002</v>
          </cell>
        </row>
        <row r="118">
          <cell r="H118">
            <v>-63.142200000000003</v>
          </cell>
        </row>
        <row r="119">
          <cell r="H119">
            <v>-63.608140000000006</v>
          </cell>
        </row>
        <row r="120">
          <cell r="H120">
            <v>-64.067049999999995</v>
          </cell>
        </row>
        <row r="121">
          <cell r="H121">
            <v>-64.521289999999993</v>
          </cell>
        </row>
        <row r="122">
          <cell r="H122">
            <v>-64.973569999999995</v>
          </cell>
        </row>
        <row r="123">
          <cell r="H123">
            <v>-65.425849999999997</v>
          </cell>
        </row>
        <row r="124">
          <cell r="H124">
            <v>-65.878129999999999</v>
          </cell>
        </row>
        <row r="125">
          <cell r="H125">
            <v>-66.330410000000001</v>
          </cell>
        </row>
        <row r="126">
          <cell r="H126">
            <v>-66.782689999999988</v>
          </cell>
        </row>
        <row r="127">
          <cell r="H127">
            <v>-67.234980000000007</v>
          </cell>
        </row>
        <row r="128">
          <cell r="H128">
            <v>-67.687160000000006</v>
          </cell>
        </row>
        <row r="129">
          <cell r="H129">
            <v>-68.139539999999997</v>
          </cell>
        </row>
        <row r="130">
          <cell r="H130">
            <v>-68.591070000000002</v>
          </cell>
        </row>
        <row r="131">
          <cell r="H131">
            <v>-69.03873999999999</v>
          </cell>
        </row>
        <row r="132">
          <cell r="H132">
            <v>-69.484919999999988</v>
          </cell>
        </row>
        <row r="133">
          <cell r="H133">
            <v>-69.901849999999996</v>
          </cell>
        </row>
        <row r="134">
          <cell r="H134">
            <v>-70.318669999999997</v>
          </cell>
        </row>
        <row r="135">
          <cell r="H135">
            <v>-70.735379999999992</v>
          </cell>
        </row>
        <row r="136">
          <cell r="H136">
            <v>-71.152090000000001</v>
          </cell>
        </row>
        <row r="137">
          <cell r="H137">
            <v>-71.568909999999988</v>
          </cell>
        </row>
        <row r="138">
          <cell r="H138">
            <v>-71.985619999999997</v>
          </cell>
        </row>
        <row r="139">
          <cell r="H139">
            <v>-72.402230000000003</v>
          </cell>
        </row>
        <row r="140">
          <cell r="H140">
            <v>-72.818939999999998</v>
          </cell>
        </row>
        <row r="141">
          <cell r="H141">
            <v>-73.235759999999999</v>
          </cell>
        </row>
        <row r="142">
          <cell r="H142">
            <v>-73.64676</v>
          </cell>
        </row>
        <row r="143">
          <cell r="H143">
            <v>-74.05462</v>
          </cell>
        </row>
        <row r="144">
          <cell r="H144">
            <v>-74.462289999999996</v>
          </cell>
        </row>
        <row r="145">
          <cell r="H145">
            <v>-74.870159999999998</v>
          </cell>
        </row>
        <row r="146">
          <cell r="H146">
            <v>-75.277929999999998</v>
          </cell>
        </row>
        <row r="147">
          <cell r="H147">
            <v>-75.685689999999994</v>
          </cell>
        </row>
        <row r="148">
          <cell r="H148">
            <v>-76.093459999999993</v>
          </cell>
        </row>
        <row r="149">
          <cell r="H149">
            <v>-76.501329999999996</v>
          </cell>
        </row>
        <row r="150">
          <cell r="H150">
            <v>-76.909199999999998</v>
          </cell>
        </row>
        <row r="151">
          <cell r="H151">
            <v>-77.316969999999998</v>
          </cell>
        </row>
        <row r="152">
          <cell r="H152">
            <v>-77.724829999999997</v>
          </cell>
        </row>
        <row r="153">
          <cell r="H153">
            <v>-78.132499999999993</v>
          </cell>
        </row>
        <row r="154">
          <cell r="H154">
            <v>-78.540269999999992</v>
          </cell>
        </row>
        <row r="155">
          <cell r="H155">
            <v>-78.948039999999992</v>
          </cell>
        </row>
        <row r="156">
          <cell r="H156">
            <v>-79.355899999999991</v>
          </cell>
        </row>
        <row r="157">
          <cell r="H157">
            <v>-79.763769999999994</v>
          </cell>
        </row>
        <row r="158">
          <cell r="H158">
            <v>-80.171540000000007</v>
          </cell>
        </row>
        <row r="159">
          <cell r="H159">
            <v>-80.579309999999992</v>
          </cell>
        </row>
        <row r="160">
          <cell r="H160">
            <v>-80.987080000000006</v>
          </cell>
        </row>
        <row r="161">
          <cell r="H161">
            <v>-81.394939999999991</v>
          </cell>
        </row>
        <row r="162">
          <cell r="H162">
            <v>-81.80270999999999</v>
          </cell>
        </row>
        <row r="163">
          <cell r="H163">
            <v>-82.210579999999993</v>
          </cell>
        </row>
        <row r="164">
          <cell r="H164">
            <v>-82.618249999999989</v>
          </cell>
        </row>
        <row r="165">
          <cell r="H165">
            <v>-83.030159999999995</v>
          </cell>
        </row>
        <row r="166">
          <cell r="H166">
            <v>-83.444520000000011</v>
          </cell>
        </row>
        <row r="167">
          <cell r="H167">
            <v>-83.858990000000006</v>
          </cell>
        </row>
        <row r="168">
          <cell r="H168">
            <v>-84.273449999999997</v>
          </cell>
        </row>
        <row r="169">
          <cell r="H169">
            <v>-84.687820000000002</v>
          </cell>
        </row>
        <row r="170">
          <cell r="H170">
            <v>-85.102180000000004</v>
          </cell>
        </row>
        <row r="171">
          <cell r="H171">
            <v>-85.516550000000009</v>
          </cell>
        </row>
        <row r="172">
          <cell r="H172">
            <v>-85.931010000000001</v>
          </cell>
        </row>
        <row r="173">
          <cell r="H173">
            <v>-86.345370000000003</v>
          </cell>
        </row>
        <row r="174">
          <cell r="H174">
            <v>-86.759839999999997</v>
          </cell>
        </row>
        <row r="175">
          <cell r="H175">
            <v>-87.174199999999985</v>
          </cell>
        </row>
        <row r="176">
          <cell r="H176">
            <v>-87.588570000000004</v>
          </cell>
        </row>
        <row r="177">
          <cell r="H177">
            <v>-88.00303000000001</v>
          </cell>
        </row>
        <row r="178">
          <cell r="H178">
            <v>-88.417400000000001</v>
          </cell>
        </row>
        <row r="179">
          <cell r="H179">
            <v>-88.831860000000006</v>
          </cell>
        </row>
        <row r="180">
          <cell r="H180">
            <v>-89.24633</v>
          </cell>
        </row>
        <row r="181">
          <cell r="H181">
            <v>-89.660689999999988</v>
          </cell>
        </row>
        <row r="182">
          <cell r="H182">
            <v>-90.074950000000001</v>
          </cell>
        </row>
        <row r="183">
          <cell r="H183">
            <v>-90.489419999999996</v>
          </cell>
        </row>
        <row r="184">
          <cell r="H184">
            <v>-90.903880000000001</v>
          </cell>
        </row>
        <row r="185">
          <cell r="H185">
            <v>-91.318249999999992</v>
          </cell>
        </row>
        <row r="186">
          <cell r="H186">
            <v>-91.732609999999994</v>
          </cell>
        </row>
        <row r="187">
          <cell r="H187">
            <v>-92.147179999999992</v>
          </cell>
        </row>
        <row r="188">
          <cell r="H188">
            <v>-92.561440000000005</v>
          </cell>
        </row>
        <row r="189">
          <cell r="H189">
            <v>-92.975809999999996</v>
          </cell>
        </row>
        <row r="190">
          <cell r="H190">
            <v>-93.390270000000001</v>
          </cell>
        </row>
        <row r="191">
          <cell r="H191">
            <v>-93.80474000000001</v>
          </cell>
        </row>
        <row r="192">
          <cell r="H192">
            <v>-94.219099999999997</v>
          </cell>
        </row>
        <row r="193">
          <cell r="H193">
            <v>-94.633459999999985</v>
          </cell>
        </row>
        <row r="194">
          <cell r="H194">
            <v>-95.047930000000008</v>
          </cell>
        </row>
        <row r="195">
          <cell r="H195">
            <v>-95.46229000000001</v>
          </cell>
        </row>
        <row r="196">
          <cell r="H196">
            <v>-95.876660000000001</v>
          </cell>
        </row>
        <row r="197">
          <cell r="H197">
            <v>-96.291120000000006</v>
          </cell>
        </row>
        <row r="198">
          <cell r="H198">
            <v>-96.705590000000001</v>
          </cell>
        </row>
        <row r="199">
          <cell r="H199">
            <v>-97.11985</v>
          </cell>
        </row>
        <row r="200">
          <cell r="H200">
            <v>-97.534220000000005</v>
          </cell>
        </row>
        <row r="201">
          <cell r="H201">
            <v>-97.948779999999999</v>
          </cell>
        </row>
        <row r="202">
          <cell r="H202">
            <v>-98.363140000000001</v>
          </cell>
        </row>
        <row r="203">
          <cell r="H203">
            <v>-98.777510000000007</v>
          </cell>
        </row>
        <row r="204">
          <cell r="H204">
            <v>-99.191869999999994</v>
          </cell>
        </row>
        <row r="205">
          <cell r="H205">
            <v>-99.606340000000017</v>
          </cell>
        </row>
        <row r="206">
          <cell r="H206">
            <v>-100.02069999999999</v>
          </cell>
        </row>
        <row r="207">
          <cell r="H207">
            <v>-100.43507</v>
          </cell>
        </row>
        <row r="208">
          <cell r="H208">
            <v>-100.84963</v>
          </cell>
        </row>
        <row r="209">
          <cell r="H209">
            <v>-101.264</v>
          </cell>
        </row>
        <row r="210">
          <cell r="H210">
            <v>-101.67836</v>
          </cell>
        </row>
        <row r="211">
          <cell r="H211">
            <v>-102.09262</v>
          </cell>
        </row>
        <row r="212">
          <cell r="H212">
            <v>-102.50719000000001</v>
          </cell>
        </row>
        <row r="213">
          <cell r="H213">
            <v>-102.92155</v>
          </cell>
        </row>
        <row r="214">
          <cell r="H214">
            <v>-103.33591999999999</v>
          </cell>
        </row>
        <row r="215">
          <cell r="H215">
            <v>-103.75038000000001</v>
          </cell>
        </row>
        <row r="216">
          <cell r="H216">
            <v>-104.16485</v>
          </cell>
        </row>
        <row r="217">
          <cell r="H217">
            <v>-104.57911</v>
          </cell>
        </row>
        <row r="218">
          <cell r="H218">
            <v>-104.99357999999999</v>
          </cell>
        </row>
        <row r="219">
          <cell r="H219">
            <v>-105.40804</v>
          </cell>
        </row>
        <row r="220">
          <cell r="H220">
            <v>-105.8224</v>
          </cell>
        </row>
        <row r="221">
          <cell r="H221">
            <v>-106.23677000000001</v>
          </cell>
        </row>
        <row r="222">
          <cell r="H222">
            <v>-106.65123</v>
          </cell>
        </row>
        <row r="223">
          <cell r="H223">
            <v>-107.06559999999999</v>
          </cell>
        </row>
        <row r="224">
          <cell r="H224">
            <v>-107.47995999999999</v>
          </cell>
        </row>
        <row r="225">
          <cell r="H225">
            <v>-107.89443</v>
          </cell>
        </row>
        <row r="226">
          <cell r="H226">
            <v>-108.30888999999999</v>
          </cell>
        </row>
        <row r="227">
          <cell r="H227">
            <v>-108.72326</v>
          </cell>
        </row>
        <row r="228">
          <cell r="H228">
            <v>-109.13762</v>
          </cell>
        </row>
        <row r="229">
          <cell r="H229">
            <v>-109.55198</v>
          </cell>
        </row>
        <row r="230">
          <cell r="H230">
            <v>-109.96645000000001</v>
          </cell>
        </row>
        <row r="231">
          <cell r="H231">
            <v>-110.38081</v>
          </cell>
        </row>
        <row r="232">
          <cell r="H232">
            <v>-110.79528000000001</v>
          </cell>
        </row>
        <row r="233">
          <cell r="H233">
            <v>-111.20964000000001</v>
          </cell>
        </row>
        <row r="234">
          <cell r="H234">
            <v>-111.62401</v>
          </cell>
        </row>
        <row r="235">
          <cell r="H235">
            <v>-112.02898999999999</v>
          </cell>
        </row>
        <row r="236">
          <cell r="H236">
            <v>-112.43226000000001</v>
          </cell>
        </row>
        <row r="237">
          <cell r="H237">
            <v>-112.83534</v>
          </cell>
        </row>
        <row r="238">
          <cell r="H238">
            <v>-113.23862</v>
          </cell>
        </row>
        <row r="239">
          <cell r="H239">
            <v>-113.64188999999999</v>
          </cell>
        </row>
        <row r="240">
          <cell r="H240">
            <v>-114.04517000000001</v>
          </cell>
        </row>
        <row r="241">
          <cell r="H241">
            <v>-114.44825</v>
          </cell>
        </row>
        <row r="242">
          <cell r="H242">
            <v>-114.85151999999999</v>
          </cell>
        </row>
        <row r="243">
          <cell r="H243">
            <v>-115.25480000000002</v>
          </cell>
        </row>
        <row r="244">
          <cell r="H244">
            <v>-115.65798000000001</v>
          </cell>
        </row>
        <row r="245">
          <cell r="H245">
            <v>-116.06115</v>
          </cell>
        </row>
        <row r="246">
          <cell r="H246">
            <v>-116.46442999999999</v>
          </cell>
        </row>
        <row r="247">
          <cell r="H247">
            <v>-116.86760999999998</v>
          </cell>
        </row>
        <row r="248">
          <cell r="H248">
            <v>-117.27088000000001</v>
          </cell>
        </row>
        <row r="249">
          <cell r="H249">
            <v>-117.67406</v>
          </cell>
        </row>
        <row r="250">
          <cell r="H250">
            <v>-118.07722999999999</v>
          </cell>
        </row>
        <row r="251">
          <cell r="H251">
            <v>-118.48051000000001</v>
          </cell>
        </row>
        <row r="252">
          <cell r="H252">
            <v>-118.88379</v>
          </cell>
        </row>
        <row r="253">
          <cell r="H253">
            <v>-119.28685999999999</v>
          </cell>
        </row>
        <row r="254">
          <cell r="H254">
            <v>-119.69014000000001</v>
          </cell>
        </row>
        <row r="255">
          <cell r="H255">
            <v>-120.09342000000001</v>
          </cell>
        </row>
        <row r="256">
          <cell r="H256">
            <v>-120.49669</v>
          </cell>
        </row>
        <row r="257">
          <cell r="H257">
            <v>-120.89977000000002</v>
          </cell>
        </row>
        <row r="258">
          <cell r="H258">
            <v>-121.30304999999998</v>
          </cell>
        </row>
        <row r="259">
          <cell r="H259">
            <v>-121.70632000000001</v>
          </cell>
        </row>
        <row r="260">
          <cell r="H260">
            <v>-122.1095</v>
          </cell>
        </row>
        <row r="261">
          <cell r="H261">
            <v>-122.51268000000002</v>
          </cell>
        </row>
        <row r="262">
          <cell r="H262">
            <v>-122.91595000000001</v>
          </cell>
        </row>
        <row r="263">
          <cell r="H263">
            <v>-123.31913</v>
          </cell>
        </row>
        <row r="264">
          <cell r="H264">
            <v>-123.72241</v>
          </cell>
        </row>
        <row r="265">
          <cell r="H265">
            <v>-124.12336999999999</v>
          </cell>
        </row>
        <row r="266">
          <cell r="H266">
            <v>-124.52419</v>
          </cell>
        </row>
        <row r="267">
          <cell r="H267">
            <v>-124.92501999999999</v>
          </cell>
        </row>
        <row r="268">
          <cell r="H268">
            <v>-125.32584</v>
          </cell>
        </row>
        <row r="269">
          <cell r="H269">
            <v>-125.72676000000001</v>
          </cell>
        </row>
        <row r="270">
          <cell r="H270">
            <v>-126.12757999999999</v>
          </cell>
        </row>
        <row r="271">
          <cell r="H271">
            <v>-126.52841000000001</v>
          </cell>
        </row>
        <row r="272">
          <cell r="H272">
            <v>-126.92922999999999</v>
          </cell>
        </row>
        <row r="273">
          <cell r="H273">
            <v>-127.33005</v>
          </cell>
        </row>
        <row r="274">
          <cell r="H274">
            <v>-127.73106999999999</v>
          </cell>
        </row>
        <row r="275">
          <cell r="H275">
            <v>-128.1319</v>
          </cell>
        </row>
        <row r="276">
          <cell r="H276">
            <v>-128.53282000000002</v>
          </cell>
        </row>
        <row r="277">
          <cell r="H277">
            <v>-128.93353999999999</v>
          </cell>
        </row>
        <row r="278">
          <cell r="H278">
            <v>-129.33445999999998</v>
          </cell>
        </row>
        <row r="279">
          <cell r="H279">
            <v>-129.73528999999999</v>
          </cell>
        </row>
        <row r="280">
          <cell r="H280">
            <v>-130.13611</v>
          </cell>
        </row>
        <row r="281">
          <cell r="H281">
            <v>-130.53702999999999</v>
          </cell>
        </row>
        <row r="282">
          <cell r="H282">
            <v>-130.93774999999999</v>
          </cell>
        </row>
        <row r="283">
          <cell r="H283">
            <v>-131.33868000000001</v>
          </cell>
        </row>
        <row r="284">
          <cell r="H284">
            <v>-131.73949999999999</v>
          </cell>
        </row>
        <row r="285">
          <cell r="H285">
            <v>-132.14032000000003</v>
          </cell>
        </row>
        <row r="286">
          <cell r="H286">
            <v>-132.54124000000002</v>
          </cell>
        </row>
        <row r="287">
          <cell r="H287">
            <v>-132.94197</v>
          </cell>
        </row>
        <row r="288">
          <cell r="H288">
            <v>-133.34289000000001</v>
          </cell>
        </row>
        <row r="289">
          <cell r="H289">
            <v>-133.74371000000002</v>
          </cell>
        </row>
        <row r="290">
          <cell r="H290">
            <v>-134.14453</v>
          </cell>
        </row>
        <row r="291">
          <cell r="H291">
            <v>-134.54545999999999</v>
          </cell>
        </row>
        <row r="292">
          <cell r="H292">
            <v>-134.94628</v>
          </cell>
        </row>
        <row r="293">
          <cell r="H293">
            <v>-135.34710000000001</v>
          </cell>
        </row>
        <row r="294">
          <cell r="H294">
            <v>-135.74791999999999</v>
          </cell>
        </row>
        <row r="295">
          <cell r="H295">
            <v>-136.14874999999998</v>
          </cell>
        </row>
        <row r="296">
          <cell r="H296">
            <v>-136.54966999999999</v>
          </cell>
        </row>
        <row r="297">
          <cell r="H297">
            <v>-136.95049</v>
          </cell>
        </row>
        <row r="298">
          <cell r="H298">
            <v>-137.35131999999999</v>
          </cell>
        </row>
        <row r="299">
          <cell r="H299">
            <v>-137.75214</v>
          </cell>
        </row>
        <row r="300">
          <cell r="H300">
            <v>-138.15306000000001</v>
          </cell>
        </row>
        <row r="301">
          <cell r="H301">
            <v>-138.55387999999999</v>
          </cell>
        </row>
        <row r="302">
          <cell r="H302">
            <v>-138.95471000000001</v>
          </cell>
        </row>
        <row r="303">
          <cell r="H303">
            <v>-139.35563000000002</v>
          </cell>
        </row>
        <row r="304">
          <cell r="H304">
            <v>-139.75635</v>
          </cell>
        </row>
        <row r="305">
          <cell r="H305">
            <v>-140.15726999999998</v>
          </cell>
        </row>
        <row r="306">
          <cell r="H306">
            <v>-140.55810000000002</v>
          </cell>
        </row>
        <row r="307">
          <cell r="H307">
            <v>-140.95892000000001</v>
          </cell>
        </row>
        <row r="308">
          <cell r="H308">
            <v>-141.35984000000002</v>
          </cell>
        </row>
        <row r="309">
          <cell r="H309">
            <v>-141.76056</v>
          </cell>
        </row>
        <row r="310">
          <cell r="H310">
            <v>-142.16149000000001</v>
          </cell>
        </row>
        <row r="311">
          <cell r="H311">
            <v>-142.56231</v>
          </cell>
        </row>
        <row r="312">
          <cell r="H312">
            <v>-142.96312999999998</v>
          </cell>
        </row>
        <row r="313">
          <cell r="H313">
            <v>-143.36405000000002</v>
          </cell>
        </row>
        <row r="314">
          <cell r="H314">
            <v>-143.76478</v>
          </cell>
        </row>
        <row r="315">
          <cell r="H315">
            <v>-144.16570000000002</v>
          </cell>
        </row>
        <row r="316">
          <cell r="H316">
            <v>-144.56652</v>
          </cell>
        </row>
        <row r="317">
          <cell r="H317">
            <v>-144.96734000000001</v>
          </cell>
        </row>
        <row r="318">
          <cell r="H318">
            <v>-145.36827</v>
          </cell>
        </row>
        <row r="319">
          <cell r="H319">
            <v>-145.76909000000001</v>
          </cell>
        </row>
        <row r="320">
          <cell r="H320">
            <v>-146.16991000000002</v>
          </cell>
        </row>
        <row r="321">
          <cell r="H321">
            <v>-146.57073</v>
          </cell>
        </row>
        <row r="322">
          <cell r="H322">
            <v>-146.97165999999999</v>
          </cell>
        </row>
        <row r="323">
          <cell r="H323">
            <v>-147.37248</v>
          </cell>
        </row>
        <row r="324">
          <cell r="H324">
            <v>-147.77330000000001</v>
          </cell>
        </row>
        <row r="325">
          <cell r="H325">
            <v>-148.17412000000002</v>
          </cell>
        </row>
        <row r="326">
          <cell r="H326">
            <v>-148.57495</v>
          </cell>
        </row>
        <row r="327">
          <cell r="H327">
            <v>-148.97586999999999</v>
          </cell>
        </row>
        <row r="328">
          <cell r="H328">
            <v>-149.37669</v>
          </cell>
        </row>
        <row r="329">
          <cell r="H329">
            <v>-149.77751000000001</v>
          </cell>
        </row>
        <row r="330">
          <cell r="H330">
            <v>-150.17843999999999</v>
          </cell>
        </row>
        <row r="331">
          <cell r="H331">
            <v>-150.57916</v>
          </cell>
        </row>
        <row r="332">
          <cell r="H332">
            <v>-150.98007999999999</v>
          </cell>
        </row>
        <row r="333">
          <cell r="H333">
            <v>-151.3809</v>
          </cell>
        </row>
        <row r="334">
          <cell r="H334">
            <v>-151.78172999999998</v>
          </cell>
        </row>
        <row r="335">
          <cell r="H335">
            <v>-152.18265</v>
          </cell>
        </row>
        <row r="336">
          <cell r="H336">
            <v>-152.58337</v>
          </cell>
        </row>
        <row r="337">
          <cell r="H337">
            <v>-152.98428999999999</v>
          </cell>
        </row>
        <row r="338">
          <cell r="H338">
            <v>-153.38512</v>
          </cell>
        </row>
        <row r="339">
          <cell r="H339">
            <v>-153.78594000000001</v>
          </cell>
        </row>
        <row r="340">
          <cell r="H340">
            <v>-154.18686</v>
          </cell>
        </row>
        <row r="341">
          <cell r="H341">
            <v>-154.59121999999999</v>
          </cell>
        </row>
        <row r="342">
          <cell r="H342">
            <v>-154.99759</v>
          </cell>
        </row>
        <row r="343">
          <cell r="H343">
            <v>-155.40387000000001</v>
          </cell>
        </row>
        <row r="344">
          <cell r="H344">
            <v>-155.81035</v>
          </cell>
        </row>
        <row r="345">
          <cell r="H345">
            <v>-156.21661999999998</v>
          </cell>
        </row>
        <row r="346">
          <cell r="H346">
            <v>-156.62300000000002</v>
          </cell>
        </row>
        <row r="347">
          <cell r="H347">
            <v>-157.02938</v>
          </cell>
        </row>
        <row r="348">
          <cell r="H348">
            <v>-157.43575000000001</v>
          </cell>
        </row>
        <row r="349">
          <cell r="H349">
            <v>-157.84203000000002</v>
          </cell>
        </row>
        <row r="350">
          <cell r="H350">
            <v>-158.24841000000001</v>
          </cell>
        </row>
        <row r="351">
          <cell r="H351">
            <v>-158.65478999999999</v>
          </cell>
        </row>
        <row r="352">
          <cell r="H352">
            <v>-159.06106</v>
          </cell>
        </row>
        <row r="353">
          <cell r="H353">
            <v>-159.46754000000001</v>
          </cell>
        </row>
        <row r="354">
          <cell r="H354">
            <v>-159.87381999999999</v>
          </cell>
        </row>
        <row r="355">
          <cell r="H355">
            <v>-160.28019</v>
          </cell>
        </row>
        <row r="356">
          <cell r="H356">
            <v>-160.68656999999999</v>
          </cell>
        </row>
        <row r="357">
          <cell r="H357">
            <v>-161.09295</v>
          </cell>
        </row>
        <row r="358">
          <cell r="H358">
            <v>-161.49922000000001</v>
          </cell>
        </row>
        <row r="359">
          <cell r="H359">
            <v>-161.9057</v>
          </cell>
        </row>
        <row r="360">
          <cell r="H360">
            <v>-162.31198000000001</v>
          </cell>
        </row>
        <row r="361">
          <cell r="H361">
            <v>-162.71826000000001</v>
          </cell>
        </row>
        <row r="362">
          <cell r="H362">
            <v>-163.12473</v>
          </cell>
        </row>
        <row r="363">
          <cell r="H363">
            <v>-163.53101000000001</v>
          </cell>
        </row>
        <row r="364">
          <cell r="H364">
            <v>-163.93738999999999</v>
          </cell>
        </row>
        <row r="365">
          <cell r="H365">
            <v>-164.34376</v>
          </cell>
        </row>
        <row r="366">
          <cell r="H366">
            <v>-164.75013999999999</v>
          </cell>
        </row>
        <row r="367">
          <cell r="H367">
            <v>-165.15642</v>
          </cell>
        </row>
        <row r="368">
          <cell r="H368">
            <v>-165.56288999999998</v>
          </cell>
        </row>
        <row r="369">
          <cell r="H369">
            <v>-165.96917000000002</v>
          </cell>
        </row>
        <row r="370">
          <cell r="H370">
            <v>-166.37555</v>
          </cell>
        </row>
        <row r="371">
          <cell r="H371">
            <v>-166.78192999999999</v>
          </cell>
        </row>
        <row r="372">
          <cell r="H372">
            <v>-167.18819999999999</v>
          </cell>
        </row>
        <row r="373">
          <cell r="H373">
            <v>-167.59458000000001</v>
          </cell>
        </row>
        <row r="374">
          <cell r="H374">
            <v>-168.00095999999999</v>
          </cell>
        </row>
        <row r="375">
          <cell r="H375">
            <v>-168.40733</v>
          </cell>
        </row>
        <row r="376">
          <cell r="H376">
            <v>-168.81360999999998</v>
          </cell>
        </row>
        <row r="377">
          <cell r="H377">
            <v>-169.22009</v>
          </cell>
        </row>
        <row r="378">
          <cell r="H378">
            <v>-169.62637000000001</v>
          </cell>
        </row>
        <row r="379">
          <cell r="H379">
            <v>-170.0317</v>
          </cell>
        </row>
        <row r="380">
          <cell r="H380">
            <v>-170.4366</v>
          </cell>
        </row>
        <row r="381">
          <cell r="H381">
            <v>-170.8415</v>
          </cell>
        </row>
        <row r="382">
          <cell r="H382">
            <v>-171.2465</v>
          </cell>
        </row>
        <row r="383">
          <cell r="H383">
            <v>-171.6516</v>
          </cell>
        </row>
        <row r="384">
          <cell r="H384">
            <v>-172.0566</v>
          </cell>
        </row>
        <row r="385">
          <cell r="H385">
            <v>-172.4614</v>
          </cell>
        </row>
        <row r="386">
          <cell r="H386">
            <v>-172.8664</v>
          </cell>
        </row>
        <row r="387">
          <cell r="H387">
            <v>-173.2715</v>
          </cell>
        </row>
        <row r="388">
          <cell r="H388">
            <v>-173.6765</v>
          </cell>
        </row>
        <row r="389">
          <cell r="H389">
            <v>-174.0813</v>
          </cell>
        </row>
        <row r="390">
          <cell r="H390">
            <v>-174.4863</v>
          </cell>
        </row>
        <row r="391">
          <cell r="H391">
            <v>-174.8914</v>
          </cell>
        </row>
        <row r="392">
          <cell r="H392">
            <v>-175.2963</v>
          </cell>
        </row>
        <row r="393">
          <cell r="H393">
            <v>-175.7013</v>
          </cell>
        </row>
        <row r="394">
          <cell r="H394">
            <v>-176.1062</v>
          </cell>
        </row>
        <row r="395">
          <cell r="H395">
            <v>-176.51129999999998</v>
          </cell>
        </row>
        <row r="396">
          <cell r="H396">
            <v>-176.91629999999998</v>
          </cell>
        </row>
        <row r="397">
          <cell r="H397">
            <v>-177.32130000000001</v>
          </cell>
        </row>
        <row r="398">
          <cell r="H398">
            <v>-177.72620000000001</v>
          </cell>
        </row>
        <row r="399">
          <cell r="H399">
            <v>-178.13030000000001</v>
          </cell>
        </row>
        <row r="400">
          <cell r="H400">
            <v>-178.5324</v>
          </cell>
        </row>
        <row r="401">
          <cell r="H401">
            <v>-178.93459999999999</v>
          </cell>
        </row>
        <row r="402">
          <cell r="H402">
            <v>-179.3365</v>
          </cell>
        </row>
        <row r="403">
          <cell r="H403">
            <v>-179.73859999999999</v>
          </cell>
        </row>
        <row r="404">
          <cell r="H404">
            <v>-180.14080000000001</v>
          </cell>
        </row>
        <row r="405">
          <cell r="H405">
            <v>-180.5427</v>
          </cell>
        </row>
        <row r="406">
          <cell r="H406">
            <v>-180.94490000000002</v>
          </cell>
        </row>
        <row r="407">
          <cell r="H407">
            <v>-181.34690000000001</v>
          </cell>
        </row>
        <row r="408">
          <cell r="H408">
            <v>-181.749</v>
          </cell>
        </row>
        <row r="409">
          <cell r="H409">
            <v>-182.15109999999999</v>
          </cell>
        </row>
        <row r="410">
          <cell r="H410">
            <v>-182.553</v>
          </cell>
        </row>
        <row r="411">
          <cell r="H411">
            <v>-182.95519999999999</v>
          </cell>
        </row>
        <row r="412">
          <cell r="H412">
            <v>-183.35730000000001</v>
          </cell>
        </row>
        <row r="413">
          <cell r="H413">
            <v>-183.7593</v>
          </cell>
        </row>
        <row r="414">
          <cell r="H414">
            <v>-184.16139999999999</v>
          </cell>
        </row>
        <row r="415">
          <cell r="H415">
            <v>-184.56349999999998</v>
          </cell>
        </row>
        <row r="416">
          <cell r="H416">
            <v>-184.96550000000002</v>
          </cell>
        </row>
        <row r="417">
          <cell r="H417">
            <v>-185.36750000000001</v>
          </cell>
        </row>
        <row r="418">
          <cell r="H418">
            <v>-185.7697</v>
          </cell>
        </row>
        <row r="419">
          <cell r="H419">
            <v>-186.17169999999999</v>
          </cell>
        </row>
        <row r="420">
          <cell r="H420">
            <v>-186.57380000000001</v>
          </cell>
        </row>
        <row r="421">
          <cell r="H421">
            <v>-186.97590000000002</v>
          </cell>
        </row>
        <row r="422">
          <cell r="H422">
            <v>-187.37790000000001</v>
          </cell>
        </row>
        <row r="423">
          <cell r="H423">
            <v>-187.77999999999997</v>
          </cell>
        </row>
        <row r="424">
          <cell r="H424">
            <v>-188.18199999999999</v>
          </cell>
        </row>
        <row r="425">
          <cell r="H425">
            <v>-188.58410000000001</v>
          </cell>
        </row>
        <row r="426">
          <cell r="H426">
            <v>-188.9863</v>
          </cell>
        </row>
        <row r="427">
          <cell r="H427">
            <v>-189.38819999999998</v>
          </cell>
        </row>
        <row r="428">
          <cell r="H428">
            <v>-189.7902</v>
          </cell>
        </row>
        <row r="429">
          <cell r="H429">
            <v>-190.1925</v>
          </cell>
        </row>
        <row r="430">
          <cell r="H430">
            <v>-190.59440000000001</v>
          </cell>
        </row>
        <row r="431">
          <cell r="H431">
            <v>-190.9965</v>
          </cell>
        </row>
        <row r="432">
          <cell r="H432">
            <v>-191.39870000000002</v>
          </cell>
        </row>
        <row r="433">
          <cell r="H433">
            <v>-191.80059999999997</v>
          </cell>
        </row>
        <row r="434">
          <cell r="H434">
            <v>-192.2028</v>
          </cell>
        </row>
        <row r="435">
          <cell r="H435">
            <v>-192.60480000000001</v>
          </cell>
        </row>
        <row r="436">
          <cell r="H436">
            <v>-193.00689999999997</v>
          </cell>
        </row>
        <row r="437">
          <cell r="H437">
            <v>-193.40899999999999</v>
          </cell>
        </row>
        <row r="438">
          <cell r="H438">
            <v>-193.81089999999998</v>
          </cell>
        </row>
        <row r="439">
          <cell r="H439">
            <v>-194.21299999999999</v>
          </cell>
        </row>
        <row r="440">
          <cell r="H440">
            <v>-194.61519999999999</v>
          </cell>
        </row>
        <row r="441">
          <cell r="H441">
            <v>-195.01710000000003</v>
          </cell>
        </row>
        <row r="442">
          <cell r="H442">
            <v>-195.41919999999999</v>
          </cell>
        </row>
        <row r="443">
          <cell r="H443">
            <v>-195.82140000000001</v>
          </cell>
        </row>
        <row r="444">
          <cell r="H444">
            <v>-196.2234</v>
          </cell>
        </row>
        <row r="445">
          <cell r="H445">
            <v>-196.62540000000001</v>
          </cell>
        </row>
        <row r="446">
          <cell r="H446">
            <v>-197.02749999999997</v>
          </cell>
        </row>
        <row r="447">
          <cell r="H447">
            <v>-197.42959999999999</v>
          </cell>
        </row>
        <row r="448">
          <cell r="H448">
            <v>-197.83169999999998</v>
          </cell>
        </row>
        <row r="449">
          <cell r="H449">
            <v>-198.2338</v>
          </cell>
        </row>
        <row r="450">
          <cell r="H450">
            <v>-198.63580000000002</v>
          </cell>
        </row>
        <row r="451">
          <cell r="H451">
            <v>-199.03789999999998</v>
          </cell>
        </row>
        <row r="452">
          <cell r="H452">
            <v>-199.43989999999999</v>
          </cell>
        </row>
        <row r="453">
          <cell r="H453">
            <v>-199.84189999999998</v>
          </cell>
        </row>
        <row r="454">
          <cell r="H454">
            <v>-200.24420000000001</v>
          </cell>
        </row>
        <row r="455">
          <cell r="H455">
            <v>-200.64609999999999</v>
          </cell>
        </row>
        <row r="456">
          <cell r="H456">
            <v>-201.04810000000001</v>
          </cell>
        </row>
        <row r="457">
          <cell r="H457">
            <v>-201.4503</v>
          </cell>
        </row>
        <row r="458">
          <cell r="H458">
            <v>-201.85230000000001</v>
          </cell>
        </row>
        <row r="459">
          <cell r="H459">
            <v>-202.2543</v>
          </cell>
        </row>
        <row r="460">
          <cell r="H460">
            <v>-202.65649999999999</v>
          </cell>
        </row>
        <row r="461">
          <cell r="H461">
            <v>-203.05849999999998</v>
          </cell>
        </row>
        <row r="462">
          <cell r="H462">
            <v>-203.4607</v>
          </cell>
        </row>
        <row r="463">
          <cell r="H463">
            <v>-203.86269999999999</v>
          </cell>
        </row>
        <row r="464">
          <cell r="H464">
            <v>-204.26460000000003</v>
          </cell>
        </row>
        <row r="465">
          <cell r="H465">
            <v>-204.6669</v>
          </cell>
        </row>
        <row r="466">
          <cell r="H466">
            <v>-205.06889999999999</v>
          </cell>
        </row>
        <row r="467">
          <cell r="H467">
            <v>-205.4709</v>
          </cell>
        </row>
        <row r="468">
          <cell r="H468">
            <v>-205.87309999999999</v>
          </cell>
        </row>
        <row r="469">
          <cell r="H469">
            <v>-206.27499999999998</v>
          </cell>
        </row>
        <row r="470">
          <cell r="H470">
            <v>-206.6771</v>
          </cell>
        </row>
        <row r="471">
          <cell r="H471">
            <v>-207.07920000000001</v>
          </cell>
        </row>
        <row r="472">
          <cell r="H472">
            <v>-207.4813</v>
          </cell>
        </row>
        <row r="473">
          <cell r="H473">
            <v>-207.88330000000002</v>
          </cell>
        </row>
        <row r="474">
          <cell r="H474">
            <v>-208.28539999999998</v>
          </cell>
        </row>
        <row r="475">
          <cell r="H475">
            <v>-208.68740000000003</v>
          </cell>
        </row>
        <row r="476">
          <cell r="H476">
            <v>-209.08959999999999</v>
          </cell>
        </row>
        <row r="477">
          <cell r="H477">
            <v>-209.49160000000001</v>
          </cell>
        </row>
        <row r="478">
          <cell r="H478">
            <v>-209.89359999999999</v>
          </cell>
        </row>
        <row r="479">
          <cell r="H479">
            <v>-210.29579999999999</v>
          </cell>
        </row>
        <row r="480">
          <cell r="H480">
            <v>-210.6979</v>
          </cell>
        </row>
        <row r="481">
          <cell r="H481">
            <v>-211.09980000000002</v>
          </cell>
        </row>
        <row r="482">
          <cell r="H482">
            <v>-211.50189999999998</v>
          </cell>
        </row>
        <row r="483">
          <cell r="H483">
            <v>-211.904</v>
          </cell>
        </row>
        <row r="484">
          <cell r="H484">
            <v>-212.30599999999998</v>
          </cell>
        </row>
        <row r="485">
          <cell r="H485">
            <v>-212.70819999999998</v>
          </cell>
        </row>
        <row r="486">
          <cell r="H486">
            <v>-213.11020000000002</v>
          </cell>
        </row>
        <row r="487">
          <cell r="H487">
            <v>-213.51220000000001</v>
          </cell>
        </row>
        <row r="488">
          <cell r="H488">
            <v>-213.9144</v>
          </cell>
        </row>
        <row r="489">
          <cell r="H489">
            <v>-214.31630000000001</v>
          </cell>
        </row>
        <row r="490">
          <cell r="H490">
            <v>-214.71850000000001</v>
          </cell>
        </row>
        <row r="491">
          <cell r="H491">
            <v>-215.1206</v>
          </cell>
        </row>
        <row r="492">
          <cell r="H492">
            <v>-215.52249999999998</v>
          </cell>
        </row>
        <row r="493">
          <cell r="H493">
            <v>-215.9248</v>
          </cell>
        </row>
        <row r="494">
          <cell r="H494">
            <v>-216.32679999999999</v>
          </cell>
        </row>
        <row r="495">
          <cell r="H495">
            <v>-216.72880000000001</v>
          </cell>
        </row>
        <row r="496">
          <cell r="H496">
            <v>-217.1309</v>
          </cell>
        </row>
        <row r="497">
          <cell r="H497">
            <v>-217.53300000000002</v>
          </cell>
        </row>
        <row r="498">
          <cell r="H498">
            <v>-217.935</v>
          </cell>
        </row>
        <row r="499">
          <cell r="H499">
            <v>-218.33709999999999</v>
          </cell>
        </row>
        <row r="500">
          <cell r="H500">
            <v>-218.739</v>
          </cell>
        </row>
        <row r="501">
          <cell r="H501">
            <v>-219.14120000000003</v>
          </cell>
        </row>
        <row r="502">
          <cell r="H502">
            <v>-219.54329999999999</v>
          </cell>
        </row>
        <row r="503">
          <cell r="H503">
            <v>-219.94530000000003</v>
          </cell>
        </row>
        <row r="504">
          <cell r="H504">
            <v>-220.34739999999999</v>
          </cell>
        </row>
        <row r="505">
          <cell r="H505">
            <v>-220.74950000000001</v>
          </cell>
        </row>
        <row r="506">
          <cell r="H506">
            <v>-221.1515</v>
          </cell>
        </row>
        <row r="507">
          <cell r="H507">
            <v>-221.55360000000002</v>
          </cell>
        </row>
        <row r="508">
          <cell r="H508">
            <v>-221.95579999999998</v>
          </cell>
        </row>
        <row r="509">
          <cell r="H509">
            <v>-222.35769999999999</v>
          </cell>
        </row>
        <row r="510">
          <cell r="H510">
            <v>-222.75979999999998</v>
          </cell>
        </row>
        <row r="511">
          <cell r="H511">
            <v>-223.16199999999998</v>
          </cell>
        </row>
        <row r="512">
          <cell r="H512">
            <v>-223.56389999999999</v>
          </cell>
        </row>
        <row r="513">
          <cell r="H513">
            <v>-223.96610000000001</v>
          </cell>
        </row>
        <row r="514">
          <cell r="H514">
            <v>-224.36799999999999</v>
          </cell>
        </row>
        <row r="515">
          <cell r="H515">
            <v>-224.77010000000001</v>
          </cell>
        </row>
        <row r="516">
          <cell r="H516">
            <v>-225.17230000000001</v>
          </cell>
        </row>
        <row r="517">
          <cell r="H517">
            <v>-225.57420000000002</v>
          </cell>
        </row>
        <row r="518">
          <cell r="H518">
            <v>-225.97620000000001</v>
          </cell>
        </row>
        <row r="519">
          <cell r="H519">
            <v>-226.3785</v>
          </cell>
        </row>
        <row r="520">
          <cell r="H520">
            <v>-226.78039999999999</v>
          </cell>
        </row>
        <row r="521">
          <cell r="H521">
            <v>-227.18259999999998</v>
          </cell>
        </row>
        <row r="522">
          <cell r="H522">
            <v>-227.5847</v>
          </cell>
        </row>
        <row r="523">
          <cell r="H523">
            <v>-227.98659999999998</v>
          </cell>
        </row>
        <row r="524">
          <cell r="H524">
            <v>-228.3888</v>
          </cell>
        </row>
        <row r="525">
          <cell r="H525">
            <v>-228.79079999999999</v>
          </cell>
        </row>
        <row r="526">
          <cell r="H526">
            <v>-229.19290000000001</v>
          </cell>
        </row>
        <row r="527">
          <cell r="H527">
            <v>-229.595</v>
          </cell>
        </row>
        <row r="528">
          <cell r="H528">
            <v>-229.99699999999999</v>
          </cell>
        </row>
        <row r="529">
          <cell r="H529">
            <v>-230.39909999999998</v>
          </cell>
        </row>
        <row r="530">
          <cell r="H530">
            <v>-230.80119999999999</v>
          </cell>
        </row>
        <row r="531">
          <cell r="H531">
            <v>-231.20319999999998</v>
          </cell>
        </row>
        <row r="532">
          <cell r="H532">
            <v>-231.6052</v>
          </cell>
        </row>
        <row r="533">
          <cell r="H533">
            <v>-232.00740000000002</v>
          </cell>
        </row>
        <row r="534">
          <cell r="H534">
            <v>-232.40910000000002</v>
          </cell>
        </row>
        <row r="535">
          <cell r="H535">
            <v>-232.81040000000002</v>
          </cell>
        </row>
        <row r="536">
          <cell r="H536">
            <v>-233.21170000000001</v>
          </cell>
        </row>
        <row r="537">
          <cell r="H537">
            <v>-233.6123</v>
          </cell>
        </row>
        <row r="538">
          <cell r="H538">
            <v>-234.0127</v>
          </cell>
        </row>
        <row r="539">
          <cell r="H539">
            <v>-234.41309999999999</v>
          </cell>
        </row>
        <row r="540">
          <cell r="H540">
            <v>-234.81360000000001</v>
          </cell>
        </row>
        <row r="541">
          <cell r="H541">
            <v>-235.21390000000002</v>
          </cell>
        </row>
        <row r="542">
          <cell r="H542">
            <v>-235.61430000000001</v>
          </cell>
        </row>
        <row r="543">
          <cell r="H543">
            <v>-236.01469999999998</v>
          </cell>
        </row>
        <row r="544">
          <cell r="H544">
            <v>-236.4152</v>
          </cell>
        </row>
        <row r="545">
          <cell r="H545">
            <v>-236.81560000000002</v>
          </cell>
        </row>
        <row r="546">
          <cell r="H546">
            <v>-237.21590000000003</v>
          </cell>
        </row>
        <row r="547">
          <cell r="H547">
            <v>-237.61630000000002</v>
          </cell>
        </row>
        <row r="548">
          <cell r="H548">
            <v>-238.01679999999999</v>
          </cell>
        </row>
        <row r="549">
          <cell r="H549">
            <v>-238.41719999999998</v>
          </cell>
        </row>
        <row r="550">
          <cell r="H550">
            <v>-238.8177</v>
          </cell>
        </row>
        <row r="551">
          <cell r="H551">
            <v>-239.21799999999999</v>
          </cell>
        </row>
        <row r="552">
          <cell r="H552">
            <v>-239.61339999999998</v>
          </cell>
        </row>
        <row r="553">
          <cell r="H553">
            <v>-240.00279999999998</v>
          </cell>
        </row>
        <row r="554">
          <cell r="H554">
            <v>-240.3922</v>
          </cell>
        </row>
        <row r="555">
          <cell r="H555">
            <v>-240.78149999999999</v>
          </cell>
        </row>
        <row r="556">
          <cell r="H556">
            <v>-241.16989999999998</v>
          </cell>
        </row>
        <row r="557">
          <cell r="H557">
            <v>-241.55840000000001</v>
          </cell>
        </row>
        <row r="558">
          <cell r="H558">
            <v>-241.9468</v>
          </cell>
        </row>
        <row r="559">
          <cell r="H559">
            <v>-242.33519999999999</v>
          </cell>
        </row>
        <row r="560">
          <cell r="H560">
            <v>-242.72359999999998</v>
          </cell>
        </row>
        <row r="561">
          <cell r="H561">
            <v>-243.1121</v>
          </cell>
        </row>
        <row r="562">
          <cell r="H562">
            <v>-243.50050000000002</v>
          </cell>
        </row>
        <row r="563">
          <cell r="H563">
            <v>-243.88890000000001</v>
          </cell>
        </row>
        <row r="564">
          <cell r="H564">
            <v>-244.2774</v>
          </cell>
        </row>
        <row r="565">
          <cell r="H565">
            <v>-244.66580000000002</v>
          </cell>
        </row>
        <row r="566">
          <cell r="H566">
            <v>-245.05430000000001</v>
          </cell>
        </row>
        <row r="567">
          <cell r="H567">
            <v>-245.4427</v>
          </cell>
        </row>
        <row r="568">
          <cell r="H568">
            <v>-245.83110000000002</v>
          </cell>
        </row>
        <row r="569">
          <cell r="H569">
            <v>-246.21960000000001</v>
          </cell>
        </row>
        <row r="570">
          <cell r="H570">
            <v>-246.60810000000004</v>
          </cell>
        </row>
        <row r="571">
          <cell r="H571">
            <v>-246.99649999999997</v>
          </cell>
        </row>
        <row r="572">
          <cell r="H572">
            <v>-247.38409999999999</v>
          </cell>
        </row>
        <row r="573">
          <cell r="H573">
            <v>-247.77170000000001</v>
          </cell>
        </row>
        <row r="574">
          <cell r="H574">
            <v>-248.1591</v>
          </cell>
        </row>
        <row r="575">
          <cell r="H575">
            <v>-248.54669999999999</v>
          </cell>
        </row>
        <row r="576">
          <cell r="H576">
            <v>-248.93419999999998</v>
          </cell>
        </row>
        <row r="577">
          <cell r="H577">
            <v>-249.32159999999999</v>
          </cell>
        </row>
        <row r="578">
          <cell r="H578">
            <v>-249.70920000000001</v>
          </cell>
        </row>
        <row r="579">
          <cell r="H579">
            <v>-250.09659999999997</v>
          </cell>
        </row>
        <row r="580">
          <cell r="H580">
            <v>-250.48410000000001</v>
          </cell>
        </row>
        <row r="581">
          <cell r="H581">
            <v>-250.8646</v>
          </cell>
        </row>
        <row r="582">
          <cell r="H582">
            <v>-251.2141</v>
          </cell>
        </row>
        <row r="583">
          <cell r="H583">
            <v>-251.56349999999998</v>
          </cell>
        </row>
        <row r="584">
          <cell r="H584">
            <v>-251.91290000000001</v>
          </cell>
        </row>
        <row r="585">
          <cell r="H585">
            <v>-252.26240000000001</v>
          </cell>
        </row>
        <row r="586">
          <cell r="H586">
            <v>-252.61189999999999</v>
          </cell>
        </row>
        <row r="587">
          <cell r="H587">
            <v>-252.9614</v>
          </cell>
        </row>
        <row r="588">
          <cell r="H588">
            <v>-253.31079999999997</v>
          </cell>
        </row>
        <row r="589">
          <cell r="H589">
            <v>-253.66019999999997</v>
          </cell>
        </row>
        <row r="590">
          <cell r="H590">
            <v>-254.01010000000002</v>
          </cell>
        </row>
        <row r="591">
          <cell r="H591">
            <v>-254.3587</v>
          </cell>
        </row>
        <row r="592">
          <cell r="H592">
            <v>-254.70840000000001</v>
          </cell>
        </row>
        <row r="593">
          <cell r="H593">
            <v>-255.05809999999997</v>
          </cell>
        </row>
        <row r="594">
          <cell r="H594">
            <v>-255.40780000000001</v>
          </cell>
        </row>
        <row r="595">
          <cell r="H595">
            <v>-255.75739999999999</v>
          </cell>
        </row>
        <row r="596">
          <cell r="H596">
            <v>-256.10700000000003</v>
          </cell>
        </row>
        <row r="597">
          <cell r="H597">
            <v>-256.45569999999998</v>
          </cell>
        </row>
        <row r="598">
          <cell r="H598">
            <v>-256.80529999999999</v>
          </cell>
        </row>
        <row r="599">
          <cell r="H599">
            <v>-257.15499999999997</v>
          </cell>
        </row>
        <row r="600">
          <cell r="H600">
            <v>-257.50459999999998</v>
          </cell>
        </row>
        <row r="601">
          <cell r="H601">
            <v>-257.85419999999999</v>
          </cell>
        </row>
        <row r="602">
          <cell r="H602">
            <v>-258.2029</v>
          </cell>
        </row>
        <row r="603">
          <cell r="H603">
            <v>-258.55250000000001</v>
          </cell>
        </row>
        <row r="604">
          <cell r="H604">
            <v>-258.90219999999999</v>
          </cell>
        </row>
        <row r="605">
          <cell r="H605">
            <v>-259.25189999999998</v>
          </cell>
        </row>
        <row r="606">
          <cell r="H606">
            <v>-259.60149999999999</v>
          </cell>
        </row>
        <row r="607">
          <cell r="H607">
            <v>-259.9502</v>
          </cell>
        </row>
        <row r="608">
          <cell r="H608">
            <v>-260.2998</v>
          </cell>
        </row>
        <row r="609">
          <cell r="H609">
            <v>-260.64949999999999</v>
          </cell>
        </row>
        <row r="610">
          <cell r="H610">
            <v>-260.9991</v>
          </cell>
        </row>
        <row r="611">
          <cell r="H611">
            <v>-261.34879999999998</v>
          </cell>
        </row>
        <row r="612">
          <cell r="H612">
            <v>-261.69839999999999</v>
          </cell>
        </row>
        <row r="613">
          <cell r="H613">
            <v>-262.04700000000003</v>
          </cell>
        </row>
        <row r="614">
          <cell r="H614">
            <v>-262.39670000000001</v>
          </cell>
        </row>
        <row r="615">
          <cell r="H615">
            <v>-262.74630000000002</v>
          </cell>
        </row>
        <row r="616">
          <cell r="H616">
            <v>-263.096</v>
          </cell>
        </row>
        <row r="617">
          <cell r="H617">
            <v>-263.44569999999999</v>
          </cell>
        </row>
        <row r="618">
          <cell r="H618">
            <v>-263.79430000000002</v>
          </cell>
        </row>
        <row r="619">
          <cell r="H619">
            <v>-264.14400000000001</v>
          </cell>
        </row>
        <row r="620">
          <cell r="H620">
            <v>-264.49360000000001</v>
          </cell>
        </row>
        <row r="621">
          <cell r="H621">
            <v>-264.8433</v>
          </cell>
        </row>
        <row r="622">
          <cell r="H622">
            <v>-265.19290000000001</v>
          </cell>
        </row>
        <row r="623">
          <cell r="H623">
            <v>-265.54259999999999</v>
          </cell>
        </row>
        <row r="624">
          <cell r="H624">
            <v>-265.89119999999997</v>
          </cell>
        </row>
        <row r="625">
          <cell r="H625">
            <v>-266.24080000000004</v>
          </cell>
        </row>
        <row r="626">
          <cell r="H626">
            <v>-266.53719999999998</v>
          </cell>
        </row>
        <row r="627">
          <cell r="H627">
            <v>-266.82499999999999</v>
          </cell>
        </row>
        <row r="628">
          <cell r="H628">
            <v>-267.11289999999997</v>
          </cell>
        </row>
        <row r="629">
          <cell r="H629">
            <v>-267.40089999999998</v>
          </cell>
        </row>
        <row r="630">
          <cell r="H630">
            <v>-267.6859</v>
          </cell>
        </row>
        <row r="631">
          <cell r="H631">
            <v>-267.96679999999998</v>
          </cell>
        </row>
        <row r="632">
          <cell r="H632">
            <v>-268.24779999999998</v>
          </cell>
        </row>
        <row r="633">
          <cell r="H633">
            <v>-268.52879999999999</v>
          </cell>
        </row>
        <row r="634">
          <cell r="H634">
            <v>-268.8098</v>
          </cell>
        </row>
        <row r="635">
          <cell r="H635">
            <v>-269.0908</v>
          </cell>
        </row>
        <row r="636">
          <cell r="H636">
            <v>-269.37279999999998</v>
          </cell>
        </row>
        <row r="637">
          <cell r="H637">
            <v>-269.65370000000001</v>
          </cell>
        </row>
        <row r="638">
          <cell r="H638">
            <v>-269.93470000000002</v>
          </cell>
        </row>
        <row r="639">
          <cell r="H639">
            <v>-270.21559999999999</v>
          </cell>
        </row>
        <row r="640">
          <cell r="H640">
            <v>-270.4966</v>
          </cell>
        </row>
        <row r="641">
          <cell r="H641">
            <v>-270.77760000000001</v>
          </cell>
        </row>
        <row r="642">
          <cell r="H642">
            <v>-271.05780000000004</v>
          </cell>
        </row>
        <row r="643">
          <cell r="H643">
            <v>-271.33370000000002</v>
          </cell>
        </row>
        <row r="644">
          <cell r="H644">
            <v>-271.60950000000003</v>
          </cell>
        </row>
        <row r="645">
          <cell r="H645">
            <v>-271.8852</v>
          </cell>
        </row>
        <row r="646">
          <cell r="H646">
            <v>-272.16109999999998</v>
          </cell>
        </row>
        <row r="647">
          <cell r="H647">
            <v>-272.4357</v>
          </cell>
        </row>
        <row r="648">
          <cell r="H648">
            <v>-272.71159999999998</v>
          </cell>
        </row>
        <row r="649">
          <cell r="H649">
            <v>-272.98739999999998</v>
          </cell>
        </row>
        <row r="650">
          <cell r="H650">
            <v>-273.26319999999998</v>
          </cell>
        </row>
        <row r="651">
          <cell r="H651">
            <v>-273.53890000000001</v>
          </cell>
        </row>
        <row r="652">
          <cell r="H652">
            <v>-273.81370000000004</v>
          </cell>
        </row>
        <row r="653">
          <cell r="H653">
            <v>-274.08949999999999</v>
          </cell>
        </row>
        <row r="654">
          <cell r="H654">
            <v>-274.36540000000002</v>
          </cell>
        </row>
        <row r="655">
          <cell r="H655">
            <v>-274.64110000000005</v>
          </cell>
        </row>
        <row r="656">
          <cell r="H656">
            <v>-274.9169</v>
          </cell>
        </row>
        <row r="657">
          <cell r="H657">
            <v>-275.19260000000003</v>
          </cell>
        </row>
        <row r="658">
          <cell r="H658">
            <v>-275.46749999999997</v>
          </cell>
        </row>
        <row r="659">
          <cell r="H659">
            <v>-275.74329999999998</v>
          </cell>
        </row>
        <row r="660">
          <cell r="H660">
            <v>-276.01900000000001</v>
          </cell>
        </row>
        <row r="661">
          <cell r="H661">
            <v>-276.29480000000001</v>
          </cell>
        </row>
        <row r="662">
          <cell r="H662">
            <v>-276.57060000000001</v>
          </cell>
        </row>
        <row r="663">
          <cell r="H663">
            <v>-276.84640000000002</v>
          </cell>
        </row>
        <row r="664">
          <cell r="H664">
            <v>-277.12130000000002</v>
          </cell>
        </row>
        <row r="665">
          <cell r="H665">
            <v>-277.39659999999998</v>
          </cell>
        </row>
        <row r="666">
          <cell r="H666">
            <v>-277.66750000000002</v>
          </cell>
        </row>
        <row r="667">
          <cell r="H667">
            <v>-277.93720000000002</v>
          </cell>
        </row>
        <row r="668">
          <cell r="H668">
            <v>-278.20780000000002</v>
          </cell>
        </row>
        <row r="669">
          <cell r="H669">
            <v>-278.47860000000003</v>
          </cell>
        </row>
        <row r="670">
          <cell r="H670">
            <v>-278.74829999999997</v>
          </cell>
        </row>
        <row r="671">
          <cell r="H671">
            <v>-279.01890000000003</v>
          </cell>
        </row>
        <row r="672">
          <cell r="H672">
            <v>-279.28969999999998</v>
          </cell>
        </row>
        <row r="673">
          <cell r="H673">
            <v>-279.55939999999998</v>
          </cell>
        </row>
        <row r="674">
          <cell r="H674">
            <v>-279.83019999999999</v>
          </cell>
        </row>
        <row r="675">
          <cell r="H675">
            <v>-280.08710000000002</v>
          </cell>
        </row>
        <row r="676">
          <cell r="H676">
            <v>-280.33749999999998</v>
          </cell>
        </row>
        <row r="677">
          <cell r="H677">
            <v>-280.5881</v>
          </cell>
        </row>
        <row r="678">
          <cell r="H678">
            <v>-280.83850000000001</v>
          </cell>
        </row>
        <row r="679">
          <cell r="H679">
            <v>-281.08879999999999</v>
          </cell>
        </row>
        <row r="680">
          <cell r="H680">
            <v>-281.33770000000004</v>
          </cell>
        </row>
        <row r="681">
          <cell r="H681">
            <v>-281.5865</v>
          </cell>
        </row>
        <row r="682">
          <cell r="H682">
            <v>-281.83539999999999</v>
          </cell>
        </row>
        <row r="683">
          <cell r="H683">
            <v>-282.08539999999999</v>
          </cell>
        </row>
        <row r="684">
          <cell r="H684">
            <v>-282.33429999999998</v>
          </cell>
        </row>
        <row r="685">
          <cell r="H685">
            <v>-282.58320000000003</v>
          </cell>
        </row>
        <row r="686">
          <cell r="H686">
            <v>-282.83210000000003</v>
          </cell>
        </row>
        <row r="687">
          <cell r="H687">
            <v>-283.08199999999999</v>
          </cell>
        </row>
        <row r="688">
          <cell r="H688">
            <v>-283.33089999999999</v>
          </cell>
        </row>
        <row r="689">
          <cell r="H689">
            <v>-283.57979999999998</v>
          </cell>
        </row>
        <row r="690">
          <cell r="H690">
            <v>-283.8297</v>
          </cell>
        </row>
        <row r="691">
          <cell r="H691">
            <v>-284.07859999999999</v>
          </cell>
        </row>
        <row r="692">
          <cell r="H692">
            <v>-284.32760000000002</v>
          </cell>
        </row>
        <row r="693">
          <cell r="H693">
            <v>-284.57650000000001</v>
          </cell>
        </row>
        <row r="694">
          <cell r="H694">
            <v>-284.82629999999995</v>
          </cell>
        </row>
        <row r="695">
          <cell r="H695">
            <v>-285.0752</v>
          </cell>
        </row>
        <row r="696">
          <cell r="H696">
            <v>-285.32420000000002</v>
          </cell>
        </row>
        <row r="697">
          <cell r="H697">
            <v>-285.57310000000001</v>
          </cell>
        </row>
        <row r="698">
          <cell r="H698">
            <v>-285.82299999999998</v>
          </cell>
        </row>
        <row r="699">
          <cell r="H699">
            <v>-286.07189999999997</v>
          </cell>
        </row>
        <row r="700">
          <cell r="H700">
            <v>-286.32089999999994</v>
          </cell>
        </row>
        <row r="701">
          <cell r="H701">
            <v>-286.57069999999999</v>
          </cell>
        </row>
        <row r="702">
          <cell r="H702">
            <v>-286.81959999999998</v>
          </cell>
        </row>
        <row r="703">
          <cell r="H703">
            <v>-287.06849999999997</v>
          </cell>
        </row>
        <row r="704">
          <cell r="H704">
            <v>-287.31740000000002</v>
          </cell>
        </row>
        <row r="705">
          <cell r="H705">
            <v>-287.56740000000002</v>
          </cell>
        </row>
        <row r="706">
          <cell r="H706">
            <v>-287.81630000000001</v>
          </cell>
        </row>
        <row r="707">
          <cell r="H707">
            <v>-288.0652</v>
          </cell>
        </row>
        <row r="708">
          <cell r="H708">
            <v>-288.31399999999996</v>
          </cell>
        </row>
        <row r="709">
          <cell r="H709">
            <v>-288.56400000000002</v>
          </cell>
        </row>
        <row r="710">
          <cell r="H710">
            <v>-288.81290000000001</v>
          </cell>
        </row>
        <row r="711">
          <cell r="H711">
            <v>-289.06180000000001</v>
          </cell>
        </row>
        <row r="712">
          <cell r="H712">
            <v>-289.31170000000003</v>
          </cell>
        </row>
        <row r="713">
          <cell r="H713">
            <v>-289.56060000000002</v>
          </cell>
        </row>
        <row r="714">
          <cell r="H714">
            <v>-289.80950000000001</v>
          </cell>
        </row>
        <row r="715">
          <cell r="H715">
            <v>-290.05709999999999</v>
          </cell>
        </row>
        <row r="716">
          <cell r="H716">
            <v>-290.30579999999998</v>
          </cell>
        </row>
        <row r="717">
          <cell r="H717">
            <v>-290.55349999999999</v>
          </cell>
        </row>
        <row r="718">
          <cell r="H718">
            <v>-290.80220000000003</v>
          </cell>
        </row>
        <row r="719">
          <cell r="H719">
            <v>-291.0498</v>
          </cell>
        </row>
        <row r="720">
          <cell r="H720">
            <v>-291.29849999999999</v>
          </cell>
        </row>
        <row r="721">
          <cell r="H721">
            <v>-291.5462</v>
          </cell>
        </row>
        <row r="722">
          <cell r="H722">
            <v>-291.79489999999998</v>
          </cell>
        </row>
        <row r="723">
          <cell r="H723">
            <v>-292.04250000000002</v>
          </cell>
        </row>
        <row r="724">
          <cell r="H724">
            <v>-292.2912</v>
          </cell>
        </row>
        <row r="725">
          <cell r="H725">
            <v>-292.53749999999997</v>
          </cell>
        </row>
        <row r="726">
          <cell r="H726">
            <v>-292.78199999999998</v>
          </cell>
        </row>
        <row r="727">
          <cell r="H727">
            <v>-293.02600000000001</v>
          </cell>
        </row>
        <row r="728">
          <cell r="H728">
            <v>-293.27000000000004</v>
          </cell>
        </row>
        <row r="729">
          <cell r="H729">
            <v>-293.51389999999998</v>
          </cell>
        </row>
        <row r="730">
          <cell r="H730">
            <v>-293.75790000000001</v>
          </cell>
        </row>
        <row r="731">
          <cell r="H731">
            <v>-294.00190000000003</v>
          </cell>
        </row>
        <row r="732">
          <cell r="H732">
            <v>-294.24590000000001</v>
          </cell>
        </row>
        <row r="733">
          <cell r="H733">
            <v>-294.49</v>
          </cell>
        </row>
        <row r="734">
          <cell r="H734">
            <v>-294.73399999999998</v>
          </cell>
        </row>
        <row r="735">
          <cell r="H735">
            <v>-294.97800000000001</v>
          </cell>
        </row>
        <row r="736">
          <cell r="H736">
            <v>-295.22090000000003</v>
          </cell>
        </row>
        <row r="737">
          <cell r="H737">
            <v>-295.4649</v>
          </cell>
        </row>
        <row r="738">
          <cell r="H738">
            <v>-295.70890000000003</v>
          </cell>
        </row>
        <row r="739">
          <cell r="H739">
            <v>-295.9529</v>
          </cell>
        </row>
        <row r="740">
          <cell r="H740">
            <v>-296.197</v>
          </cell>
        </row>
        <row r="741">
          <cell r="H741">
            <v>-296.44100000000003</v>
          </cell>
        </row>
        <row r="742">
          <cell r="H742">
            <v>-296.68490000000003</v>
          </cell>
        </row>
        <row r="743">
          <cell r="H743">
            <v>-296.9289</v>
          </cell>
        </row>
        <row r="744">
          <cell r="H744">
            <v>-297.17290000000003</v>
          </cell>
        </row>
        <row r="745">
          <cell r="H745">
            <v>-297.4169</v>
          </cell>
        </row>
        <row r="746">
          <cell r="H746">
            <v>-297.66089999999997</v>
          </cell>
        </row>
        <row r="747">
          <cell r="H747">
            <v>-297.90460000000002</v>
          </cell>
        </row>
        <row r="748">
          <cell r="H748">
            <v>-298.10810000000004</v>
          </cell>
        </row>
        <row r="749">
          <cell r="H749">
            <v>-298.31279999999998</v>
          </cell>
        </row>
        <row r="750">
          <cell r="H750">
            <v>-298.51640000000003</v>
          </cell>
        </row>
        <row r="751">
          <cell r="H751">
            <v>-298.721</v>
          </cell>
        </row>
        <row r="752">
          <cell r="H752">
            <v>-298.9246</v>
          </cell>
        </row>
        <row r="753">
          <cell r="H753">
            <v>-299.1293</v>
          </cell>
        </row>
        <row r="754">
          <cell r="H754">
            <v>-299.3329</v>
          </cell>
        </row>
        <row r="755">
          <cell r="H755">
            <v>-299.53739999999999</v>
          </cell>
        </row>
        <row r="756">
          <cell r="H756">
            <v>-299.74110000000002</v>
          </cell>
        </row>
        <row r="757">
          <cell r="H757">
            <v>-299.94569999999999</v>
          </cell>
        </row>
        <row r="758">
          <cell r="H758">
            <v>-300.14929999999998</v>
          </cell>
        </row>
        <row r="759">
          <cell r="H759">
            <v>-300.35390000000001</v>
          </cell>
        </row>
        <row r="760">
          <cell r="H760">
            <v>-300.55759999999998</v>
          </cell>
        </row>
        <row r="761">
          <cell r="H761">
            <v>-300.76220000000001</v>
          </cell>
        </row>
        <row r="762">
          <cell r="H762">
            <v>-300.9658</v>
          </cell>
        </row>
        <row r="763">
          <cell r="H763">
            <v>-301.17039999999997</v>
          </cell>
        </row>
        <row r="764">
          <cell r="H764">
            <v>-301.37510000000003</v>
          </cell>
        </row>
        <row r="765">
          <cell r="H765">
            <v>-301.57859999999999</v>
          </cell>
        </row>
        <row r="766">
          <cell r="H766">
            <v>-301.7833</v>
          </cell>
        </row>
        <row r="767">
          <cell r="H767">
            <v>-301.98689999999999</v>
          </cell>
        </row>
        <row r="768">
          <cell r="H768">
            <v>-302.19159999999999</v>
          </cell>
        </row>
        <row r="769">
          <cell r="H769">
            <v>-302.39510000000001</v>
          </cell>
        </row>
        <row r="770">
          <cell r="H770">
            <v>-302.59829999999999</v>
          </cell>
        </row>
        <row r="771">
          <cell r="H771">
            <v>-302.79349999999999</v>
          </cell>
        </row>
        <row r="772">
          <cell r="H772">
            <v>-302.98869999999999</v>
          </cell>
        </row>
        <row r="773">
          <cell r="H773">
            <v>-303.1832</v>
          </cell>
        </row>
        <row r="774">
          <cell r="H774">
            <v>-303.37649999999996</v>
          </cell>
        </row>
        <row r="775">
          <cell r="H775">
            <v>-303.56830000000002</v>
          </cell>
        </row>
        <row r="776">
          <cell r="H776">
            <v>-303.7509</v>
          </cell>
        </row>
        <row r="777">
          <cell r="H777">
            <v>-303.93450000000001</v>
          </cell>
        </row>
        <row r="778">
          <cell r="H778">
            <v>-304.11810000000003</v>
          </cell>
        </row>
        <row r="779">
          <cell r="H779">
            <v>-304.30180000000001</v>
          </cell>
        </row>
        <row r="780">
          <cell r="H780">
            <v>-304.48440000000005</v>
          </cell>
        </row>
        <row r="781">
          <cell r="H781">
            <v>-304.66800000000001</v>
          </cell>
        </row>
        <row r="782">
          <cell r="H782">
            <v>-304.85180000000003</v>
          </cell>
        </row>
        <row r="783">
          <cell r="H783">
            <v>-305.03449999999998</v>
          </cell>
        </row>
        <row r="784">
          <cell r="H784">
            <v>-305.21809999999999</v>
          </cell>
        </row>
        <row r="785">
          <cell r="H785">
            <v>-305.40170000000001</v>
          </cell>
        </row>
        <row r="786">
          <cell r="H786">
            <v>-305.58530000000002</v>
          </cell>
        </row>
        <row r="787">
          <cell r="H787">
            <v>-305.7679</v>
          </cell>
        </row>
        <row r="788">
          <cell r="H788">
            <v>-305.95159999999998</v>
          </cell>
        </row>
        <row r="789">
          <cell r="H789">
            <v>-306.1352</v>
          </cell>
        </row>
        <row r="790">
          <cell r="H790">
            <v>-306.31780000000003</v>
          </cell>
        </row>
        <row r="791">
          <cell r="H791">
            <v>-306.50149999999996</v>
          </cell>
        </row>
        <row r="792">
          <cell r="H792">
            <v>-306.68520000000001</v>
          </cell>
        </row>
        <row r="793">
          <cell r="H793">
            <v>-306.8689</v>
          </cell>
        </row>
        <row r="794">
          <cell r="H794">
            <v>-307.05149999999998</v>
          </cell>
        </row>
        <row r="795">
          <cell r="H795">
            <v>-307.23509999999999</v>
          </cell>
        </row>
        <row r="796">
          <cell r="H796">
            <v>-307.4187</v>
          </cell>
        </row>
        <row r="797">
          <cell r="H797">
            <v>-307.60140000000001</v>
          </cell>
        </row>
        <row r="798">
          <cell r="H798">
            <v>-307.78480000000002</v>
          </cell>
        </row>
        <row r="799">
          <cell r="H799">
            <v>-307.96730000000002</v>
          </cell>
        </row>
        <row r="800">
          <cell r="H800">
            <v>-308.15070000000003</v>
          </cell>
        </row>
        <row r="801">
          <cell r="H801">
            <v>-308.3331</v>
          </cell>
        </row>
        <row r="802">
          <cell r="H802">
            <v>-308.51549999999997</v>
          </cell>
        </row>
        <row r="803">
          <cell r="H803">
            <v>-308.69900000000001</v>
          </cell>
        </row>
        <row r="804">
          <cell r="H804">
            <v>-308.88139999999999</v>
          </cell>
        </row>
        <row r="805">
          <cell r="H805">
            <v>-309.06470000000002</v>
          </cell>
        </row>
        <row r="806">
          <cell r="H806">
            <v>-309.24720000000002</v>
          </cell>
        </row>
        <row r="807">
          <cell r="H807">
            <v>-309.42959999999999</v>
          </cell>
        </row>
        <row r="808">
          <cell r="H808">
            <v>-309.61290000000002</v>
          </cell>
        </row>
        <row r="809">
          <cell r="H809">
            <v>-309.7953</v>
          </cell>
        </row>
        <row r="810">
          <cell r="H810">
            <v>-309.97879999999998</v>
          </cell>
        </row>
        <row r="811">
          <cell r="H811">
            <v>-310.16120000000001</v>
          </cell>
        </row>
        <row r="812">
          <cell r="H812">
            <v>-310.34360000000004</v>
          </cell>
        </row>
        <row r="813">
          <cell r="H813">
            <v>-310.52699999999999</v>
          </cell>
        </row>
        <row r="814">
          <cell r="H814">
            <v>-310.70939999999996</v>
          </cell>
        </row>
        <row r="815">
          <cell r="H815">
            <v>-310.8929</v>
          </cell>
        </row>
        <row r="816">
          <cell r="H816">
            <v>-311.0752</v>
          </cell>
        </row>
        <row r="817">
          <cell r="H817">
            <v>-311.2577</v>
          </cell>
        </row>
        <row r="818">
          <cell r="H818">
            <v>-311.44110000000001</v>
          </cell>
        </row>
        <row r="819">
          <cell r="H819">
            <v>-311.62360000000001</v>
          </cell>
        </row>
        <row r="820">
          <cell r="H820">
            <v>-311.80590000000001</v>
          </cell>
        </row>
        <row r="821">
          <cell r="H821">
            <v>-311.98939999999999</v>
          </cell>
        </row>
        <row r="822">
          <cell r="H822">
            <v>-312.17179999999996</v>
          </cell>
        </row>
        <row r="823">
          <cell r="H823">
            <v>-312.3553</v>
          </cell>
        </row>
        <row r="824">
          <cell r="H824">
            <v>-312.5376</v>
          </cell>
        </row>
        <row r="825">
          <cell r="H825">
            <v>-312.71999999999997</v>
          </cell>
        </row>
        <row r="826">
          <cell r="H826">
            <v>-312.90340000000003</v>
          </cell>
        </row>
        <row r="827">
          <cell r="H827">
            <v>-313.08580000000001</v>
          </cell>
        </row>
        <row r="828">
          <cell r="H828">
            <v>-313.26920000000001</v>
          </cell>
        </row>
        <row r="829">
          <cell r="H829">
            <v>-313.45159999999998</v>
          </cell>
        </row>
        <row r="830">
          <cell r="H830">
            <v>-313.63409999999999</v>
          </cell>
        </row>
        <row r="831">
          <cell r="H831">
            <v>-313.81740000000002</v>
          </cell>
        </row>
        <row r="832">
          <cell r="H832">
            <v>-313.99990000000003</v>
          </cell>
        </row>
        <row r="833">
          <cell r="H833">
            <v>-314.18330000000003</v>
          </cell>
        </row>
        <row r="834">
          <cell r="H834">
            <v>-314.3657</v>
          </cell>
        </row>
        <row r="835">
          <cell r="H835">
            <v>-314.54809999999998</v>
          </cell>
        </row>
        <row r="836">
          <cell r="H836">
            <v>-314.73149999999998</v>
          </cell>
        </row>
        <row r="837">
          <cell r="H837">
            <v>-314.91399999999999</v>
          </cell>
        </row>
        <row r="838">
          <cell r="H838">
            <v>-315.09739999999999</v>
          </cell>
        </row>
        <row r="839">
          <cell r="H839">
            <v>-315.27980000000002</v>
          </cell>
        </row>
        <row r="840">
          <cell r="H840">
            <v>-315.4622</v>
          </cell>
        </row>
        <row r="841">
          <cell r="H841">
            <v>-315.64570000000003</v>
          </cell>
        </row>
        <row r="842">
          <cell r="H842">
            <v>-315.82810000000001</v>
          </cell>
        </row>
        <row r="843">
          <cell r="H843">
            <v>-316.01139999999998</v>
          </cell>
        </row>
        <row r="844">
          <cell r="H844">
            <v>-316.19389999999999</v>
          </cell>
        </row>
        <row r="845">
          <cell r="H845">
            <v>-316.37619999999998</v>
          </cell>
        </row>
        <row r="846">
          <cell r="H846">
            <v>-316.55970000000002</v>
          </cell>
        </row>
        <row r="847">
          <cell r="H847">
            <v>-316.74199999999996</v>
          </cell>
        </row>
        <row r="848">
          <cell r="H848">
            <v>-316.92439999999999</v>
          </cell>
        </row>
        <row r="849">
          <cell r="H849">
            <v>-317.10759999999999</v>
          </cell>
        </row>
        <row r="850">
          <cell r="H850">
            <v>-317.28989999999999</v>
          </cell>
        </row>
        <row r="851">
          <cell r="H851">
            <v>-317.47210000000001</v>
          </cell>
        </row>
        <row r="852">
          <cell r="H852">
            <v>-317.65429999999998</v>
          </cell>
        </row>
        <row r="853">
          <cell r="H853">
            <v>-317.83659999999998</v>
          </cell>
        </row>
        <row r="854">
          <cell r="H854">
            <v>-318.01980000000003</v>
          </cell>
        </row>
        <row r="855">
          <cell r="H855">
            <v>-318.19060000000002</v>
          </cell>
        </row>
        <row r="856">
          <cell r="H856">
            <v>-318.3614</v>
          </cell>
        </row>
        <row r="857">
          <cell r="H857">
            <v>-318.53219999999999</v>
          </cell>
        </row>
        <row r="858">
          <cell r="H858">
            <v>-318.70310000000001</v>
          </cell>
        </row>
        <row r="859">
          <cell r="H859">
            <v>-318.87279999999998</v>
          </cell>
        </row>
        <row r="860">
          <cell r="H860">
            <v>-319.04359999999997</v>
          </cell>
        </row>
        <row r="861">
          <cell r="H861">
            <v>-319.21449999999999</v>
          </cell>
        </row>
        <row r="862">
          <cell r="H862">
            <v>-319.38530000000003</v>
          </cell>
        </row>
        <row r="863">
          <cell r="H863">
            <v>-319.55610000000001</v>
          </cell>
        </row>
        <row r="864">
          <cell r="H864">
            <v>-319.726</v>
          </cell>
        </row>
        <row r="865">
          <cell r="H865">
            <v>-319.89679999999998</v>
          </cell>
        </row>
        <row r="866">
          <cell r="H866">
            <v>-320.0675</v>
          </cell>
        </row>
        <row r="867">
          <cell r="H867">
            <v>-320.2373</v>
          </cell>
        </row>
        <row r="868">
          <cell r="H868">
            <v>-320.40809999999999</v>
          </cell>
        </row>
        <row r="869">
          <cell r="H869">
            <v>-320.5779</v>
          </cell>
        </row>
        <row r="870">
          <cell r="H870">
            <v>-320.74759999999998</v>
          </cell>
        </row>
        <row r="871">
          <cell r="H871">
            <v>-320.91840000000002</v>
          </cell>
        </row>
        <row r="872">
          <cell r="H872">
            <v>-321.0883</v>
          </cell>
        </row>
        <row r="873">
          <cell r="H873">
            <v>-321.25819999999999</v>
          </cell>
        </row>
        <row r="874">
          <cell r="H874">
            <v>-321.4289</v>
          </cell>
        </row>
        <row r="875">
          <cell r="H875">
            <v>-321.59859999999998</v>
          </cell>
        </row>
        <row r="876">
          <cell r="H876">
            <v>-321.76829999999995</v>
          </cell>
        </row>
        <row r="877">
          <cell r="H877">
            <v>-321.93900000000002</v>
          </cell>
        </row>
        <row r="878">
          <cell r="H878">
            <v>-322.10860000000002</v>
          </cell>
        </row>
        <row r="879">
          <cell r="H879">
            <v>-322.2783</v>
          </cell>
        </row>
        <row r="880">
          <cell r="H880">
            <v>-322.44900000000001</v>
          </cell>
        </row>
        <row r="881">
          <cell r="H881">
            <v>-322.61869999999999</v>
          </cell>
        </row>
        <row r="882">
          <cell r="H882">
            <v>-322.7894</v>
          </cell>
        </row>
        <row r="883">
          <cell r="H883">
            <v>-322.96010000000001</v>
          </cell>
        </row>
        <row r="884">
          <cell r="H884">
            <v>-323.12980000000005</v>
          </cell>
        </row>
        <row r="885">
          <cell r="H885">
            <v>-323.2996</v>
          </cell>
        </row>
        <row r="886">
          <cell r="H886">
            <v>-323.47030000000001</v>
          </cell>
        </row>
        <row r="887">
          <cell r="H887">
            <v>-323.64</v>
          </cell>
        </row>
        <row r="888">
          <cell r="H888">
            <v>-323.80970000000002</v>
          </cell>
        </row>
        <row r="889">
          <cell r="H889">
            <v>-323.98040000000003</v>
          </cell>
        </row>
        <row r="890">
          <cell r="H890">
            <v>-324.14999999999998</v>
          </cell>
        </row>
        <row r="891">
          <cell r="H891">
            <v>-324.31970000000001</v>
          </cell>
        </row>
        <row r="892">
          <cell r="H892">
            <v>-324.49040000000002</v>
          </cell>
        </row>
        <row r="893">
          <cell r="H893">
            <v>-324.6601</v>
          </cell>
        </row>
        <row r="894">
          <cell r="H894">
            <v>-324.82979999999998</v>
          </cell>
        </row>
        <row r="895">
          <cell r="H895">
            <v>-325.00149999999996</v>
          </cell>
        </row>
        <row r="896">
          <cell r="H896">
            <v>-325.1712</v>
          </cell>
        </row>
        <row r="897">
          <cell r="H897">
            <v>-325.34090000000003</v>
          </cell>
        </row>
        <row r="898">
          <cell r="H898">
            <v>-325.51170000000002</v>
          </cell>
        </row>
        <row r="899">
          <cell r="H899">
            <v>-325.6814</v>
          </cell>
        </row>
        <row r="900">
          <cell r="H900">
            <v>-325.85109999999997</v>
          </cell>
        </row>
        <row r="901">
          <cell r="H901">
            <v>-326.02179999999998</v>
          </cell>
        </row>
        <row r="902">
          <cell r="H902">
            <v>-326.19139999999999</v>
          </cell>
        </row>
        <row r="903">
          <cell r="H903">
            <v>-326.36109999999996</v>
          </cell>
        </row>
        <row r="904">
          <cell r="H904">
            <v>-326.53179999999998</v>
          </cell>
        </row>
        <row r="905">
          <cell r="H905">
            <v>-326.70150000000001</v>
          </cell>
        </row>
        <row r="906">
          <cell r="H906">
            <v>-326.87220000000002</v>
          </cell>
        </row>
        <row r="907">
          <cell r="H907">
            <v>-327.0419</v>
          </cell>
        </row>
        <row r="908">
          <cell r="H908">
            <v>-327.21160000000003</v>
          </cell>
        </row>
        <row r="909">
          <cell r="H909">
            <v>-327.38329999999996</v>
          </cell>
        </row>
        <row r="910">
          <cell r="H910">
            <v>-327.553</v>
          </cell>
        </row>
        <row r="911">
          <cell r="H911">
            <v>-327.72280000000001</v>
          </cell>
        </row>
        <row r="912">
          <cell r="H912">
            <v>-327.89350000000002</v>
          </cell>
        </row>
        <row r="913">
          <cell r="H913">
            <v>-328.06319999999999</v>
          </cell>
        </row>
        <row r="914">
          <cell r="H914">
            <v>-328.2328</v>
          </cell>
        </row>
        <row r="915">
          <cell r="H915">
            <v>-328.40350000000001</v>
          </cell>
        </row>
        <row r="916">
          <cell r="H916">
            <v>-328.57319999999999</v>
          </cell>
        </row>
        <row r="917">
          <cell r="H917">
            <v>-328.7242</v>
          </cell>
        </row>
        <row r="918">
          <cell r="H918">
            <v>-328.8741</v>
          </cell>
        </row>
        <row r="919">
          <cell r="H919">
            <v>-329.02229999999997</v>
          </cell>
        </row>
        <row r="920">
          <cell r="H920">
            <v>-329.17089999999996</v>
          </cell>
        </row>
        <row r="921">
          <cell r="H921">
            <v>-329.31970000000001</v>
          </cell>
        </row>
        <row r="922">
          <cell r="H922">
            <v>-329.4683</v>
          </cell>
        </row>
        <row r="923">
          <cell r="H923">
            <v>-329.61790000000002</v>
          </cell>
        </row>
        <row r="924">
          <cell r="H924">
            <v>-329.76650000000001</v>
          </cell>
        </row>
        <row r="925">
          <cell r="H925">
            <v>-329.91519999999997</v>
          </cell>
        </row>
        <row r="926">
          <cell r="H926">
            <v>-330.06389999999999</v>
          </cell>
        </row>
        <row r="927">
          <cell r="H927">
            <v>-330.21249999999998</v>
          </cell>
        </row>
        <row r="928">
          <cell r="H928">
            <v>-330.36009999999999</v>
          </cell>
        </row>
        <row r="929">
          <cell r="H929">
            <v>-330.50879999999995</v>
          </cell>
        </row>
        <row r="930">
          <cell r="H930">
            <v>-330.65839999999997</v>
          </cell>
        </row>
        <row r="931">
          <cell r="H931">
            <v>-330.80709999999999</v>
          </cell>
        </row>
        <row r="932">
          <cell r="H932">
            <v>-330.95569999999998</v>
          </cell>
        </row>
        <row r="933">
          <cell r="H933">
            <v>-331.10429999999997</v>
          </cell>
        </row>
        <row r="934">
          <cell r="H934">
            <v>-331.25300000000004</v>
          </cell>
        </row>
        <row r="935">
          <cell r="H935">
            <v>-331.40159999999997</v>
          </cell>
        </row>
        <row r="936">
          <cell r="H936">
            <v>-331.55029999999999</v>
          </cell>
        </row>
        <row r="937">
          <cell r="H937">
            <v>-331.69890000000004</v>
          </cell>
        </row>
        <row r="938">
          <cell r="H938">
            <v>-331.84759999999994</v>
          </cell>
        </row>
        <row r="939">
          <cell r="H939">
            <v>-331.99619999999999</v>
          </cell>
        </row>
        <row r="940">
          <cell r="H940">
            <v>-332.14480000000003</v>
          </cell>
        </row>
        <row r="941">
          <cell r="H941">
            <v>-332.29349999999999</v>
          </cell>
        </row>
        <row r="942">
          <cell r="H942">
            <v>-332.44219999999996</v>
          </cell>
        </row>
        <row r="943">
          <cell r="H943">
            <v>-332.5908</v>
          </cell>
        </row>
        <row r="944">
          <cell r="H944">
            <v>-332.74040000000002</v>
          </cell>
        </row>
        <row r="945">
          <cell r="H945">
            <v>-332.88900000000001</v>
          </cell>
        </row>
        <row r="946">
          <cell r="H946">
            <v>-333.03769999999997</v>
          </cell>
        </row>
        <row r="947">
          <cell r="H947">
            <v>-333.18539999999996</v>
          </cell>
        </row>
        <row r="948">
          <cell r="H948">
            <v>-333.334</v>
          </cell>
        </row>
        <row r="949">
          <cell r="H949">
            <v>-333.48259999999999</v>
          </cell>
        </row>
        <row r="950">
          <cell r="H950">
            <v>-333.63119999999998</v>
          </cell>
        </row>
        <row r="951">
          <cell r="H951">
            <v>-333.78099999999995</v>
          </cell>
        </row>
        <row r="952">
          <cell r="H952">
            <v>-333.92959999999999</v>
          </cell>
        </row>
        <row r="953">
          <cell r="H953">
            <v>-334.07820000000004</v>
          </cell>
        </row>
        <row r="954">
          <cell r="H954">
            <v>-334.22680000000003</v>
          </cell>
        </row>
        <row r="955">
          <cell r="H955">
            <v>-334.37549999999999</v>
          </cell>
        </row>
        <row r="956">
          <cell r="H956">
            <v>-334.52420000000001</v>
          </cell>
        </row>
        <row r="957">
          <cell r="H957">
            <v>-334.67179999999996</v>
          </cell>
        </row>
        <row r="958">
          <cell r="H958">
            <v>-334.82139999999998</v>
          </cell>
        </row>
        <row r="959">
          <cell r="H959">
            <v>-334.97</v>
          </cell>
        </row>
        <row r="960">
          <cell r="H960">
            <v>-335.11869999999993</v>
          </cell>
        </row>
        <row r="961">
          <cell r="H961">
            <v>-335.26740000000001</v>
          </cell>
        </row>
        <row r="962">
          <cell r="H962">
            <v>-335.416</v>
          </cell>
        </row>
        <row r="963">
          <cell r="H963">
            <v>-335.56459999999998</v>
          </cell>
        </row>
        <row r="964">
          <cell r="H964">
            <v>-335.71429999999998</v>
          </cell>
        </row>
        <row r="965">
          <cell r="H965">
            <v>-335.86289999999997</v>
          </cell>
        </row>
        <row r="966">
          <cell r="H966">
            <v>-336.01160000000004</v>
          </cell>
        </row>
        <row r="967">
          <cell r="H967">
            <v>-336.1592</v>
          </cell>
        </row>
        <row r="968">
          <cell r="H968">
            <v>-336.30790000000002</v>
          </cell>
        </row>
        <row r="969">
          <cell r="H969">
            <v>-336.45650000000001</v>
          </cell>
        </row>
        <row r="970">
          <cell r="H970">
            <v>-336.60509999999999</v>
          </cell>
        </row>
        <row r="971">
          <cell r="H971">
            <v>-336.75369999999998</v>
          </cell>
        </row>
        <row r="972">
          <cell r="H972">
            <v>-336.90200000000004</v>
          </cell>
        </row>
        <row r="973">
          <cell r="H973">
            <v>-337.0505</v>
          </cell>
        </row>
        <row r="974">
          <cell r="H974">
            <v>-337.19899999999996</v>
          </cell>
        </row>
        <row r="975">
          <cell r="H975">
            <v>-337.34739999999999</v>
          </cell>
        </row>
        <row r="976">
          <cell r="H976">
            <v>-337.49489999999997</v>
          </cell>
        </row>
        <row r="977">
          <cell r="H977">
            <v>-337.64330000000001</v>
          </cell>
        </row>
        <row r="978">
          <cell r="H978">
            <v>-337.79180000000002</v>
          </cell>
        </row>
        <row r="979">
          <cell r="H979">
            <v>-337.93920000000003</v>
          </cell>
        </row>
        <row r="980">
          <cell r="H980">
            <v>-338.08759999999995</v>
          </cell>
        </row>
        <row r="981">
          <cell r="H981">
            <v>-338.23610000000002</v>
          </cell>
        </row>
        <row r="982">
          <cell r="H982">
            <v>-338.38459999999998</v>
          </cell>
        </row>
        <row r="983">
          <cell r="H983">
            <v>-338.53199999999998</v>
          </cell>
        </row>
        <row r="984">
          <cell r="H984">
            <v>-338.68050000000005</v>
          </cell>
        </row>
        <row r="985">
          <cell r="H985">
            <v>-338.82889999999998</v>
          </cell>
        </row>
        <row r="986">
          <cell r="H986">
            <v>-338.97629999999998</v>
          </cell>
        </row>
        <row r="987">
          <cell r="H987">
            <v>-339.12479999999999</v>
          </cell>
        </row>
        <row r="988">
          <cell r="H988">
            <v>-339.27319999999997</v>
          </cell>
        </row>
        <row r="989">
          <cell r="H989">
            <v>-339.42070000000001</v>
          </cell>
        </row>
        <row r="990">
          <cell r="H990">
            <v>-339.56919999999997</v>
          </cell>
        </row>
        <row r="991">
          <cell r="H991">
            <v>-339.7176</v>
          </cell>
        </row>
        <row r="992">
          <cell r="H992">
            <v>-339.86509999999998</v>
          </cell>
        </row>
        <row r="993">
          <cell r="H993">
            <v>-340.01340000000005</v>
          </cell>
        </row>
        <row r="994">
          <cell r="H994">
            <v>-340.1619</v>
          </cell>
        </row>
        <row r="995">
          <cell r="H995">
            <v>-340.31039999999996</v>
          </cell>
        </row>
        <row r="996">
          <cell r="H996">
            <v>-340.45780000000002</v>
          </cell>
        </row>
        <row r="997">
          <cell r="H997">
            <v>-340.60730000000001</v>
          </cell>
        </row>
        <row r="998">
          <cell r="H998">
            <v>-340.75580000000002</v>
          </cell>
        </row>
        <row r="999">
          <cell r="H999">
            <v>-340.90320000000003</v>
          </cell>
        </row>
        <row r="1000">
          <cell r="H1000">
            <v>-341.05160000000001</v>
          </cell>
        </row>
        <row r="1001">
          <cell r="H1001">
            <v>-341.2</v>
          </cell>
        </row>
        <row r="1002">
          <cell r="H1002">
            <v>-341.34750000000003</v>
          </cell>
        </row>
        <row r="1003">
          <cell r="H1003">
            <v>-341.49599999999998</v>
          </cell>
        </row>
        <row r="1004">
          <cell r="H1004">
            <v>-341.64439999999996</v>
          </cell>
        </row>
        <row r="1005">
          <cell r="H1005">
            <v>-341.79290000000003</v>
          </cell>
        </row>
        <row r="1006">
          <cell r="H1006">
            <v>-341.94029999999998</v>
          </cell>
        </row>
        <row r="1007">
          <cell r="H1007">
            <v>-342.08869999999996</v>
          </cell>
        </row>
        <row r="1008">
          <cell r="H1008">
            <v>-342.23720000000003</v>
          </cell>
        </row>
        <row r="1009">
          <cell r="H1009">
            <v>-342.38409999999999</v>
          </cell>
        </row>
        <row r="1010">
          <cell r="H1010">
            <v>-342.53190000000001</v>
          </cell>
        </row>
        <row r="1011">
          <cell r="H1011">
            <v>-342.6807</v>
          </cell>
        </row>
        <row r="1012">
          <cell r="H1012">
            <v>-342.82849999999996</v>
          </cell>
        </row>
        <row r="1013">
          <cell r="H1013">
            <v>-342.97630000000004</v>
          </cell>
        </row>
        <row r="1014">
          <cell r="H1014">
            <v>-343.12310000000002</v>
          </cell>
        </row>
        <row r="1015">
          <cell r="H1015">
            <v>-343.27189999999996</v>
          </cell>
        </row>
        <row r="1016">
          <cell r="H1016">
            <v>-343.41969999999998</v>
          </cell>
        </row>
        <row r="1017">
          <cell r="H1017">
            <v>-343.56759999999997</v>
          </cell>
        </row>
        <row r="1018">
          <cell r="H1018">
            <v>-343.71540000000005</v>
          </cell>
        </row>
        <row r="1019">
          <cell r="H1019">
            <v>-343.86320000000001</v>
          </cell>
        </row>
        <row r="1020">
          <cell r="H1020">
            <v>-344.01099999999997</v>
          </cell>
        </row>
        <row r="1021">
          <cell r="H1021">
            <v>-344.15879999999999</v>
          </cell>
        </row>
        <row r="1022">
          <cell r="H1022">
            <v>-344.30649999999997</v>
          </cell>
        </row>
        <row r="1023">
          <cell r="H1023">
            <v>-344.45530000000002</v>
          </cell>
        </row>
        <row r="1024">
          <cell r="H1024">
            <v>-344.60210000000001</v>
          </cell>
        </row>
        <row r="1025">
          <cell r="H1025">
            <v>-344.74990000000003</v>
          </cell>
        </row>
        <row r="1026">
          <cell r="H1026">
            <v>-344.89769999999999</v>
          </cell>
        </row>
        <row r="1027">
          <cell r="H1027">
            <v>-345.04650000000004</v>
          </cell>
        </row>
        <row r="1028">
          <cell r="H1028">
            <v>-345.19330000000002</v>
          </cell>
        </row>
        <row r="1029">
          <cell r="H1029">
            <v>-345.34109999999998</v>
          </cell>
        </row>
        <row r="1030">
          <cell r="H1030">
            <v>-345.48890000000006</v>
          </cell>
        </row>
        <row r="1031">
          <cell r="H1031">
            <v>-345.6377</v>
          </cell>
        </row>
        <row r="1032">
          <cell r="H1032">
            <v>-345.78549999999996</v>
          </cell>
        </row>
        <row r="1033">
          <cell r="H1033">
            <v>-345.9323</v>
          </cell>
        </row>
        <row r="1034">
          <cell r="H1034">
            <v>-346.08010000000002</v>
          </cell>
        </row>
        <row r="1035">
          <cell r="H1035">
            <v>-346.22890000000001</v>
          </cell>
        </row>
        <row r="1036">
          <cell r="H1036">
            <v>-346.37669999999997</v>
          </cell>
        </row>
        <row r="1037">
          <cell r="H1037">
            <v>-346.52440000000001</v>
          </cell>
        </row>
        <row r="1038">
          <cell r="H1038">
            <v>-346.67230000000001</v>
          </cell>
        </row>
        <row r="1039">
          <cell r="H1039">
            <v>-346.82010000000002</v>
          </cell>
        </row>
        <row r="1040">
          <cell r="H1040">
            <v>-346.96789999999999</v>
          </cell>
        </row>
        <row r="1041">
          <cell r="H1041">
            <v>-347.1157</v>
          </cell>
        </row>
        <row r="1042">
          <cell r="H1042">
            <v>-347.2645</v>
          </cell>
        </row>
        <row r="1043">
          <cell r="H1043">
            <v>-347.41129999999998</v>
          </cell>
        </row>
        <row r="1044">
          <cell r="H1044">
            <v>-347.55910000000006</v>
          </cell>
        </row>
        <row r="1045">
          <cell r="H1045">
            <v>-347.70690000000002</v>
          </cell>
        </row>
        <row r="1046">
          <cell r="H1046">
            <v>-347.85569999999996</v>
          </cell>
        </row>
        <row r="1047">
          <cell r="H1047">
            <v>-348.00350000000003</v>
          </cell>
        </row>
        <row r="1048">
          <cell r="H1048">
            <v>-348.15030000000002</v>
          </cell>
        </row>
        <row r="1049">
          <cell r="H1049">
            <v>-348.29809999999998</v>
          </cell>
        </row>
        <row r="1050">
          <cell r="H1050">
            <v>-348.44689999999997</v>
          </cell>
        </row>
        <row r="1051">
          <cell r="H1051">
            <v>-348.59469999999999</v>
          </cell>
        </row>
        <row r="1052">
          <cell r="H1052">
            <v>-348.74240000000003</v>
          </cell>
        </row>
        <row r="1053">
          <cell r="H1053">
            <v>-348.88920000000002</v>
          </cell>
        </row>
        <row r="1054">
          <cell r="H1054">
            <v>-349.03800000000001</v>
          </cell>
        </row>
        <row r="1055">
          <cell r="H1055">
            <v>-349.18579999999997</v>
          </cell>
        </row>
        <row r="1056">
          <cell r="H1056">
            <v>-349.33360000000005</v>
          </cell>
        </row>
        <row r="1057">
          <cell r="H1057">
            <v>-349.48140000000001</v>
          </cell>
        </row>
        <row r="1058">
          <cell r="H1058">
            <v>-349.62919999999997</v>
          </cell>
        </row>
        <row r="1059">
          <cell r="H1059">
            <v>-349.77710000000002</v>
          </cell>
        </row>
        <row r="1060">
          <cell r="H1060">
            <v>-349.92489999999998</v>
          </cell>
        </row>
        <row r="1061">
          <cell r="H1061">
            <v>-350.07269999999994</v>
          </cell>
        </row>
        <row r="1062">
          <cell r="H1062">
            <v>-350.22149999999999</v>
          </cell>
        </row>
        <row r="1063">
          <cell r="H1063">
            <v>-350.36829999999998</v>
          </cell>
        </row>
        <row r="1064">
          <cell r="H1064">
            <v>-350.51609999999999</v>
          </cell>
        </row>
        <row r="1065">
          <cell r="H1065">
            <v>-350.66389999999996</v>
          </cell>
        </row>
        <row r="1066">
          <cell r="H1066">
            <v>-350.81270000000001</v>
          </cell>
        </row>
        <row r="1067">
          <cell r="H1067">
            <v>-350.96049999999997</v>
          </cell>
        </row>
        <row r="1068">
          <cell r="H1068">
            <v>-351.10720000000003</v>
          </cell>
        </row>
        <row r="1069">
          <cell r="H1069">
            <v>-351.25500000000005</v>
          </cell>
        </row>
        <row r="1070">
          <cell r="H1070">
            <v>-351.40380000000005</v>
          </cell>
        </row>
        <row r="1071">
          <cell r="H1071">
            <v>-351.55160000000001</v>
          </cell>
        </row>
        <row r="1072">
          <cell r="H1072">
            <v>-351.69940000000003</v>
          </cell>
        </row>
        <row r="1073">
          <cell r="H1073">
            <v>-351.84620000000007</v>
          </cell>
        </row>
        <row r="1074">
          <cell r="H1074">
            <v>-351.995</v>
          </cell>
        </row>
        <row r="1075">
          <cell r="H1075">
            <v>-352.14279999999997</v>
          </cell>
        </row>
        <row r="1076">
          <cell r="H1076">
            <v>-352.29060000000004</v>
          </cell>
        </row>
        <row r="1077">
          <cell r="H1077">
            <v>-352.43740000000003</v>
          </cell>
        </row>
        <row r="1078">
          <cell r="H1078">
            <v>-352.58620000000002</v>
          </cell>
        </row>
        <row r="1079">
          <cell r="H1079">
            <v>-352.73399999999998</v>
          </cell>
        </row>
        <row r="1080">
          <cell r="H1080">
            <v>-352.88189999999997</v>
          </cell>
        </row>
        <row r="1081">
          <cell r="H1081">
            <v>-353.02969999999999</v>
          </cell>
        </row>
        <row r="1082">
          <cell r="H1082">
            <v>-353.17750000000001</v>
          </cell>
        </row>
        <row r="1083">
          <cell r="H1083">
            <v>-353.3252</v>
          </cell>
        </row>
        <row r="1084">
          <cell r="H1084">
            <v>-353.47299999999996</v>
          </cell>
        </row>
        <row r="1085">
          <cell r="H1085">
            <v>-353.62080000000003</v>
          </cell>
        </row>
        <row r="1086">
          <cell r="H1086">
            <v>-353.76959999999997</v>
          </cell>
        </row>
        <row r="1087">
          <cell r="H1087">
            <v>-353.91639999999995</v>
          </cell>
        </row>
        <row r="1088">
          <cell r="H1088">
            <v>-354.06420000000003</v>
          </cell>
        </row>
        <row r="1089">
          <cell r="H1089">
            <v>-354.21199999999999</v>
          </cell>
        </row>
        <row r="1090">
          <cell r="H1090">
            <v>-354.36079999999998</v>
          </cell>
        </row>
        <row r="1091">
          <cell r="H1091">
            <v>-354.5086</v>
          </cell>
        </row>
        <row r="1092">
          <cell r="H1092">
            <v>-354.65539999999999</v>
          </cell>
        </row>
        <row r="1093">
          <cell r="H1093">
            <v>-354.8032</v>
          </cell>
        </row>
        <row r="1094">
          <cell r="H1094">
            <v>-354.952</v>
          </cell>
        </row>
        <row r="1095">
          <cell r="H1095">
            <v>-355.09980000000002</v>
          </cell>
        </row>
        <row r="1096">
          <cell r="H1096">
            <v>-355.24759999999998</v>
          </cell>
        </row>
        <row r="1097">
          <cell r="H1097">
            <v>-355.39440000000002</v>
          </cell>
        </row>
        <row r="1098">
          <cell r="H1098">
            <v>-355.54309999999998</v>
          </cell>
        </row>
        <row r="1099">
          <cell r="H1099">
            <v>-355.68620000000004</v>
          </cell>
        </row>
        <row r="1100">
          <cell r="H1100">
            <v>-355.82849999999996</v>
          </cell>
        </row>
        <row r="1101">
          <cell r="H1101">
            <v>-355.9708</v>
          </cell>
        </row>
        <row r="1102">
          <cell r="H1102">
            <v>-356.1121</v>
          </cell>
        </row>
        <row r="1103">
          <cell r="H1103">
            <v>-356.25439999999998</v>
          </cell>
        </row>
        <row r="1104">
          <cell r="H1104">
            <v>-356.39659999999998</v>
          </cell>
        </row>
        <row r="1105">
          <cell r="H1105">
            <v>-356.53789999999998</v>
          </cell>
        </row>
        <row r="1106">
          <cell r="H1106">
            <v>-356.68020000000001</v>
          </cell>
        </row>
        <row r="1107">
          <cell r="H1107">
            <v>-356.82150000000001</v>
          </cell>
        </row>
        <row r="1108">
          <cell r="H1108">
            <v>-356.96280000000002</v>
          </cell>
        </row>
        <row r="1109">
          <cell r="H1109">
            <v>-357.10500000000002</v>
          </cell>
        </row>
        <row r="1110">
          <cell r="H1110">
            <v>-357.2473</v>
          </cell>
        </row>
        <row r="1111">
          <cell r="H1111">
            <v>-357.3886</v>
          </cell>
        </row>
        <row r="1112">
          <cell r="H1112">
            <v>-357.53090000000003</v>
          </cell>
        </row>
        <row r="1113">
          <cell r="H1113">
            <v>-357.67220000000003</v>
          </cell>
        </row>
        <row r="1114">
          <cell r="H1114">
            <v>-357.8143</v>
          </cell>
        </row>
        <row r="1115">
          <cell r="H1115">
            <v>-357.9556</v>
          </cell>
        </row>
        <row r="1116">
          <cell r="H1116">
            <v>-358.09690000000001</v>
          </cell>
        </row>
        <row r="1117">
          <cell r="H1117">
            <v>-358.23919999999998</v>
          </cell>
        </row>
        <row r="1118">
          <cell r="H1118">
            <v>-358.38149999999996</v>
          </cell>
        </row>
        <row r="1119">
          <cell r="H1119">
            <v>-358.52279999999996</v>
          </cell>
        </row>
        <row r="1120">
          <cell r="H1120">
            <v>-358.66499999999996</v>
          </cell>
        </row>
        <row r="1121">
          <cell r="H1121">
            <v>-358.8073</v>
          </cell>
        </row>
        <row r="1122">
          <cell r="H1122">
            <v>-358.94859999999994</v>
          </cell>
        </row>
        <row r="1123">
          <cell r="H1123">
            <v>-359.0899</v>
          </cell>
        </row>
        <row r="1124">
          <cell r="H1124">
            <v>-359.23220000000003</v>
          </cell>
        </row>
        <row r="1125">
          <cell r="H1125">
            <v>-359.3734</v>
          </cell>
        </row>
        <row r="1126">
          <cell r="H1126">
            <v>-359.51569999999998</v>
          </cell>
        </row>
        <row r="1127">
          <cell r="H1127">
            <v>-359.65800000000002</v>
          </cell>
        </row>
        <row r="1128">
          <cell r="H1128">
            <v>-359.79910000000001</v>
          </cell>
        </row>
        <row r="1129">
          <cell r="H1129">
            <v>-359.94139999999999</v>
          </cell>
        </row>
        <row r="1130">
          <cell r="H1130">
            <v>-360.08159999999998</v>
          </cell>
        </row>
        <row r="1131">
          <cell r="H1131">
            <v>-360.22370000000001</v>
          </cell>
        </row>
        <row r="1132">
          <cell r="H1132">
            <v>-360.36599999999999</v>
          </cell>
        </row>
        <row r="1133">
          <cell r="H1133">
            <v>-360.50720000000001</v>
          </cell>
        </row>
        <row r="1134">
          <cell r="H1134">
            <v>-360.64949999999999</v>
          </cell>
        </row>
        <row r="1135">
          <cell r="H1135">
            <v>-360.78960000000001</v>
          </cell>
        </row>
        <row r="1136">
          <cell r="H1136">
            <v>-360.93190000000004</v>
          </cell>
        </row>
        <row r="1137">
          <cell r="H1137">
            <v>-361.07410000000004</v>
          </cell>
        </row>
        <row r="1138">
          <cell r="H1138">
            <v>-361.21539999999999</v>
          </cell>
        </row>
        <row r="1139">
          <cell r="H1139">
            <v>-361.35750000000002</v>
          </cell>
        </row>
        <row r="1140">
          <cell r="H1140">
            <v>-361.49880000000002</v>
          </cell>
        </row>
        <row r="1141">
          <cell r="H1141">
            <v>-361.64</v>
          </cell>
        </row>
        <row r="1142">
          <cell r="H1142">
            <v>-361.78210000000001</v>
          </cell>
        </row>
        <row r="1143">
          <cell r="H1143">
            <v>-361.92340000000002</v>
          </cell>
        </row>
        <row r="1144">
          <cell r="H1144">
            <v>-362.06560000000002</v>
          </cell>
        </row>
        <row r="1145">
          <cell r="H1145">
            <v>-362.20690000000002</v>
          </cell>
        </row>
        <row r="1146">
          <cell r="H1146">
            <v>-362.34800000000001</v>
          </cell>
        </row>
        <row r="1147">
          <cell r="H1147">
            <v>-362.49029999999999</v>
          </cell>
        </row>
        <row r="1148">
          <cell r="H1148">
            <v>-362.63149999999996</v>
          </cell>
        </row>
        <row r="1149">
          <cell r="H1149">
            <v>-362.77379999999999</v>
          </cell>
        </row>
        <row r="1150">
          <cell r="H1150">
            <v>-362.91489999999999</v>
          </cell>
        </row>
        <row r="1151">
          <cell r="H1151">
            <v>-363.05719999999997</v>
          </cell>
        </row>
        <row r="1152">
          <cell r="H1152">
            <v>-363.19740000000002</v>
          </cell>
        </row>
        <row r="1153">
          <cell r="H1153">
            <v>-363.33949999999999</v>
          </cell>
        </row>
        <row r="1154">
          <cell r="H1154">
            <v>-363.48180000000002</v>
          </cell>
        </row>
        <row r="1155">
          <cell r="H1155">
            <v>-363.62299999999999</v>
          </cell>
        </row>
        <row r="1156">
          <cell r="H1156">
            <v>-363.76530000000002</v>
          </cell>
        </row>
        <row r="1157">
          <cell r="H1157">
            <v>-363.90539999999999</v>
          </cell>
        </row>
        <row r="1158">
          <cell r="H1158">
            <v>-364.04770000000002</v>
          </cell>
        </row>
        <row r="1159">
          <cell r="H1159">
            <v>-364.18979999999999</v>
          </cell>
        </row>
        <row r="1160">
          <cell r="H1160">
            <v>-364.33089999999999</v>
          </cell>
        </row>
        <row r="1161">
          <cell r="H1161">
            <v>-364.47300000000001</v>
          </cell>
        </row>
        <row r="1162">
          <cell r="H1162">
            <v>-364.61320000000001</v>
          </cell>
        </row>
        <row r="1163">
          <cell r="H1163">
            <v>-364.75529999999998</v>
          </cell>
        </row>
        <row r="1164">
          <cell r="H1164">
            <v>-364.89639999999997</v>
          </cell>
        </row>
        <row r="1165">
          <cell r="H1165">
            <v>-365.0385</v>
          </cell>
        </row>
        <row r="1166">
          <cell r="H1166">
            <v>-365.17959999999999</v>
          </cell>
        </row>
        <row r="1167">
          <cell r="H1167">
            <v>-365.32079999999996</v>
          </cell>
        </row>
        <row r="1168">
          <cell r="H1168">
            <v>-365.46289999999999</v>
          </cell>
        </row>
        <row r="1169">
          <cell r="H1169">
            <v>-365.60399999999998</v>
          </cell>
        </row>
        <row r="1170">
          <cell r="H1170">
            <v>-365.74610000000001</v>
          </cell>
        </row>
        <row r="1171">
          <cell r="H1171">
            <v>-365.88620000000003</v>
          </cell>
        </row>
        <row r="1172">
          <cell r="H1172">
            <v>-366.02840000000003</v>
          </cell>
        </row>
        <row r="1173">
          <cell r="H1173">
            <v>-366.16949999999997</v>
          </cell>
        </row>
        <row r="1174">
          <cell r="H1174">
            <v>-366.3116</v>
          </cell>
        </row>
        <row r="1175">
          <cell r="H1175">
            <v>-366.45269999999999</v>
          </cell>
        </row>
        <row r="1176">
          <cell r="H1176">
            <v>-366.59370000000001</v>
          </cell>
        </row>
        <row r="1177">
          <cell r="H1177">
            <v>-366.73589999999996</v>
          </cell>
        </row>
        <row r="1178">
          <cell r="H1178">
            <v>-366.87699999999995</v>
          </cell>
        </row>
        <row r="1179">
          <cell r="H1179">
            <v>-367.01910000000004</v>
          </cell>
        </row>
        <row r="1180">
          <cell r="H1180">
            <v>-367.15920000000006</v>
          </cell>
        </row>
        <row r="1181">
          <cell r="H1181">
            <v>-367.30130000000003</v>
          </cell>
        </row>
        <row r="1182">
          <cell r="H1182">
            <v>-367.4425</v>
          </cell>
        </row>
        <row r="1183">
          <cell r="H1183">
            <v>-367.58460000000002</v>
          </cell>
        </row>
        <row r="1184">
          <cell r="H1184">
            <v>-367.72569999999996</v>
          </cell>
        </row>
        <row r="1185">
          <cell r="H1185">
            <v>-367.86680000000001</v>
          </cell>
        </row>
        <row r="1186">
          <cell r="H1186">
            <v>-368.00890000000004</v>
          </cell>
        </row>
        <row r="1187">
          <cell r="H1187">
            <v>-368.15009999999995</v>
          </cell>
        </row>
        <row r="1188">
          <cell r="H1188">
            <v>-368.29219999999998</v>
          </cell>
        </row>
        <row r="1189">
          <cell r="H1189">
            <v>-368.43329999999997</v>
          </cell>
        </row>
        <row r="1190">
          <cell r="H1190">
            <v>-368.57439999999997</v>
          </cell>
        </row>
        <row r="1191">
          <cell r="H1191">
            <v>-368.71550000000002</v>
          </cell>
        </row>
        <row r="1192">
          <cell r="H1192">
            <v>-368.85769999999997</v>
          </cell>
        </row>
        <row r="1193">
          <cell r="H1193">
            <v>-368.99879999999996</v>
          </cell>
        </row>
        <row r="1194">
          <cell r="H1194">
            <v>-369.13990000000001</v>
          </cell>
        </row>
        <row r="1195">
          <cell r="H1195">
            <v>-369.28100000000001</v>
          </cell>
        </row>
        <row r="1196">
          <cell r="H1196">
            <v>-369.42310000000003</v>
          </cell>
        </row>
        <row r="1197">
          <cell r="H1197">
            <v>-369.56530000000004</v>
          </cell>
        </row>
        <row r="1198">
          <cell r="H1198">
            <v>-369.70640000000003</v>
          </cell>
        </row>
        <row r="1199">
          <cell r="H1199">
            <v>-369.84739999999999</v>
          </cell>
        </row>
        <row r="1200">
          <cell r="H1200">
            <v>-369.98850000000004</v>
          </cell>
        </row>
        <row r="1201">
          <cell r="H1201">
            <v>-370.13060000000002</v>
          </cell>
        </row>
        <row r="1202">
          <cell r="H1202">
            <v>-370.27170000000001</v>
          </cell>
        </row>
        <row r="1203">
          <cell r="H1203">
            <v>-370.41249999999997</v>
          </cell>
        </row>
        <row r="1204">
          <cell r="H1204">
            <v>-370.55350000000004</v>
          </cell>
        </row>
        <row r="1205">
          <cell r="H1205">
            <v>-370.6934</v>
          </cell>
        </row>
        <row r="1206">
          <cell r="H1206">
            <v>-370.83439999999996</v>
          </cell>
        </row>
        <row r="1207">
          <cell r="H1207">
            <v>-370.97620000000001</v>
          </cell>
        </row>
        <row r="1208">
          <cell r="H1208">
            <v>-371.11619999999999</v>
          </cell>
        </row>
        <row r="1209">
          <cell r="H1209">
            <v>-371.25709999999998</v>
          </cell>
        </row>
        <row r="1210">
          <cell r="H1210">
            <v>-371.39910000000003</v>
          </cell>
        </row>
        <row r="1211">
          <cell r="H1211">
            <v>-371.53890000000001</v>
          </cell>
        </row>
        <row r="1212">
          <cell r="H1212">
            <v>-371.6798</v>
          </cell>
        </row>
        <row r="1213">
          <cell r="H1213">
            <v>-371.82080000000002</v>
          </cell>
        </row>
        <row r="1214">
          <cell r="H1214">
            <v>-371.96170000000001</v>
          </cell>
        </row>
        <row r="1215">
          <cell r="H1215">
            <v>-372.1026</v>
          </cell>
        </row>
        <row r="1216">
          <cell r="H1216">
            <v>-372.24349999999998</v>
          </cell>
        </row>
        <row r="1217">
          <cell r="H1217">
            <v>-372.3845</v>
          </cell>
        </row>
        <row r="1218">
          <cell r="H1218">
            <v>-372.52430000000004</v>
          </cell>
        </row>
        <row r="1219">
          <cell r="H1219">
            <v>-372.66529999999995</v>
          </cell>
        </row>
        <row r="1220">
          <cell r="H1220">
            <v>-372.80720000000002</v>
          </cell>
        </row>
        <row r="1221">
          <cell r="H1221">
            <v>-372.94709999999998</v>
          </cell>
        </row>
        <row r="1222">
          <cell r="H1222">
            <v>-373.08799999999997</v>
          </cell>
        </row>
        <row r="1223">
          <cell r="H1223">
            <v>-373.22989999999999</v>
          </cell>
        </row>
        <row r="1224">
          <cell r="H1224">
            <v>-373.36990000000003</v>
          </cell>
        </row>
        <row r="1225">
          <cell r="H1225">
            <v>-373.51079999999996</v>
          </cell>
        </row>
        <row r="1226">
          <cell r="H1226">
            <v>-373.65170000000001</v>
          </cell>
        </row>
        <row r="1227">
          <cell r="H1227">
            <v>-373.79259999999999</v>
          </cell>
        </row>
        <row r="1228">
          <cell r="H1228">
            <v>-373.93359999999996</v>
          </cell>
        </row>
        <row r="1229">
          <cell r="H1229">
            <v>-374.0745</v>
          </cell>
        </row>
        <row r="1230">
          <cell r="H1230">
            <v>-374.21529999999996</v>
          </cell>
        </row>
        <row r="1231">
          <cell r="H1231">
            <v>-374.3553</v>
          </cell>
        </row>
        <row r="1232">
          <cell r="H1232">
            <v>-374.49720000000002</v>
          </cell>
        </row>
        <row r="1233">
          <cell r="H1233">
            <v>-374.63819999999998</v>
          </cell>
        </row>
        <row r="1234">
          <cell r="H1234">
            <v>-374.77800000000002</v>
          </cell>
        </row>
        <row r="1235">
          <cell r="H1235">
            <v>-374.91900000000004</v>
          </cell>
        </row>
        <row r="1236">
          <cell r="H1236">
            <v>-375.06090000000006</v>
          </cell>
        </row>
        <row r="1237">
          <cell r="H1237">
            <v>-375.20080000000002</v>
          </cell>
        </row>
        <row r="1238">
          <cell r="H1238">
            <v>-375.3417</v>
          </cell>
        </row>
        <row r="1239">
          <cell r="H1239">
            <v>-375.48259999999999</v>
          </cell>
        </row>
        <row r="1240">
          <cell r="H1240">
            <v>-375.62360000000001</v>
          </cell>
        </row>
        <row r="1241">
          <cell r="H1241">
            <v>-375.76440000000002</v>
          </cell>
        </row>
        <row r="1242">
          <cell r="H1242">
            <v>-375.90539999999999</v>
          </cell>
        </row>
        <row r="1243">
          <cell r="H1243">
            <v>-376.04630000000003</v>
          </cell>
        </row>
        <row r="1244">
          <cell r="H1244">
            <v>-376.18629999999996</v>
          </cell>
        </row>
        <row r="1245">
          <cell r="H1245">
            <v>-376.32809999999995</v>
          </cell>
        </row>
        <row r="1246">
          <cell r="H1246">
            <v>-376.46460000000002</v>
          </cell>
        </row>
        <row r="1247">
          <cell r="H1247">
            <v>-376.59789999999998</v>
          </cell>
        </row>
        <row r="1248">
          <cell r="H1248">
            <v>-376.73120000000006</v>
          </cell>
        </row>
        <row r="1249">
          <cell r="H1249">
            <v>-376.86649999999997</v>
          </cell>
        </row>
        <row r="1250">
          <cell r="H1250">
            <v>-376.99970000000002</v>
          </cell>
        </row>
        <row r="1251">
          <cell r="H1251">
            <v>-377.13400000000001</v>
          </cell>
        </row>
        <row r="1252">
          <cell r="H1252">
            <v>-377.2672</v>
          </cell>
        </row>
        <row r="1253">
          <cell r="H1253">
            <v>-377.39730000000003</v>
          </cell>
        </row>
        <row r="1254">
          <cell r="H1254">
            <v>-377.50560000000002</v>
          </cell>
        </row>
        <row r="1255">
          <cell r="H1255">
            <v>-377.61500000000001</v>
          </cell>
        </row>
        <row r="1256">
          <cell r="H1256">
            <v>-377.7244</v>
          </cell>
        </row>
        <row r="1257">
          <cell r="H1257">
            <v>-377.83269999999999</v>
          </cell>
        </row>
        <row r="1258">
          <cell r="H1258">
            <v>-377.94119999999998</v>
          </cell>
        </row>
        <row r="1259">
          <cell r="H1259">
            <v>-378.05149999999998</v>
          </cell>
        </row>
        <row r="1260">
          <cell r="H1260">
            <v>-378.15969999999999</v>
          </cell>
        </row>
        <row r="1261">
          <cell r="H1261">
            <v>-378.26800000000003</v>
          </cell>
        </row>
        <row r="1262">
          <cell r="H1262">
            <v>-378.37639999999999</v>
          </cell>
        </row>
        <row r="1263">
          <cell r="H1263">
            <v>-378.48469999999998</v>
          </cell>
        </row>
        <row r="1264">
          <cell r="H1264">
            <v>-378.59389999999996</v>
          </cell>
        </row>
        <row r="1265">
          <cell r="H1265">
            <v>-378.7022</v>
          </cell>
        </row>
        <row r="1266">
          <cell r="H1266">
            <v>-378.81050000000005</v>
          </cell>
        </row>
        <row r="1267">
          <cell r="H1267">
            <v>-378.91879999999992</v>
          </cell>
        </row>
        <row r="1268">
          <cell r="H1268">
            <v>-379.02710000000002</v>
          </cell>
        </row>
        <row r="1269">
          <cell r="H1269">
            <v>-379.13640000000004</v>
          </cell>
        </row>
        <row r="1270">
          <cell r="H1270">
            <v>-379.24470000000002</v>
          </cell>
        </row>
        <row r="1271">
          <cell r="H1271">
            <v>-379.35299999999995</v>
          </cell>
        </row>
        <row r="1272">
          <cell r="H1272">
            <v>-379.46230000000003</v>
          </cell>
        </row>
        <row r="1273">
          <cell r="H1273">
            <v>-379.57050000000004</v>
          </cell>
        </row>
        <row r="1274">
          <cell r="H1274">
            <v>-379.6798</v>
          </cell>
        </row>
        <row r="1275">
          <cell r="H1275">
            <v>-379.78809999999999</v>
          </cell>
        </row>
        <row r="1276">
          <cell r="H1276">
            <v>-379.89650000000006</v>
          </cell>
        </row>
        <row r="1277">
          <cell r="H1277">
            <v>-380.00469999999996</v>
          </cell>
        </row>
        <row r="1278">
          <cell r="H1278">
            <v>-380.113</v>
          </cell>
        </row>
        <row r="1279">
          <cell r="H1279">
            <v>-380.22230000000002</v>
          </cell>
        </row>
        <row r="1280">
          <cell r="H1280">
            <v>-380.3306</v>
          </cell>
        </row>
        <row r="1281">
          <cell r="H1281">
            <v>-380.43880000000001</v>
          </cell>
        </row>
        <row r="1282">
          <cell r="H1282">
            <v>-380.5471</v>
          </cell>
        </row>
        <row r="1283">
          <cell r="H1283">
            <v>-380.65550000000002</v>
          </cell>
        </row>
        <row r="1284">
          <cell r="H1284">
            <v>-380.76480000000004</v>
          </cell>
        </row>
        <row r="1285">
          <cell r="H1285">
            <v>-380.87300000000005</v>
          </cell>
        </row>
        <row r="1286">
          <cell r="H1286">
            <v>-380.98129999999998</v>
          </cell>
        </row>
        <row r="1287">
          <cell r="H1287">
            <v>-381.09059999999999</v>
          </cell>
        </row>
        <row r="1288">
          <cell r="H1288">
            <v>-381.19890000000004</v>
          </cell>
        </row>
        <row r="1289">
          <cell r="H1289">
            <v>-381.30720000000002</v>
          </cell>
        </row>
        <row r="1290">
          <cell r="H1290">
            <v>-381.41649999999998</v>
          </cell>
        </row>
        <row r="1291">
          <cell r="H1291">
            <v>-381.52479999999997</v>
          </cell>
        </row>
        <row r="1292">
          <cell r="H1292">
            <v>-381.63310000000001</v>
          </cell>
        </row>
        <row r="1293">
          <cell r="H1293">
            <v>-381.7414</v>
          </cell>
        </row>
        <row r="1294">
          <cell r="H1294">
            <v>-381.84960000000001</v>
          </cell>
        </row>
        <row r="1295">
          <cell r="H1295">
            <v>-381.93759999999997</v>
          </cell>
        </row>
        <row r="1296">
          <cell r="H1296">
            <v>-381.99950000000001</v>
          </cell>
        </row>
        <row r="1297">
          <cell r="H1297">
            <v>-382.06260000000003</v>
          </cell>
        </row>
        <row r="1298">
          <cell r="H1298">
            <v>-382.12560000000002</v>
          </cell>
        </row>
        <row r="1299">
          <cell r="H1299">
            <v>-382.18759999999997</v>
          </cell>
        </row>
        <row r="1300">
          <cell r="H1300">
            <v>-382.25160000000005</v>
          </cell>
        </row>
        <row r="1301">
          <cell r="H1301">
            <v>-382.31459999999998</v>
          </cell>
        </row>
        <row r="1302">
          <cell r="H1302">
            <v>-382.37760000000003</v>
          </cell>
        </row>
        <row r="1303">
          <cell r="H1303">
            <v>-382.43970000000002</v>
          </cell>
        </row>
        <row r="1304">
          <cell r="H1304">
            <v>-382.50260000000003</v>
          </cell>
        </row>
        <row r="1305">
          <cell r="H1305">
            <v>-382.56560000000002</v>
          </cell>
        </row>
        <row r="1306">
          <cell r="H1306">
            <v>-382.62759999999997</v>
          </cell>
        </row>
        <row r="1307">
          <cell r="H1307">
            <v>-382.69060000000002</v>
          </cell>
        </row>
        <row r="1308">
          <cell r="H1308">
            <v>-382.75360000000001</v>
          </cell>
        </row>
        <row r="1309">
          <cell r="H1309">
            <v>-382.81760000000003</v>
          </cell>
        </row>
        <row r="1310">
          <cell r="H1310">
            <v>-382.87969999999996</v>
          </cell>
        </row>
        <row r="1311">
          <cell r="H1311">
            <v>-382.94259999999997</v>
          </cell>
        </row>
        <row r="1312">
          <cell r="H1312">
            <v>-383.00560000000002</v>
          </cell>
        </row>
        <row r="1313">
          <cell r="H1313">
            <v>-383.06759999999997</v>
          </cell>
        </row>
        <row r="1314">
          <cell r="H1314">
            <v>-383.13060000000002</v>
          </cell>
        </row>
        <row r="1315">
          <cell r="H1315">
            <v>-383.19359999999995</v>
          </cell>
        </row>
        <row r="1316">
          <cell r="H1316">
            <v>-383.25659999999999</v>
          </cell>
        </row>
        <row r="1317">
          <cell r="H1317">
            <v>-383.31970000000001</v>
          </cell>
        </row>
        <row r="1318">
          <cell r="H1318">
            <v>-383.38260000000002</v>
          </cell>
        </row>
        <row r="1319">
          <cell r="H1319">
            <v>-383.44559999999996</v>
          </cell>
        </row>
        <row r="1320">
          <cell r="H1320">
            <v>-383.50760000000002</v>
          </cell>
        </row>
        <row r="1321">
          <cell r="H1321">
            <v>-383.57060000000001</v>
          </cell>
        </row>
        <row r="1322">
          <cell r="H1322">
            <v>-383.6336</v>
          </cell>
        </row>
        <row r="1323">
          <cell r="H1323">
            <v>-383.69659999999999</v>
          </cell>
        </row>
        <row r="1324">
          <cell r="H1324">
            <v>-383.75600000000003</v>
          </cell>
        </row>
        <row r="1325">
          <cell r="H1325">
            <v>-383.80709999999999</v>
          </cell>
        </row>
        <row r="1326">
          <cell r="H1326">
            <v>-383.85900000000004</v>
          </cell>
        </row>
        <row r="1327">
          <cell r="H1327">
            <v>-383.91110000000003</v>
          </cell>
        </row>
        <row r="1328">
          <cell r="H1328">
            <v>-383.96319999999997</v>
          </cell>
        </row>
        <row r="1329">
          <cell r="H1329">
            <v>-384.01530000000002</v>
          </cell>
        </row>
        <row r="1330">
          <cell r="H1330">
            <v>-384.06739999999996</v>
          </cell>
        </row>
        <row r="1331">
          <cell r="H1331">
            <v>-384.11940000000004</v>
          </cell>
        </row>
        <row r="1332">
          <cell r="H1332">
            <v>-384.17249999999996</v>
          </cell>
        </row>
        <row r="1333">
          <cell r="H1333">
            <v>-384.22460000000007</v>
          </cell>
        </row>
        <row r="1334">
          <cell r="H1334">
            <v>-384.27670000000001</v>
          </cell>
        </row>
        <row r="1335">
          <cell r="H1335">
            <v>-384.3288</v>
          </cell>
        </row>
        <row r="1336">
          <cell r="H1336">
            <v>-384.38080000000002</v>
          </cell>
        </row>
        <row r="1337">
          <cell r="H1337">
            <v>-384.43289999999996</v>
          </cell>
        </row>
        <row r="1338">
          <cell r="H1338">
            <v>-384.48500000000001</v>
          </cell>
        </row>
        <row r="1339">
          <cell r="H1339">
            <v>-384.53609999999998</v>
          </cell>
        </row>
        <row r="1340">
          <cell r="H1340">
            <v>-384.5881</v>
          </cell>
        </row>
        <row r="1341">
          <cell r="H1341">
            <v>-384.64019999999999</v>
          </cell>
        </row>
        <row r="1342">
          <cell r="H1342">
            <v>-384.69230000000005</v>
          </cell>
        </row>
        <row r="1343">
          <cell r="H1343">
            <v>-384.74430000000001</v>
          </cell>
        </row>
        <row r="1344">
          <cell r="H1344">
            <v>-384.79739999999998</v>
          </cell>
        </row>
        <row r="1345">
          <cell r="H1345">
            <v>-384.8494</v>
          </cell>
        </row>
        <row r="1346">
          <cell r="H1346">
            <v>-384.9015</v>
          </cell>
        </row>
        <row r="1347">
          <cell r="H1347">
            <v>-384.95359999999999</v>
          </cell>
        </row>
        <row r="1348">
          <cell r="H1348">
            <v>-385.00569999999999</v>
          </cell>
        </row>
        <row r="1349">
          <cell r="H1349">
            <v>-385.05779999999999</v>
          </cell>
        </row>
        <row r="1350">
          <cell r="H1350">
            <v>-385.10980000000001</v>
          </cell>
        </row>
        <row r="1351">
          <cell r="H1351">
            <v>-385.1619</v>
          </cell>
        </row>
        <row r="1352">
          <cell r="H1352">
            <v>-385.214</v>
          </cell>
        </row>
        <row r="1353">
          <cell r="H1353">
            <v>-385.26510000000002</v>
          </cell>
        </row>
        <row r="1354">
          <cell r="H1354">
            <v>-385.31719999999996</v>
          </cell>
        </row>
        <row r="1355">
          <cell r="H1355">
            <v>-385.36920000000003</v>
          </cell>
        </row>
        <row r="1356">
          <cell r="H1356">
            <v>-385.42230000000001</v>
          </cell>
        </row>
        <row r="1357">
          <cell r="H1357">
            <v>-385.4744</v>
          </cell>
        </row>
        <row r="1358">
          <cell r="H1358">
            <v>-385.5265</v>
          </cell>
        </row>
        <row r="1359">
          <cell r="H1359">
            <v>-385.57850000000002</v>
          </cell>
        </row>
        <row r="1360">
          <cell r="H1360">
            <v>-385.63049999999998</v>
          </cell>
        </row>
        <row r="1361">
          <cell r="H1361">
            <v>-385.68260000000004</v>
          </cell>
        </row>
        <row r="1362">
          <cell r="H1362">
            <v>-385.73470000000003</v>
          </cell>
        </row>
        <row r="1363">
          <cell r="H1363">
            <v>-385.78679999999997</v>
          </cell>
        </row>
        <row r="1364">
          <cell r="H1364">
            <v>-385.83890000000002</v>
          </cell>
        </row>
        <row r="1365">
          <cell r="H1365">
            <v>-385.89089999999999</v>
          </cell>
        </row>
        <row r="1366">
          <cell r="H1366">
            <v>-385.94300000000004</v>
          </cell>
        </row>
        <row r="1367">
          <cell r="H1367">
            <v>-385.99509999999998</v>
          </cell>
        </row>
        <row r="1368">
          <cell r="H1368">
            <v>-386.04719999999998</v>
          </cell>
        </row>
        <row r="1369">
          <cell r="H1369">
            <v>-386.09930000000003</v>
          </cell>
        </row>
        <row r="1370">
          <cell r="H1370">
            <v>-386.15129999999999</v>
          </cell>
        </row>
        <row r="1371">
          <cell r="H1371">
            <v>-386.20339999999999</v>
          </cell>
        </row>
        <row r="1372">
          <cell r="H1372">
            <v>-386.25540000000001</v>
          </cell>
        </row>
        <row r="1373">
          <cell r="H1373">
            <v>-386.3075</v>
          </cell>
        </row>
        <row r="1374">
          <cell r="H1374">
            <v>-386.3596</v>
          </cell>
        </row>
        <row r="1375">
          <cell r="H1375">
            <v>-386.4117</v>
          </cell>
        </row>
        <row r="1376">
          <cell r="H1376">
            <v>-386.46379999999999</v>
          </cell>
        </row>
        <row r="1377">
          <cell r="H1377">
            <v>-386.51589999999999</v>
          </cell>
        </row>
        <row r="1378">
          <cell r="H1378">
            <v>-386.56700000000001</v>
          </cell>
        </row>
        <row r="1379">
          <cell r="H1379">
            <v>-386.61900000000003</v>
          </cell>
        </row>
        <row r="1380">
          <cell r="H1380">
            <v>-386.67109999999997</v>
          </cell>
        </row>
        <row r="1381">
          <cell r="H1381">
            <v>-386.72320000000002</v>
          </cell>
        </row>
        <row r="1382">
          <cell r="H1382">
            <v>-386.77519999999998</v>
          </cell>
        </row>
        <row r="1383">
          <cell r="H1383">
            <v>-386.82730000000004</v>
          </cell>
        </row>
        <row r="1384">
          <cell r="H1384">
            <v>-386.87939999999998</v>
          </cell>
        </row>
        <row r="1385">
          <cell r="H1385">
            <v>-386.93150000000003</v>
          </cell>
        </row>
        <row r="1386">
          <cell r="H1386">
            <v>-386.98349999999999</v>
          </cell>
        </row>
        <row r="1387">
          <cell r="H1387">
            <v>-387.03660000000002</v>
          </cell>
        </row>
        <row r="1388">
          <cell r="H1388">
            <v>-387.08869999999996</v>
          </cell>
        </row>
        <row r="1389">
          <cell r="H1389">
            <v>-387.13980000000004</v>
          </cell>
        </row>
        <row r="1390">
          <cell r="H1390">
            <v>-387.19190000000003</v>
          </cell>
        </row>
        <row r="1391">
          <cell r="H1391">
            <v>-387.24400000000003</v>
          </cell>
        </row>
        <row r="1392">
          <cell r="H1392">
            <v>-387.29599999999994</v>
          </cell>
        </row>
        <row r="1393">
          <cell r="H1393">
            <v>-387.34800000000001</v>
          </cell>
        </row>
        <row r="1394">
          <cell r="H1394">
            <v>-387.40009999999995</v>
          </cell>
        </row>
        <row r="1395">
          <cell r="H1395">
            <v>-387.4522</v>
          </cell>
        </row>
        <row r="1396">
          <cell r="H1396">
            <v>-387.50429999999994</v>
          </cell>
        </row>
        <row r="1397">
          <cell r="H1397">
            <v>-387.5564</v>
          </cell>
        </row>
        <row r="1398">
          <cell r="H1398">
            <v>-387.60850000000005</v>
          </cell>
        </row>
        <row r="1399">
          <cell r="H1399">
            <v>-387.65949999999998</v>
          </cell>
        </row>
        <row r="1400">
          <cell r="H1400">
            <v>-387.71159999999998</v>
          </cell>
        </row>
        <row r="1401">
          <cell r="H1401">
            <v>-387.76369999999997</v>
          </cell>
        </row>
        <row r="1402">
          <cell r="H1402">
            <v>-387.81580000000002</v>
          </cell>
        </row>
        <row r="1403">
          <cell r="H1403">
            <v>-387.86789999999996</v>
          </cell>
        </row>
        <row r="1404">
          <cell r="H1404">
            <v>-387.91999999999996</v>
          </cell>
        </row>
        <row r="1405">
          <cell r="H1405">
            <v>-387.97199999999998</v>
          </cell>
        </row>
        <row r="1406">
          <cell r="H1406">
            <v>-388.024</v>
          </cell>
        </row>
        <row r="1407">
          <cell r="H1407">
            <v>-388.0761</v>
          </cell>
        </row>
        <row r="1408">
          <cell r="H1408">
            <v>-388.12920000000003</v>
          </cell>
        </row>
        <row r="1409">
          <cell r="H1409">
            <v>-388.18129999999996</v>
          </cell>
        </row>
        <row r="1410">
          <cell r="H1410">
            <v>-388.23239999999998</v>
          </cell>
        </row>
        <row r="1411">
          <cell r="H1411">
            <v>-388.28449999999998</v>
          </cell>
        </row>
        <row r="1412">
          <cell r="H1412">
            <v>-388.33659999999998</v>
          </cell>
        </row>
        <row r="1413">
          <cell r="H1413">
            <v>-388.3886</v>
          </cell>
        </row>
        <row r="1414">
          <cell r="H1414">
            <v>-388.44069999999999</v>
          </cell>
        </row>
        <row r="1415">
          <cell r="H1415">
            <v>-388.49279999999999</v>
          </cell>
        </row>
        <row r="1416">
          <cell r="H1416">
            <v>-388.54480000000001</v>
          </cell>
        </row>
        <row r="1417">
          <cell r="H1417">
            <v>-388.59690000000001</v>
          </cell>
        </row>
        <row r="1418">
          <cell r="H1418">
            <v>-388.64899999999994</v>
          </cell>
        </row>
        <row r="1419">
          <cell r="H1419">
            <v>-388.70100000000002</v>
          </cell>
        </row>
        <row r="1420">
          <cell r="H1420">
            <v>-388.75309999999996</v>
          </cell>
        </row>
        <row r="1421">
          <cell r="H1421">
            <v>-388.80420000000004</v>
          </cell>
        </row>
        <row r="1422">
          <cell r="H1422">
            <v>-388.85630000000003</v>
          </cell>
        </row>
        <row r="1423">
          <cell r="H1423">
            <v>-388.90840000000003</v>
          </cell>
        </row>
        <row r="1424">
          <cell r="H1424">
            <v>-388.96050000000002</v>
          </cell>
        </row>
        <row r="1425">
          <cell r="H1425">
            <v>-389.01259999999996</v>
          </cell>
        </row>
        <row r="1426">
          <cell r="H1426">
            <v>-389.06460000000004</v>
          </cell>
        </row>
        <row r="1427">
          <cell r="H1427">
            <v>-389.11669999999998</v>
          </cell>
        </row>
        <row r="1428">
          <cell r="H1428">
            <v>-389.1687</v>
          </cell>
        </row>
        <row r="1429">
          <cell r="H1429">
            <v>-389.22179999999997</v>
          </cell>
        </row>
        <row r="1430">
          <cell r="H1430">
            <v>-389.27390000000003</v>
          </cell>
        </row>
        <row r="1431">
          <cell r="H1431">
            <v>-389.32499999999999</v>
          </cell>
        </row>
        <row r="1432">
          <cell r="H1432">
            <v>-389.37709999999993</v>
          </cell>
        </row>
        <row r="1433">
          <cell r="H1433">
            <v>-389.42910000000001</v>
          </cell>
        </row>
        <row r="1434">
          <cell r="H1434">
            <v>-389.48119999999994</v>
          </cell>
        </row>
        <row r="1435">
          <cell r="H1435">
            <v>-389.5333</v>
          </cell>
        </row>
        <row r="1436">
          <cell r="H1436">
            <v>-389.58539999999994</v>
          </cell>
        </row>
        <row r="1437">
          <cell r="H1437">
            <v>-389.63750000000005</v>
          </cell>
        </row>
        <row r="1438">
          <cell r="H1438">
            <v>-389.68959999999998</v>
          </cell>
        </row>
        <row r="1439">
          <cell r="H1439">
            <v>-389.74150000000003</v>
          </cell>
        </row>
        <row r="1440">
          <cell r="H1440">
            <v>-389.79359999999997</v>
          </cell>
        </row>
        <row r="1441">
          <cell r="H1441">
            <v>-389.84570000000002</v>
          </cell>
        </row>
        <row r="1442">
          <cell r="H1442">
            <v>-389.89680000000004</v>
          </cell>
        </row>
        <row r="1443">
          <cell r="H1443">
            <v>-389.94889999999998</v>
          </cell>
        </row>
        <row r="1444">
          <cell r="H1444">
            <v>-390.00100000000003</v>
          </cell>
        </row>
        <row r="1445">
          <cell r="H1445">
            <v>-390.05309999999997</v>
          </cell>
        </row>
        <row r="1446">
          <cell r="H1446">
            <v>-390.10509999999999</v>
          </cell>
        </row>
        <row r="1447">
          <cell r="H1447">
            <v>-390.15719999999999</v>
          </cell>
        </row>
        <row r="1448">
          <cell r="H1448">
            <v>-390.20929999999998</v>
          </cell>
        </row>
        <row r="1449">
          <cell r="H1449">
            <v>-390.26139999999998</v>
          </cell>
        </row>
        <row r="1450">
          <cell r="H1450">
            <v>-390.31440000000003</v>
          </cell>
        </row>
        <row r="1451">
          <cell r="H1451">
            <v>-390.36649999999997</v>
          </cell>
        </row>
        <row r="1452">
          <cell r="H1452">
            <v>-390.41759999999999</v>
          </cell>
        </row>
        <row r="1453">
          <cell r="H1453">
            <v>-390.46960000000001</v>
          </cell>
        </row>
        <row r="1454">
          <cell r="H1454">
            <v>-390.52170000000001</v>
          </cell>
        </row>
        <row r="1455">
          <cell r="H1455">
            <v>-390.57380000000001</v>
          </cell>
        </row>
        <row r="1456">
          <cell r="H1456">
            <v>-390.6259</v>
          </cell>
        </row>
        <row r="1457">
          <cell r="H1457">
            <v>-390.67800000000005</v>
          </cell>
        </row>
        <row r="1458">
          <cell r="H1458">
            <v>-390.73009999999999</v>
          </cell>
        </row>
        <row r="1459">
          <cell r="H1459">
            <v>-390.78219999999999</v>
          </cell>
        </row>
        <row r="1460">
          <cell r="H1460">
            <v>-390.83419999999995</v>
          </cell>
        </row>
        <row r="1461">
          <cell r="H1461">
            <v>-390.88630000000001</v>
          </cell>
        </row>
        <row r="1462">
          <cell r="H1462">
            <v>-390.93829999999997</v>
          </cell>
        </row>
        <row r="1463">
          <cell r="H1463">
            <v>-390.98939999999999</v>
          </cell>
        </row>
        <row r="1464">
          <cell r="H1464">
            <v>-391.04149999999998</v>
          </cell>
        </row>
        <row r="1465">
          <cell r="H1465">
            <v>-391.09359999999998</v>
          </cell>
        </row>
        <row r="1466">
          <cell r="H1466">
            <v>-391.1456</v>
          </cell>
        </row>
        <row r="1467">
          <cell r="H1467">
            <v>-391.1977</v>
          </cell>
        </row>
        <row r="1468">
          <cell r="H1468">
            <v>-391.24979999999999</v>
          </cell>
        </row>
        <row r="1469">
          <cell r="H1469">
            <v>-391.30189999999993</v>
          </cell>
        </row>
        <row r="1470">
          <cell r="H1470">
            <v>-391.35400000000004</v>
          </cell>
        </row>
        <row r="1471">
          <cell r="H1471">
            <v>-391.40709999999996</v>
          </cell>
        </row>
        <row r="1472">
          <cell r="H1472">
            <v>-391.45920000000001</v>
          </cell>
        </row>
        <row r="1473">
          <cell r="H1473">
            <v>-391.5111</v>
          </cell>
        </row>
        <row r="1474">
          <cell r="H1474">
            <v>-391.56220000000002</v>
          </cell>
        </row>
        <row r="1475">
          <cell r="H1475">
            <v>-391.61430000000001</v>
          </cell>
        </row>
        <row r="1476">
          <cell r="H1476">
            <v>-391.66640000000001</v>
          </cell>
        </row>
        <row r="1477">
          <cell r="H1477">
            <v>-391.71850000000001</v>
          </cell>
        </row>
        <row r="1478">
          <cell r="H1478">
            <v>-391.7706</v>
          </cell>
        </row>
        <row r="1479">
          <cell r="H1479">
            <v>-391.8227</v>
          </cell>
        </row>
        <row r="1480">
          <cell r="H1480">
            <v>-391.87469999999996</v>
          </cell>
        </row>
        <row r="1481">
          <cell r="H1481">
            <v>-391.92680000000007</v>
          </cell>
        </row>
        <row r="1482">
          <cell r="H1482">
            <v>-391.97889999999995</v>
          </cell>
        </row>
        <row r="1483">
          <cell r="H1483">
            <v>-392.03099999999995</v>
          </cell>
        </row>
        <row r="1484">
          <cell r="H1484">
            <v>-392.08209999999997</v>
          </cell>
        </row>
        <row r="1485">
          <cell r="H1485">
            <v>-392.13409999999999</v>
          </cell>
        </row>
        <row r="1486">
          <cell r="H1486">
            <v>-392.18620000000004</v>
          </cell>
        </row>
        <row r="1487">
          <cell r="H1487">
            <v>-392.23820000000001</v>
          </cell>
        </row>
        <row r="1488">
          <cell r="H1488">
            <v>-392.2903</v>
          </cell>
        </row>
        <row r="1489">
          <cell r="H1489">
            <v>-392.3424</v>
          </cell>
        </row>
        <row r="1490">
          <cell r="H1490">
            <v>-392.39449999999999</v>
          </cell>
        </row>
        <row r="1491">
          <cell r="H1491">
            <v>-392.44659999999999</v>
          </cell>
        </row>
        <row r="1492">
          <cell r="H1492">
            <v>-392.49869999999999</v>
          </cell>
        </row>
        <row r="1493">
          <cell r="H1493">
            <v>-392.55169999999998</v>
          </cell>
        </row>
        <row r="1494">
          <cell r="H1494">
            <v>-392.60379999999998</v>
          </cell>
        </row>
        <row r="1495">
          <cell r="H1495">
            <v>-392.6549</v>
          </cell>
        </row>
        <row r="1496">
          <cell r="H1496">
            <v>-392.70690000000002</v>
          </cell>
        </row>
        <row r="1497">
          <cell r="H1497">
            <v>-392.75900000000001</v>
          </cell>
        </row>
        <row r="1498">
          <cell r="H1498">
            <v>-392.81110000000001</v>
          </cell>
        </row>
        <row r="1499">
          <cell r="H1499">
            <v>-392.86320000000001</v>
          </cell>
        </row>
        <row r="1500">
          <cell r="H1500">
            <v>-392.91520000000003</v>
          </cell>
        </row>
        <row r="1501">
          <cell r="H1501">
            <v>-392.96730000000002</v>
          </cell>
        </row>
        <row r="1502">
          <cell r="H1502">
            <v>-393.01940000000002</v>
          </cell>
        </row>
        <row r="1503">
          <cell r="H1503">
            <v>-393.07150000000001</v>
          </cell>
        </row>
        <row r="1504">
          <cell r="H1504">
            <v>-393.12360000000001</v>
          </cell>
        </row>
        <row r="1505">
          <cell r="H1505">
            <v>-393.17570000000001</v>
          </cell>
        </row>
        <row r="1506">
          <cell r="H1506">
            <v>-393.22680000000003</v>
          </cell>
        </row>
        <row r="1507">
          <cell r="H1507">
            <v>-393.27879999999999</v>
          </cell>
        </row>
        <row r="1508">
          <cell r="H1508">
            <v>-393.33079999999995</v>
          </cell>
        </row>
        <row r="1509">
          <cell r="H1509">
            <v>-393.38290000000001</v>
          </cell>
        </row>
        <row r="1510">
          <cell r="H1510">
            <v>-393.43499999999995</v>
          </cell>
        </row>
        <row r="1511">
          <cell r="H1511">
            <v>-393.4871</v>
          </cell>
        </row>
        <row r="1512">
          <cell r="H1512">
            <v>-393.53919999999994</v>
          </cell>
        </row>
        <row r="1513">
          <cell r="H1513">
            <v>-393.59129999999999</v>
          </cell>
        </row>
        <row r="1514">
          <cell r="H1514">
            <v>-393.64430000000004</v>
          </cell>
        </row>
        <row r="1515">
          <cell r="H1515">
            <v>-393.69639999999998</v>
          </cell>
        </row>
        <row r="1516">
          <cell r="H1516">
            <v>-393.7475</v>
          </cell>
        </row>
        <row r="1517">
          <cell r="H1517">
            <v>-393.79960000000005</v>
          </cell>
        </row>
        <row r="1518">
          <cell r="H1518">
            <v>-393.85169999999999</v>
          </cell>
        </row>
        <row r="1519">
          <cell r="H1519">
            <v>-393.90369999999996</v>
          </cell>
        </row>
        <row r="1520">
          <cell r="H1520">
            <v>-393.95570000000004</v>
          </cell>
        </row>
        <row r="1521">
          <cell r="H1521">
            <v>-394.00779999999997</v>
          </cell>
        </row>
        <row r="1522">
          <cell r="H1522">
            <v>-394.05889999999999</v>
          </cell>
        </row>
        <row r="1523">
          <cell r="H1523">
            <v>-394.10980000000001</v>
          </cell>
        </row>
        <row r="1524">
          <cell r="H1524">
            <v>-394.16190000000006</v>
          </cell>
        </row>
        <row r="1525">
          <cell r="H1525">
            <v>-394.21379999999999</v>
          </cell>
        </row>
        <row r="1526">
          <cell r="H1526">
            <v>-394.26589999999999</v>
          </cell>
        </row>
        <row r="1527">
          <cell r="H1527">
            <v>-394.31689999999998</v>
          </cell>
        </row>
        <row r="1528">
          <cell r="H1528">
            <v>-394.36790000000002</v>
          </cell>
        </row>
        <row r="1529">
          <cell r="H1529">
            <v>-394.41989999999998</v>
          </cell>
        </row>
        <row r="1530">
          <cell r="H1530">
            <v>-394.47190000000001</v>
          </cell>
        </row>
        <row r="1531">
          <cell r="H1531">
            <v>-394.52390000000003</v>
          </cell>
        </row>
        <row r="1532">
          <cell r="H1532">
            <v>-394.57500000000005</v>
          </cell>
        </row>
        <row r="1533">
          <cell r="H1533">
            <v>-394.62599999999998</v>
          </cell>
        </row>
        <row r="1534">
          <cell r="H1534">
            <v>-394.678</v>
          </cell>
        </row>
        <row r="1535">
          <cell r="H1535">
            <v>-394.72999999999996</v>
          </cell>
        </row>
        <row r="1536">
          <cell r="H1536">
            <v>-394.78100000000001</v>
          </cell>
        </row>
        <row r="1537">
          <cell r="H1537">
            <v>-394.83310000000006</v>
          </cell>
        </row>
        <row r="1538">
          <cell r="H1538">
            <v>-394.88400000000001</v>
          </cell>
        </row>
        <row r="1539">
          <cell r="H1539">
            <v>-394.93610000000001</v>
          </cell>
        </row>
        <row r="1540">
          <cell r="H1540">
            <v>-394.988</v>
          </cell>
        </row>
        <row r="1541">
          <cell r="H1541">
            <v>-395.03910000000002</v>
          </cell>
        </row>
        <row r="1542">
          <cell r="H1542">
            <v>-395.09110000000004</v>
          </cell>
        </row>
        <row r="1543">
          <cell r="H1543">
            <v>-395.14210000000003</v>
          </cell>
        </row>
        <row r="1544">
          <cell r="H1544">
            <v>-395.19420000000002</v>
          </cell>
        </row>
        <row r="1545">
          <cell r="H1545">
            <v>-395.24510000000004</v>
          </cell>
        </row>
        <row r="1546">
          <cell r="H1546">
            <v>-395.29719999999998</v>
          </cell>
        </row>
        <row r="1547">
          <cell r="H1547">
            <v>-395.3492</v>
          </cell>
        </row>
        <row r="1548">
          <cell r="H1548">
            <v>-395.40019999999998</v>
          </cell>
        </row>
        <row r="1549">
          <cell r="H1549">
            <v>-395.45119999999997</v>
          </cell>
        </row>
        <row r="1550">
          <cell r="H1550">
            <v>-395.50319999999999</v>
          </cell>
        </row>
        <row r="1551">
          <cell r="H1551">
            <v>-395.55519999999996</v>
          </cell>
        </row>
        <row r="1552">
          <cell r="H1552">
            <v>-395.60730000000001</v>
          </cell>
        </row>
        <row r="1553">
          <cell r="H1553">
            <v>-395.65719999999999</v>
          </cell>
        </row>
        <row r="1554">
          <cell r="H1554">
            <v>-395.70929999999998</v>
          </cell>
        </row>
        <row r="1555">
          <cell r="H1555">
            <v>-395.76130000000001</v>
          </cell>
        </row>
        <row r="1556">
          <cell r="H1556">
            <v>-395.81330000000003</v>
          </cell>
        </row>
        <row r="1557">
          <cell r="H1557">
            <v>-395.86540000000002</v>
          </cell>
        </row>
        <row r="1558">
          <cell r="H1558">
            <v>-395.9153</v>
          </cell>
        </row>
        <row r="1559">
          <cell r="H1559">
            <v>-395.9674</v>
          </cell>
        </row>
        <row r="1560">
          <cell r="H1560">
            <v>-396.01930000000004</v>
          </cell>
        </row>
        <row r="1561">
          <cell r="H1561">
            <v>-396.07139999999998</v>
          </cell>
        </row>
        <row r="1562">
          <cell r="H1562">
            <v>-396.12239999999997</v>
          </cell>
        </row>
        <row r="1563">
          <cell r="H1563">
            <v>-396.17340000000002</v>
          </cell>
        </row>
        <row r="1564">
          <cell r="H1564">
            <v>-396.22539999999998</v>
          </cell>
        </row>
        <row r="1565">
          <cell r="H1565">
            <v>-396.2774</v>
          </cell>
        </row>
        <row r="1566">
          <cell r="H1566">
            <v>-396.32840000000004</v>
          </cell>
        </row>
        <row r="1567">
          <cell r="H1567">
            <v>-396.38049999999998</v>
          </cell>
        </row>
        <row r="1568">
          <cell r="H1568">
            <v>-396.43150000000003</v>
          </cell>
        </row>
        <row r="1569">
          <cell r="H1569">
            <v>-396.48349999999999</v>
          </cell>
        </row>
        <row r="1570">
          <cell r="H1570">
            <v>-396.53449999999998</v>
          </cell>
        </row>
        <row r="1571">
          <cell r="H1571">
            <v>-396.58650000000006</v>
          </cell>
        </row>
        <row r="1572">
          <cell r="H1572">
            <v>-396.63849999999996</v>
          </cell>
        </row>
        <row r="1573">
          <cell r="H1573">
            <v>-396.68950000000001</v>
          </cell>
        </row>
        <row r="1574">
          <cell r="H1574">
            <v>-396.74160000000001</v>
          </cell>
        </row>
        <row r="1575">
          <cell r="H1575">
            <v>-396.79250000000002</v>
          </cell>
        </row>
        <row r="1576">
          <cell r="H1576">
            <v>-396.84460000000001</v>
          </cell>
        </row>
        <row r="1577">
          <cell r="H1577">
            <v>-396.89650000000006</v>
          </cell>
        </row>
        <row r="1578">
          <cell r="H1578">
            <v>-396.94760000000002</v>
          </cell>
        </row>
        <row r="1579">
          <cell r="H1579">
            <v>-396.99860000000001</v>
          </cell>
        </row>
        <row r="1580">
          <cell r="H1580">
            <v>-397.05060000000003</v>
          </cell>
        </row>
        <row r="1581">
          <cell r="H1581">
            <v>-397.10269999999997</v>
          </cell>
        </row>
        <row r="1582">
          <cell r="H1582">
            <v>-397.15359999999998</v>
          </cell>
        </row>
        <row r="1583">
          <cell r="H1583">
            <v>-397.2047</v>
          </cell>
        </row>
        <row r="1584">
          <cell r="H1584">
            <v>-397.25670000000002</v>
          </cell>
        </row>
        <row r="1585">
          <cell r="H1585">
            <v>-397.30870000000004</v>
          </cell>
        </row>
        <row r="1586">
          <cell r="H1586">
            <v>-397.36070000000001</v>
          </cell>
        </row>
        <row r="1587">
          <cell r="H1587">
            <v>-397.41070000000002</v>
          </cell>
        </row>
        <row r="1588">
          <cell r="H1588">
            <v>-397.46270000000004</v>
          </cell>
        </row>
        <row r="1589">
          <cell r="H1589">
            <v>-397.5147</v>
          </cell>
        </row>
        <row r="1590">
          <cell r="H1590">
            <v>-397.56669999999997</v>
          </cell>
        </row>
        <row r="1591">
          <cell r="H1591">
            <v>-397.61779999999999</v>
          </cell>
        </row>
        <row r="1592">
          <cell r="H1592">
            <v>-397.6687</v>
          </cell>
        </row>
        <row r="1593">
          <cell r="H1593">
            <v>-397.72080000000005</v>
          </cell>
        </row>
        <row r="1594">
          <cell r="H1594">
            <v>-397.77280000000002</v>
          </cell>
        </row>
        <row r="1595">
          <cell r="H1595">
            <v>-397.82479999999998</v>
          </cell>
        </row>
        <row r="1596">
          <cell r="H1596">
            <v>-397.8759</v>
          </cell>
        </row>
        <row r="1597">
          <cell r="H1597">
            <v>-397.92680000000001</v>
          </cell>
        </row>
        <row r="1598">
          <cell r="H1598">
            <v>-397.97889999999995</v>
          </cell>
        </row>
        <row r="1599">
          <cell r="H1599">
            <v>-398.0308</v>
          </cell>
        </row>
        <row r="1600">
          <cell r="H1600">
            <v>-398.08189999999996</v>
          </cell>
        </row>
        <row r="1601">
          <cell r="H1601">
            <v>-398.13379999999995</v>
          </cell>
        </row>
        <row r="1602">
          <cell r="H1602">
            <v>-398.18489999999997</v>
          </cell>
        </row>
        <row r="1603">
          <cell r="H1603">
            <v>-398.23689999999999</v>
          </cell>
        </row>
        <row r="1604">
          <cell r="H1604">
            <v>-398.28789999999998</v>
          </cell>
        </row>
        <row r="1605">
          <cell r="H1605">
            <v>-398.3399</v>
          </cell>
        </row>
        <row r="1606">
          <cell r="H1606">
            <v>-398.39190000000002</v>
          </cell>
        </row>
        <row r="1607">
          <cell r="H1607">
            <v>-398.44290000000001</v>
          </cell>
        </row>
        <row r="1608">
          <cell r="H1608">
            <v>-398.49400000000003</v>
          </cell>
        </row>
        <row r="1609">
          <cell r="H1609">
            <v>-398.54600000000005</v>
          </cell>
        </row>
        <row r="1610">
          <cell r="H1610">
            <v>-398.59800000000001</v>
          </cell>
        </row>
        <row r="1611">
          <cell r="H1611">
            <v>-398.65000000000003</v>
          </cell>
        </row>
        <row r="1612">
          <cell r="H1612">
            <v>-398.70000000000005</v>
          </cell>
        </row>
        <row r="1613">
          <cell r="H1613">
            <v>-398.75209999999998</v>
          </cell>
        </row>
        <row r="1614">
          <cell r="H1614">
            <v>-398.80400000000003</v>
          </cell>
        </row>
        <row r="1615">
          <cell r="H1615">
            <v>-398.85609999999997</v>
          </cell>
        </row>
        <row r="1616">
          <cell r="H1616">
            <v>-398.90700000000004</v>
          </cell>
        </row>
        <row r="1617">
          <cell r="H1617">
            <v>-398.9581</v>
          </cell>
        </row>
        <row r="1618">
          <cell r="H1618">
            <v>-399.01</v>
          </cell>
        </row>
        <row r="1619">
          <cell r="H1619">
            <v>-399.06210000000004</v>
          </cell>
        </row>
        <row r="1620">
          <cell r="H1620">
            <v>-399.11409999999995</v>
          </cell>
        </row>
        <row r="1621">
          <cell r="H1621">
            <v>-399.16409999999996</v>
          </cell>
        </row>
        <row r="1622">
          <cell r="H1622">
            <v>-399.21620000000001</v>
          </cell>
        </row>
        <row r="1623">
          <cell r="H1623">
            <v>-399.26809999999995</v>
          </cell>
        </row>
        <row r="1624">
          <cell r="H1624">
            <v>-399.3202</v>
          </cell>
        </row>
        <row r="1625">
          <cell r="H1625">
            <v>-399.37119999999999</v>
          </cell>
        </row>
        <row r="1626">
          <cell r="H1626">
            <v>-399.42219999999998</v>
          </cell>
        </row>
        <row r="1627">
          <cell r="H1627">
            <v>-399.4742</v>
          </cell>
        </row>
        <row r="1628">
          <cell r="H1628">
            <v>-399.52619999999996</v>
          </cell>
        </row>
        <row r="1629">
          <cell r="H1629">
            <v>-399.5772</v>
          </cell>
        </row>
        <row r="1630">
          <cell r="H1630">
            <v>-399.6293</v>
          </cell>
        </row>
        <row r="1631">
          <cell r="H1631">
            <v>-399.67880000000002</v>
          </cell>
        </row>
        <row r="1632">
          <cell r="H1632">
            <v>-399.72299999999996</v>
          </cell>
        </row>
        <row r="1633">
          <cell r="H1633">
            <v>-399.76619999999997</v>
          </cell>
        </row>
        <row r="1634">
          <cell r="H1634">
            <v>-399.81050000000005</v>
          </cell>
        </row>
        <row r="1635">
          <cell r="H1635">
            <v>-399.8546</v>
          </cell>
        </row>
        <row r="1636">
          <cell r="H1636">
            <v>-399.89879999999999</v>
          </cell>
        </row>
        <row r="1637">
          <cell r="H1637">
            <v>-399.94200000000001</v>
          </cell>
        </row>
        <row r="1638">
          <cell r="H1638">
            <v>-399.9862</v>
          </cell>
        </row>
        <row r="1639">
          <cell r="H1639">
            <v>-400.02930000000003</v>
          </cell>
        </row>
        <row r="1640">
          <cell r="H1640">
            <v>-400.07459999999998</v>
          </cell>
        </row>
        <row r="1641">
          <cell r="H1641">
            <v>-400.11779999999999</v>
          </cell>
        </row>
        <row r="1642">
          <cell r="H1642">
            <v>-400.16199999999998</v>
          </cell>
        </row>
        <row r="1643">
          <cell r="H1643">
            <v>-400.20509999999996</v>
          </cell>
        </row>
        <row r="1644">
          <cell r="H1644">
            <v>-400.24930000000006</v>
          </cell>
        </row>
        <row r="1645">
          <cell r="H1645">
            <v>-400.29359999999997</v>
          </cell>
        </row>
        <row r="1646">
          <cell r="H1646">
            <v>-400.33680000000004</v>
          </cell>
        </row>
        <row r="1647">
          <cell r="H1647">
            <v>-400.3809</v>
          </cell>
        </row>
        <row r="1648">
          <cell r="H1648">
            <v>-400.42509999999999</v>
          </cell>
        </row>
        <row r="1649">
          <cell r="H1649">
            <v>-400.46929999999998</v>
          </cell>
        </row>
        <row r="1650">
          <cell r="H1650">
            <v>-400.51249999999999</v>
          </cell>
        </row>
        <row r="1651">
          <cell r="H1651">
            <v>-400.55670000000003</v>
          </cell>
        </row>
        <row r="1652">
          <cell r="H1652">
            <v>-400.59989999999999</v>
          </cell>
        </row>
        <row r="1653">
          <cell r="H1653">
            <v>-400.64510000000001</v>
          </cell>
        </row>
        <row r="1654">
          <cell r="H1654">
            <v>-400.68819999999999</v>
          </cell>
        </row>
        <row r="1655">
          <cell r="H1655">
            <v>-400.73239999999998</v>
          </cell>
        </row>
        <row r="1656">
          <cell r="H1656">
            <v>-400.77570000000003</v>
          </cell>
        </row>
        <row r="1657">
          <cell r="H1657">
            <v>-400.81869999999998</v>
          </cell>
        </row>
        <row r="1658">
          <cell r="H1658">
            <v>-400.85890000000001</v>
          </cell>
        </row>
        <row r="1659">
          <cell r="H1659">
            <v>-400.89799999999997</v>
          </cell>
        </row>
        <row r="1660">
          <cell r="H1660">
            <v>-400.93700000000001</v>
          </cell>
        </row>
        <row r="1661">
          <cell r="H1661">
            <v>-400.97619999999995</v>
          </cell>
        </row>
        <row r="1662">
          <cell r="H1662">
            <v>-401.01529999999997</v>
          </cell>
        </row>
        <row r="1663">
          <cell r="H1663">
            <v>-401.05449999999996</v>
          </cell>
        </row>
        <row r="1664">
          <cell r="H1664">
            <v>-401.09359999999998</v>
          </cell>
        </row>
        <row r="1665">
          <cell r="H1665">
            <v>-401.13260000000002</v>
          </cell>
        </row>
        <row r="1666">
          <cell r="H1666">
            <v>-401.16069999999996</v>
          </cell>
        </row>
        <row r="1667">
          <cell r="H1667">
            <v>-401.17489999999998</v>
          </cell>
        </row>
        <row r="1668">
          <cell r="H1668">
            <v>-401.18900000000002</v>
          </cell>
        </row>
        <row r="1669">
          <cell r="H1669">
            <v>-401.20319999999998</v>
          </cell>
        </row>
        <row r="1670">
          <cell r="H1670">
            <v>-401.2174</v>
          </cell>
        </row>
        <row r="1671">
          <cell r="H1671">
            <v>-401.23149999999998</v>
          </cell>
        </row>
        <row r="1672">
          <cell r="H1672">
            <v>-401.24560000000002</v>
          </cell>
        </row>
        <row r="1673">
          <cell r="H1673">
            <v>-401.25979999999998</v>
          </cell>
        </row>
        <row r="1674">
          <cell r="H1674">
            <v>-401.27390000000003</v>
          </cell>
        </row>
        <row r="1675">
          <cell r="H1675">
            <v>-401.28910000000002</v>
          </cell>
        </row>
        <row r="1676">
          <cell r="H1676">
            <v>-401.30329999999998</v>
          </cell>
        </row>
        <row r="1677">
          <cell r="H1677">
            <v>-401.31740000000002</v>
          </cell>
        </row>
        <row r="1678">
          <cell r="H1678">
            <v>-401.33150000000001</v>
          </cell>
        </row>
        <row r="1679">
          <cell r="H1679">
            <v>-401.34559999999999</v>
          </cell>
        </row>
        <row r="1680">
          <cell r="H1680">
            <v>-401.35979999999995</v>
          </cell>
        </row>
        <row r="1681">
          <cell r="H1681">
            <v>-401.37400000000002</v>
          </cell>
        </row>
        <row r="1682">
          <cell r="H1682">
            <v>-401.38810000000001</v>
          </cell>
        </row>
        <row r="1683">
          <cell r="H1683">
            <v>-401.40229999999997</v>
          </cell>
        </row>
        <row r="1684">
          <cell r="H1684">
            <v>-401.41640000000001</v>
          </cell>
        </row>
        <row r="1685">
          <cell r="H1685">
            <v>-401.43150000000003</v>
          </cell>
        </row>
        <row r="1686">
          <cell r="H1686">
            <v>-401.43080000000003</v>
          </cell>
        </row>
        <row r="1687">
          <cell r="H1687">
            <v>-401.42499999999995</v>
          </cell>
        </row>
        <row r="1688">
          <cell r="H1688">
            <v>-401.42020000000002</v>
          </cell>
        </row>
        <row r="1689">
          <cell r="H1689">
            <v>-401.41430000000003</v>
          </cell>
        </row>
        <row r="1690">
          <cell r="H1690">
            <v>-401.4085</v>
          </cell>
        </row>
        <row r="1691">
          <cell r="H1691">
            <v>-401.40370000000001</v>
          </cell>
        </row>
        <row r="1692">
          <cell r="H1692">
            <v>-401.39889999999997</v>
          </cell>
        </row>
        <row r="1693">
          <cell r="H1693">
            <v>-401.39300000000003</v>
          </cell>
        </row>
        <row r="1694">
          <cell r="H1694">
            <v>-401.38729999999998</v>
          </cell>
        </row>
        <row r="1695">
          <cell r="H1695">
            <v>-401.38239999999996</v>
          </cell>
        </row>
        <row r="1696">
          <cell r="H1696">
            <v>-401.3766</v>
          </cell>
        </row>
        <row r="1697">
          <cell r="H1697">
            <v>-401.37070000000006</v>
          </cell>
        </row>
        <row r="1698">
          <cell r="H1698">
            <v>-401.36599999999999</v>
          </cell>
        </row>
        <row r="1699">
          <cell r="H1699">
            <v>-401.36009999999999</v>
          </cell>
        </row>
        <row r="1700">
          <cell r="H1700">
            <v>-401.35430000000002</v>
          </cell>
        </row>
        <row r="1701">
          <cell r="H1701">
            <v>-401.3494</v>
          </cell>
        </row>
        <row r="1702">
          <cell r="H1702">
            <v>-401.34369999999996</v>
          </cell>
        </row>
        <row r="1703">
          <cell r="H1703">
            <v>-401.33780000000002</v>
          </cell>
        </row>
        <row r="1704">
          <cell r="H1704">
            <v>-401.33300000000003</v>
          </cell>
        </row>
        <row r="1705">
          <cell r="H1705">
            <v>-401.32720000000006</v>
          </cell>
        </row>
        <row r="1706">
          <cell r="H1706">
            <v>-401.32139999999998</v>
          </cell>
        </row>
        <row r="1707">
          <cell r="H1707">
            <v>-401.31550000000004</v>
          </cell>
        </row>
        <row r="1708">
          <cell r="H1708">
            <v>-401.31070000000005</v>
          </cell>
        </row>
        <row r="1709">
          <cell r="H1709">
            <v>-401.30489999999998</v>
          </cell>
        </row>
        <row r="1710">
          <cell r="H1710">
            <v>-401.30009999999999</v>
          </cell>
        </row>
        <row r="1711">
          <cell r="H1711">
            <v>-401.29520000000002</v>
          </cell>
        </row>
        <row r="1712">
          <cell r="H1712">
            <v>-401.28949999999998</v>
          </cell>
        </row>
        <row r="1713">
          <cell r="H1713">
            <v>-401.28360000000004</v>
          </cell>
        </row>
        <row r="1714">
          <cell r="H1714">
            <v>-401.27879999999999</v>
          </cell>
        </row>
        <row r="1715">
          <cell r="H1715">
            <v>-401.27290000000005</v>
          </cell>
        </row>
        <row r="1716">
          <cell r="H1716">
            <v>-401.2672</v>
          </cell>
        </row>
        <row r="1717">
          <cell r="H1717">
            <v>-401.26229999999998</v>
          </cell>
        </row>
        <row r="1718">
          <cell r="H1718">
            <v>-401.25650000000002</v>
          </cell>
        </row>
        <row r="1719">
          <cell r="H1719">
            <v>-401.25060000000002</v>
          </cell>
        </row>
        <row r="1720">
          <cell r="H1720">
            <v>-401.24489999999997</v>
          </cell>
        </row>
        <row r="1721">
          <cell r="H1721">
            <v>-401.24</v>
          </cell>
        </row>
        <row r="1722">
          <cell r="H1722">
            <v>-401.23419999999999</v>
          </cell>
        </row>
        <row r="1723">
          <cell r="H1723">
            <v>-401.22840000000002</v>
          </cell>
        </row>
        <row r="1724">
          <cell r="H1724">
            <v>-401.22359999999998</v>
          </cell>
        </row>
        <row r="1725">
          <cell r="H1725">
            <v>-401.21770000000004</v>
          </cell>
        </row>
        <row r="1726">
          <cell r="H1726">
            <v>-401.21190000000001</v>
          </cell>
        </row>
        <row r="1727">
          <cell r="H1727">
            <v>-401.20710000000003</v>
          </cell>
        </row>
        <row r="1728">
          <cell r="H1728">
            <v>-401.2013</v>
          </cell>
        </row>
        <row r="1729">
          <cell r="H1729">
            <v>-401.19640000000004</v>
          </cell>
        </row>
        <row r="1730">
          <cell r="H1730">
            <v>-401.19169999999997</v>
          </cell>
        </row>
        <row r="1731">
          <cell r="H1731">
            <v>-401.18579999999997</v>
          </cell>
        </row>
        <row r="1732">
          <cell r="H1732">
            <v>-401.18000000000006</v>
          </cell>
        </row>
        <row r="1733">
          <cell r="H1733">
            <v>-401.17349999999999</v>
          </cell>
        </row>
        <row r="1734">
          <cell r="H1734">
            <v>-401.16020000000003</v>
          </cell>
        </row>
        <row r="1735">
          <cell r="H1735">
            <v>-401.14699999999999</v>
          </cell>
        </row>
        <row r="1736">
          <cell r="H1736">
            <v>-401.13379999999995</v>
          </cell>
        </row>
        <row r="1737">
          <cell r="H1737">
            <v>-401.12149999999997</v>
          </cell>
        </row>
        <row r="1738">
          <cell r="H1738">
            <v>-401.10919999999999</v>
          </cell>
        </row>
        <row r="1739">
          <cell r="H1739">
            <v>-401.096</v>
          </cell>
        </row>
        <row r="1740">
          <cell r="H1740">
            <v>-401.0838</v>
          </cell>
        </row>
        <row r="1741">
          <cell r="H1741">
            <v>-401.07050000000004</v>
          </cell>
        </row>
        <row r="1742">
          <cell r="H1742">
            <v>-401.05729999999994</v>
          </cell>
        </row>
        <row r="1743">
          <cell r="H1743">
            <v>-401.04400000000004</v>
          </cell>
        </row>
        <row r="1744">
          <cell r="H1744">
            <v>-401.03179999999998</v>
          </cell>
        </row>
        <row r="1745">
          <cell r="H1745">
            <v>-401.01850000000002</v>
          </cell>
        </row>
        <row r="1746">
          <cell r="H1746">
            <v>-401.00529999999998</v>
          </cell>
        </row>
        <row r="1747">
          <cell r="H1747">
            <v>-400.99199999999996</v>
          </cell>
        </row>
        <row r="1748">
          <cell r="H1748">
            <v>-400.97980000000001</v>
          </cell>
        </row>
        <row r="1749">
          <cell r="H1749">
            <v>-400.96749999999997</v>
          </cell>
        </row>
        <row r="1750">
          <cell r="H1750">
            <v>-400.95429999999999</v>
          </cell>
        </row>
        <row r="1751">
          <cell r="H1751">
            <v>-400.94100000000003</v>
          </cell>
        </row>
        <row r="1752">
          <cell r="H1752">
            <v>-400.92879999999997</v>
          </cell>
        </row>
        <row r="1753">
          <cell r="H1753">
            <v>-400.91559999999998</v>
          </cell>
        </row>
        <row r="1754">
          <cell r="H1754">
            <v>-400.90229999999997</v>
          </cell>
        </row>
        <row r="1755">
          <cell r="H1755">
            <v>-400.88900000000001</v>
          </cell>
        </row>
        <row r="1756">
          <cell r="H1756">
            <v>-400.87669999999997</v>
          </cell>
        </row>
        <row r="1757">
          <cell r="H1757">
            <v>-400.86360000000002</v>
          </cell>
        </row>
        <row r="1758">
          <cell r="H1758">
            <v>-400.8503</v>
          </cell>
        </row>
        <row r="1759">
          <cell r="H1759">
            <v>-400.83699999999999</v>
          </cell>
        </row>
        <row r="1760">
          <cell r="H1760">
            <v>-400.82479999999998</v>
          </cell>
        </row>
        <row r="1761">
          <cell r="H1761">
            <v>-400.81260000000009</v>
          </cell>
        </row>
        <row r="1762">
          <cell r="H1762">
            <v>-400.79929999999996</v>
          </cell>
        </row>
        <row r="1763">
          <cell r="H1763">
            <v>-400.78699999999998</v>
          </cell>
        </row>
        <row r="1764">
          <cell r="H1764">
            <v>-400.77379999999999</v>
          </cell>
        </row>
        <row r="1765">
          <cell r="H1765">
            <v>-400.76059999999995</v>
          </cell>
        </row>
        <row r="1766">
          <cell r="H1766">
            <v>-400.7473</v>
          </cell>
        </row>
        <row r="1767">
          <cell r="H1767">
            <v>-400.70609999999999</v>
          </cell>
        </row>
        <row r="1768">
          <cell r="H1768">
            <v>-400.58690000000001</v>
          </cell>
        </row>
        <row r="1769">
          <cell r="H1769">
            <v>-400.46749999999997</v>
          </cell>
        </row>
        <row r="1770">
          <cell r="H1770">
            <v>-400.34829999999999</v>
          </cell>
        </row>
        <row r="1771">
          <cell r="H1771">
            <v>-400.22900000000004</v>
          </cell>
        </row>
        <row r="1772">
          <cell r="H1772">
            <v>-400.11080000000004</v>
          </cell>
        </row>
        <row r="1773">
          <cell r="H1773">
            <v>-399.99150000000003</v>
          </cell>
        </row>
        <row r="1774">
          <cell r="H1774">
            <v>-399.8732</v>
          </cell>
        </row>
        <row r="1775">
          <cell r="H1775">
            <v>-399.75390000000004</v>
          </cell>
        </row>
        <row r="1776">
          <cell r="H1776">
            <v>-399.63460000000003</v>
          </cell>
        </row>
        <row r="1777">
          <cell r="H1777">
            <v>-399.5154</v>
          </cell>
        </row>
        <row r="1778">
          <cell r="H1778">
            <v>-399.39610000000005</v>
          </cell>
        </row>
        <row r="1779">
          <cell r="H1779">
            <v>-399.27780000000007</v>
          </cell>
        </row>
        <row r="1780">
          <cell r="H1780">
            <v>-399.1585</v>
          </cell>
        </row>
        <row r="1781">
          <cell r="H1781">
            <v>-399.03929999999997</v>
          </cell>
        </row>
        <row r="1782">
          <cell r="H1782">
            <v>-398.92</v>
          </cell>
        </row>
        <row r="1783">
          <cell r="H1783">
            <v>-398.80080000000004</v>
          </cell>
        </row>
        <row r="1784">
          <cell r="H1784">
            <v>-398.68150000000003</v>
          </cell>
        </row>
        <row r="1785">
          <cell r="H1785">
            <v>-398.56220000000002</v>
          </cell>
        </row>
        <row r="1786">
          <cell r="H1786">
            <v>-398.44490000000002</v>
          </cell>
        </row>
        <row r="1787">
          <cell r="H1787">
            <v>-398.32569999999998</v>
          </cell>
        </row>
        <row r="1788">
          <cell r="H1788">
            <v>-398.20640000000003</v>
          </cell>
        </row>
        <row r="1789">
          <cell r="H1789">
            <v>-398.08709999999996</v>
          </cell>
        </row>
        <row r="1790">
          <cell r="H1790">
            <v>-397.96780000000001</v>
          </cell>
        </row>
        <row r="1791">
          <cell r="H1791">
            <v>-397.8485</v>
          </cell>
        </row>
        <row r="1792">
          <cell r="H1792">
            <v>-397.72929999999997</v>
          </cell>
        </row>
        <row r="1793">
          <cell r="H1793">
            <v>-397.61099999999999</v>
          </cell>
        </row>
        <row r="1794">
          <cell r="H1794">
            <v>-397.49180000000001</v>
          </cell>
        </row>
        <row r="1795">
          <cell r="H1795">
            <v>-397.37239999999997</v>
          </cell>
        </row>
        <row r="1796">
          <cell r="H1796">
            <v>-397.25319999999999</v>
          </cell>
        </row>
        <row r="1797">
          <cell r="H1797">
            <v>-397.13389999999993</v>
          </cell>
        </row>
        <row r="1798">
          <cell r="H1798">
            <v>-397.01570000000004</v>
          </cell>
        </row>
        <row r="1799">
          <cell r="H1799">
            <v>-396.89640000000003</v>
          </cell>
        </row>
        <row r="1800">
          <cell r="H1800">
            <v>-396.77809999999999</v>
          </cell>
        </row>
        <row r="1801">
          <cell r="H1801">
            <v>-396.65880000000004</v>
          </cell>
        </row>
        <row r="1802">
          <cell r="H1802">
            <v>-396.53960000000001</v>
          </cell>
        </row>
        <row r="1803">
          <cell r="H1803">
            <v>-396.4203</v>
          </cell>
        </row>
        <row r="1804">
          <cell r="H1804">
            <v>-396.30099999999999</v>
          </cell>
        </row>
        <row r="1805">
          <cell r="H1805">
            <v>-396.18180000000001</v>
          </cell>
        </row>
        <row r="1806">
          <cell r="H1806">
            <v>-396.06240000000003</v>
          </cell>
        </row>
        <row r="1807">
          <cell r="H1807">
            <v>-395.94420000000002</v>
          </cell>
        </row>
        <row r="1808">
          <cell r="H1808">
            <v>-395.82489999999996</v>
          </cell>
        </row>
        <row r="1809">
          <cell r="H1809">
            <v>-395.70670000000001</v>
          </cell>
        </row>
        <row r="1810">
          <cell r="H1810">
            <v>-395.5874</v>
          </cell>
        </row>
        <row r="1811">
          <cell r="H1811">
            <v>-395.46809999999994</v>
          </cell>
        </row>
        <row r="1812">
          <cell r="H1812">
            <v>-395.34879999999998</v>
          </cell>
        </row>
        <row r="1813">
          <cell r="H1813">
            <v>-395.22959999999995</v>
          </cell>
        </row>
        <row r="1814">
          <cell r="H1814">
            <v>-395.11129999999997</v>
          </cell>
        </row>
        <row r="1815">
          <cell r="H1815">
            <v>-394.99209999999999</v>
          </cell>
        </row>
        <row r="1816">
          <cell r="H1816">
            <v>-394.87270000000001</v>
          </cell>
        </row>
        <row r="1817">
          <cell r="H1817">
            <v>-394.7534</v>
          </cell>
        </row>
        <row r="1818">
          <cell r="H1818">
            <v>-394.63420000000002</v>
          </cell>
        </row>
        <row r="1819">
          <cell r="H1819">
            <v>-394.51490000000001</v>
          </cell>
        </row>
        <row r="1820">
          <cell r="H1820">
            <v>-394.39570000000003</v>
          </cell>
        </row>
        <row r="1821">
          <cell r="H1821">
            <v>-394.2783</v>
          </cell>
        </row>
        <row r="1822">
          <cell r="H1822">
            <v>-394.15909999999997</v>
          </cell>
        </row>
        <row r="1823">
          <cell r="H1823">
            <v>-394.03980000000001</v>
          </cell>
        </row>
        <row r="1824">
          <cell r="H1824">
            <v>-393.92059999999998</v>
          </cell>
        </row>
        <row r="1825">
          <cell r="H1825">
            <v>-393.80129999999997</v>
          </cell>
        </row>
        <row r="1826">
          <cell r="H1826">
            <v>-393.68209999999999</v>
          </cell>
        </row>
        <row r="1827">
          <cell r="H1827">
            <v>-393.56270000000001</v>
          </cell>
        </row>
        <row r="1828">
          <cell r="H1828">
            <v>-393.44450000000001</v>
          </cell>
        </row>
        <row r="1829">
          <cell r="H1829">
            <v>-393.32520000000005</v>
          </cell>
        </row>
        <row r="1830">
          <cell r="H1830">
            <v>-393.20590000000004</v>
          </cell>
        </row>
        <row r="1831">
          <cell r="H1831">
            <v>-393.08669999999995</v>
          </cell>
        </row>
        <row r="1832">
          <cell r="H1832">
            <v>-392.96729999999997</v>
          </cell>
        </row>
        <row r="1833">
          <cell r="H1833">
            <v>-392.84910000000002</v>
          </cell>
        </row>
        <row r="1834">
          <cell r="H1834">
            <v>-392.73080000000004</v>
          </cell>
        </row>
        <row r="1835">
          <cell r="H1835">
            <v>-392.61159999999995</v>
          </cell>
        </row>
        <row r="1836">
          <cell r="H1836">
            <v>-392.4923</v>
          </cell>
        </row>
        <row r="1837">
          <cell r="H1837">
            <v>-392.37299999999999</v>
          </cell>
        </row>
        <row r="1838">
          <cell r="H1838">
            <v>-392.25369999999998</v>
          </cell>
        </row>
        <row r="1839">
          <cell r="H1839">
            <v>-392.1345</v>
          </cell>
        </row>
        <row r="1840">
          <cell r="H1840">
            <v>-392.01519999999999</v>
          </cell>
        </row>
        <row r="1841">
          <cell r="H1841">
            <v>-391.89700000000005</v>
          </cell>
        </row>
        <row r="1842">
          <cell r="H1842">
            <v>-391.77769999999998</v>
          </cell>
        </row>
        <row r="1843">
          <cell r="H1843">
            <v>-391.65839999999997</v>
          </cell>
        </row>
        <row r="1844">
          <cell r="H1844">
            <v>-391.53910000000002</v>
          </cell>
        </row>
        <row r="1845">
          <cell r="H1845">
            <v>-391.42079999999999</v>
          </cell>
        </row>
        <row r="1846">
          <cell r="H1846">
            <v>-391.30160000000001</v>
          </cell>
        </row>
        <row r="1847">
          <cell r="H1847">
            <v>-391.1823</v>
          </cell>
        </row>
        <row r="1848">
          <cell r="H1848">
            <v>-391.06400000000002</v>
          </cell>
        </row>
        <row r="1849">
          <cell r="H1849">
            <v>-390.94470000000001</v>
          </cell>
        </row>
        <row r="1850">
          <cell r="H1850">
            <v>-390.82549999999998</v>
          </cell>
        </row>
        <row r="1851">
          <cell r="H1851">
            <v>-390.70620000000002</v>
          </cell>
        </row>
        <row r="1852">
          <cell r="H1852">
            <v>-390.58699999999999</v>
          </cell>
        </row>
        <row r="1853">
          <cell r="H1853">
            <v>-390.46759999999995</v>
          </cell>
        </row>
        <row r="1854">
          <cell r="H1854">
            <v>-390.34839999999997</v>
          </cell>
        </row>
        <row r="1855">
          <cell r="H1855">
            <v>-390.23009999999999</v>
          </cell>
        </row>
        <row r="1856">
          <cell r="H1856">
            <v>-390.11189999999999</v>
          </cell>
        </row>
        <row r="1857">
          <cell r="H1857">
            <v>-389.99260000000004</v>
          </cell>
        </row>
        <row r="1858">
          <cell r="H1858">
            <v>-389.8732</v>
          </cell>
        </row>
        <row r="1859">
          <cell r="H1859">
            <v>-389.75400000000002</v>
          </cell>
        </row>
        <row r="1860">
          <cell r="H1860">
            <v>-389.63469999999995</v>
          </cell>
        </row>
        <row r="1861">
          <cell r="H1861">
            <v>-389.51550000000003</v>
          </cell>
        </row>
        <row r="1862">
          <cell r="H1862">
            <v>-389.3972</v>
          </cell>
        </row>
        <row r="1863">
          <cell r="H1863">
            <v>-389.27800000000002</v>
          </cell>
        </row>
        <row r="1864">
          <cell r="H1864">
            <v>-389.15859999999998</v>
          </cell>
        </row>
        <row r="1865">
          <cell r="H1865">
            <v>-389.0394</v>
          </cell>
        </row>
        <row r="1866">
          <cell r="H1866">
            <v>-388.92009999999999</v>
          </cell>
        </row>
        <row r="1867">
          <cell r="H1867">
            <v>-388.80090000000001</v>
          </cell>
        </row>
        <row r="1868">
          <cell r="H1868">
            <v>-388.68259999999998</v>
          </cell>
        </row>
        <row r="1869">
          <cell r="H1869">
            <v>-388.56429999999995</v>
          </cell>
        </row>
        <row r="1870">
          <cell r="H1870">
            <v>-388.44499999999999</v>
          </cell>
        </row>
        <row r="1871">
          <cell r="H1871">
            <v>-388.32570000000004</v>
          </cell>
        </row>
        <row r="1872">
          <cell r="H1872">
            <v>-388.20650000000001</v>
          </cell>
        </row>
        <row r="1873">
          <cell r="H1873">
            <v>-388.0872</v>
          </cell>
        </row>
        <row r="1874">
          <cell r="H1874">
            <v>-387.96789999999999</v>
          </cell>
        </row>
        <row r="1875">
          <cell r="H1875">
            <v>-387.84860000000003</v>
          </cell>
        </row>
        <row r="1876">
          <cell r="H1876">
            <v>-387.73039999999997</v>
          </cell>
        </row>
        <row r="1877">
          <cell r="H1877">
            <v>-387.61109999999996</v>
          </cell>
        </row>
        <row r="1878">
          <cell r="H1878">
            <v>-387.49189999999999</v>
          </cell>
        </row>
        <row r="1879">
          <cell r="H1879">
            <v>-387.3725</v>
          </cell>
        </row>
        <row r="1880">
          <cell r="H1880">
            <v>-387.2543</v>
          </cell>
        </row>
        <row r="1881">
          <cell r="H1881">
            <v>-387.13499999999999</v>
          </cell>
        </row>
        <row r="1882">
          <cell r="H1882">
            <v>-387.01580000000001</v>
          </cell>
        </row>
        <row r="1883">
          <cell r="H1883">
            <v>-386.89750000000004</v>
          </cell>
        </row>
        <row r="1884">
          <cell r="H1884">
            <v>-386.77830000000006</v>
          </cell>
        </row>
        <row r="1885">
          <cell r="H1885">
            <v>-386.65890000000002</v>
          </cell>
        </row>
        <row r="1886">
          <cell r="H1886">
            <v>-386.53960000000006</v>
          </cell>
        </row>
        <row r="1887">
          <cell r="H1887">
            <v>-386.42039999999997</v>
          </cell>
        </row>
        <row r="1888">
          <cell r="H1888">
            <v>-386.30110000000002</v>
          </cell>
        </row>
        <row r="1889">
          <cell r="H1889">
            <v>-386.18189999999998</v>
          </cell>
        </row>
        <row r="1890">
          <cell r="H1890">
            <v>-386.06350000000003</v>
          </cell>
        </row>
        <row r="1891">
          <cell r="H1891">
            <v>-385.9443</v>
          </cell>
        </row>
        <row r="1892">
          <cell r="H1892">
            <v>-385.82600000000002</v>
          </cell>
        </row>
        <row r="1893">
          <cell r="H1893">
            <v>-385.70679999999999</v>
          </cell>
        </row>
        <row r="1894">
          <cell r="H1894">
            <v>-385.58750000000003</v>
          </cell>
        </row>
        <row r="1895">
          <cell r="H1895">
            <v>-385.46820000000002</v>
          </cell>
        </row>
        <row r="1896">
          <cell r="H1896">
            <v>-385.34890000000001</v>
          </cell>
        </row>
        <row r="1897">
          <cell r="H1897">
            <v>-385.185</v>
          </cell>
        </row>
        <row r="1898">
          <cell r="H1898">
            <v>-385.00149999999996</v>
          </cell>
        </row>
        <row r="1899">
          <cell r="H1899">
            <v>-384.77440000000001</v>
          </cell>
        </row>
        <row r="1900">
          <cell r="H1900">
            <v>-384.48520000000002</v>
          </cell>
        </row>
        <row r="1901">
          <cell r="H1901">
            <v>-384.17950000000002</v>
          </cell>
        </row>
        <row r="1902">
          <cell r="H1902">
            <v>-383.87389999999994</v>
          </cell>
        </row>
        <row r="1903">
          <cell r="H1903">
            <v>-383.56149999999997</v>
          </cell>
        </row>
        <row r="1904">
          <cell r="H1904">
            <v>-383.20710000000003</v>
          </cell>
        </row>
        <row r="1905">
          <cell r="H1905">
            <v>-382.85360000000003</v>
          </cell>
        </row>
        <row r="1906">
          <cell r="H1906">
            <v>-382.4982</v>
          </cell>
        </row>
        <row r="1907">
          <cell r="H1907">
            <v>-382.14469999999994</v>
          </cell>
        </row>
        <row r="1908">
          <cell r="H1908">
            <v>-381.7912</v>
          </cell>
        </row>
        <row r="1909">
          <cell r="H1909">
            <v>-381.43579999999997</v>
          </cell>
        </row>
        <row r="1910">
          <cell r="H1910">
            <v>-381.0822</v>
          </cell>
        </row>
        <row r="1911">
          <cell r="H1911">
            <v>-380.72769999999997</v>
          </cell>
        </row>
        <row r="1912">
          <cell r="H1912">
            <v>-380.37329999999997</v>
          </cell>
        </row>
        <row r="1913">
          <cell r="H1913">
            <v>-380.01980000000003</v>
          </cell>
        </row>
        <row r="1914">
          <cell r="H1914">
            <v>-379.66539999999998</v>
          </cell>
        </row>
        <row r="1915">
          <cell r="H1915">
            <v>-379.31190000000004</v>
          </cell>
        </row>
        <row r="1916">
          <cell r="H1916">
            <v>-378.95639999999997</v>
          </cell>
        </row>
        <row r="1917">
          <cell r="H1917">
            <v>-378.60300000000001</v>
          </cell>
        </row>
        <row r="1918">
          <cell r="H1918">
            <v>-378.24950000000001</v>
          </cell>
        </row>
        <row r="1919">
          <cell r="H1919">
            <v>-377.89410000000004</v>
          </cell>
        </row>
        <row r="1920">
          <cell r="H1920">
            <v>-377.54050000000001</v>
          </cell>
        </row>
        <row r="1921">
          <cell r="H1921">
            <v>-377.18600000000004</v>
          </cell>
        </row>
        <row r="1922">
          <cell r="H1922">
            <v>-376.83159999999998</v>
          </cell>
        </row>
        <row r="1923">
          <cell r="H1923">
            <v>-376.47809999999998</v>
          </cell>
        </row>
        <row r="1924">
          <cell r="H1924">
            <v>-376.12369999999999</v>
          </cell>
        </row>
        <row r="1925">
          <cell r="H1925">
            <v>-375.76920000000001</v>
          </cell>
        </row>
        <row r="1926">
          <cell r="H1926">
            <v>-375.41570000000002</v>
          </cell>
        </row>
        <row r="1927">
          <cell r="H1927">
            <v>-375.06130000000002</v>
          </cell>
        </row>
        <row r="1928">
          <cell r="H1928">
            <v>-374.70680000000004</v>
          </cell>
        </row>
        <row r="1929">
          <cell r="H1929">
            <v>-374.35230000000001</v>
          </cell>
        </row>
        <row r="1930">
          <cell r="H1930">
            <v>-373.99879999999996</v>
          </cell>
        </row>
        <row r="1931">
          <cell r="H1931">
            <v>-373.64429999999999</v>
          </cell>
        </row>
        <row r="1932">
          <cell r="H1932">
            <v>-373.28989999999999</v>
          </cell>
        </row>
        <row r="1933">
          <cell r="H1933">
            <v>-372.93639999999999</v>
          </cell>
        </row>
        <row r="1934">
          <cell r="H1934">
            <v>-372.58189999999996</v>
          </cell>
        </row>
        <row r="1935">
          <cell r="H1935">
            <v>-372.22749999999996</v>
          </cell>
        </row>
        <row r="1936">
          <cell r="H1936">
            <v>-371.87400000000002</v>
          </cell>
        </row>
        <row r="1937">
          <cell r="H1937">
            <v>-371.51959999999997</v>
          </cell>
        </row>
        <row r="1938">
          <cell r="H1938">
            <v>-371.1651</v>
          </cell>
        </row>
        <row r="1939">
          <cell r="H1939">
            <v>-370.81060000000002</v>
          </cell>
        </row>
        <row r="1940">
          <cell r="H1940">
            <v>-370.4572</v>
          </cell>
        </row>
        <row r="1941">
          <cell r="H1941">
            <v>-370.1026</v>
          </cell>
        </row>
        <row r="1942">
          <cell r="H1942">
            <v>-369.7482</v>
          </cell>
        </row>
        <row r="1943">
          <cell r="H1943">
            <v>-369.39470000000006</v>
          </cell>
        </row>
        <row r="1944">
          <cell r="H1944">
            <v>-369.03919999999999</v>
          </cell>
        </row>
        <row r="1945">
          <cell r="H1945">
            <v>-368.68579999999997</v>
          </cell>
        </row>
        <row r="1946">
          <cell r="H1946">
            <v>-368.33229999999998</v>
          </cell>
        </row>
        <row r="1947">
          <cell r="H1947">
            <v>-367.97680000000003</v>
          </cell>
        </row>
        <row r="1948">
          <cell r="H1948">
            <v>-367.6234</v>
          </cell>
        </row>
        <row r="1949">
          <cell r="H1949">
            <v>-367.26889999999997</v>
          </cell>
        </row>
        <row r="1950">
          <cell r="H1950">
            <v>-366.91450000000003</v>
          </cell>
        </row>
        <row r="1951">
          <cell r="H1951">
            <v>-366.56089999999995</v>
          </cell>
        </row>
        <row r="1952">
          <cell r="H1952">
            <v>-366.20639999999997</v>
          </cell>
        </row>
        <row r="1953">
          <cell r="H1953">
            <v>-365.85199999999998</v>
          </cell>
        </row>
        <row r="1954">
          <cell r="H1954">
            <v>-365.49850000000004</v>
          </cell>
        </row>
        <row r="1955">
          <cell r="H1955">
            <v>-365.14409999999998</v>
          </cell>
        </row>
        <row r="1956">
          <cell r="H1956">
            <v>-364.79059999999998</v>
          </cell>
        </row>
        <row r="1957">
          <cell r="H1957">
            <v>-364.43510000000003</v>
          </cell>
        </row>
        <row r="1958">
          <cell r="H1958">
            <v>-364.08169999999996</v>
          </cell>
        </row>
        <row r="1959">
          <cell r="H1959">
            <v>-363.72820000000002</v>
          </cell>
        </row>
        <row r="1960">
          <cell r="H1960">
            <v>-363.37270000000001</v>
          </cell>
        </row>
        <row r="1961">
          <cell r="H1961">
            <v>-363.01920000000001</v>
          </cell>
        </row>
        <row r="1962">
          <cell r="H1962">
            <v>-362.66470000000004</v>
          </cell>
        </row>
        <row r="1963">
          <cell r="H1963">
            <v>-362.31029999999998</v>
          </cell>
        </row>
        <row r="1964">
          <cell r="H1964">
            <v>-361.95680000000004</v>
          </cell>
        </row>
        <row r="1965">
          <cell r="H1965">
            <v>-361.60230000000001</v>
          </cell>
        </row>
        <row r="1966">
          <cell r="H1966">
            <v>-361.24789999999996</v>
          </cell>
        </row>
        <row r="1967">
          <cell r="H1967">
            <v>-360.89339999999999</v>
          </cell>
        </row>
        <row r="1968">
          <cell r="H1968">
            <v>-360.53999999999996</v>
          </cell>
        </row>
        <row r="1969">
          <cell r="H1969">
            <v>-360.18550000000005</v>
          </cell>
        </row>
        <row r="1970">
          <cell r="H1970">
            <v>-359.83100000000002</v>
          </cell>
        </row>
        <row r="1971">
          <cell r="H1971">
            <v>-359.47750000000002</v>
          </cell>
        </row>
        <row r="1972">
          <cell r="H1972">
            <v>-359.12199999999996</v>
          </cell>
        </row>
        <row r="1973">
          <cell r="H1973">
            <v>-358.76859999999999</v>
          </cell>
        </row>
        <row r="1974">
          <cell r="H1974">
            <v>-358.4151</v>
          </cell>
        </row>
        <row r="1975">
          <cell r="H1975">
            <v>-358.06060000000002</v>
          </cell>
        </row>
        <row r="1976">
          <cell r="H1976">
            <v>-357.70620000000002</v>
          </cell>
        </row>
        <row r="1977">
          <cell r="H1977">
            <v>-357.35270000000003</v>
          </cell>
        </row>
        <row r="1978">
          <cell r="H1978">
            <v>-356.9982</v>
          </cell>
        </row>
        <row r="1979">
          <cell r="H1979">
            <v>-356.6438</v>
          </cell>
        </row>
        <row r="1980">
          <cell r="H1980">
            <v>-356.28930000000003</v>
          </cell>
        </row>
        <row r="1981">
          <cell r="H1981">
            <v>-355.9359</v>
          </cell>
        </row>
        <row r="1982">
          <cell r="H1982">
            <v>-355.5813</v>
          </cell>
        </row>
        <row r="1983">
          <cell r="H1983">
            <v>-355.22680000000003</v>
          </cell>
        </row>
        <row r="1984">
          <cell r="H1984">
            <v>-354.8734</v>
          </cell>
        </row>
        <row r="1985">
          <cell r="H1985">
            <v>-354.5179</v>
          </cell>
        </row>
        <row r="1986">
          <cell r="H1986">
            <v>-354.16449999999998</v>
          </cell>
        </row>
        <row r="1987">
          <cell r="H1987">
            <v>-353.81100000000004</v>
          </cell>
        </row>
        <row r="1988">
          <cell r="H1988">
            <v>-353.45550000000003</v>
          </cell>
        </row>
        <row r="1989">
          <cell r="H1989">
            <v>-353.10210000000001</v>
          </cell>
        </row>
        <row r="1990">
          <cell r="H1990">
            <v>-352.74760000000003</v>
          </cell>
        </row>
        <row r="1991">
          <cell r="H1991">
            <v>-352.39319999999998</v>
          </cell>
        </row>
        <row r="1992">
          <cell r="H1992">
            <v>-352.03960000000001</v>
          </cell>
        </row>
        <row r="1993">
          <cell r="H1993">
            <v>-351.68509999999998</v>
          </cell>
        </row>
        <row r="1994">
          <cell r="H1994">
            <v>-351.33069999999998</v>
          </cell>
        </row>
        <row r="1995">
          <cell r="H1995">
            <v>-350.97620000000001</v>
          </cell>
        </row>
        <row r="1996">
          <cell r="H1996">
            <v>-350.62270000000001</v>
          </cell>
        </row>
        <row r="1997">
          <cell r="H1997">
            <v>-350.26929999999999</v>
          </cell>
        </row>
        <row r="1998">
          <cell r="H1998">
            <v>-349.91379999999998</v>
          </cell>
        </row>
        <row r="1999">
          <cell r="H1999">
            <v>-349.56040000000002</v>
          </cell>
        </row>
        <row r="2000">
          <cell r="H2000">
            <v>-349.20590000000004</v>
          </cell>
        </row>
        <row r="2001">
          <cell r="H2001">
            <v>-348.85140000000001</v>
          </cell>
        </row>
        <row r="2002">
          <cell r="H2002">
            <v>-348.49790000000002</v>
          </cell>
        </row>
        <row r="2003">
          <cell r="H2003">
            <v>-348.14339999999999</v>
          </cell>
        </row>
        <row r="2004">
          <cell r="H2004">
            <v>-347.78899999999999</v>
          </cell>
        </row>
        <row r="2005">
          <cell r="H2005">
            <v>-347.43549999999999</v>
          </cell>
        </row>
        <row r="2006">
          <cell r="H2006">
            <v>-347.08100000000002</v>
          </cell>
        </row>
        <row r="2007">
          <cell r="H2007">
            <v>-346.72659999999996</v>
          </cell>
        </row>
        <row r="2008">
          <cell r="H2008">
            <v>-346.37209999999999</v>
          </cell>
        </row>
        <row r="2009">
          <cell r="H2009">
            <v>-346.01870000000002</v>
          </cell>
        </row>
        <row r="2010">
          <cell r="H2010">
            <v>-345.66419999999999</v>
          </cell>
        </row>
        <row r="2011">
          <cell r="H2011">
            <v>-345.30970000000002</v>
          </cell>
        </row>
        <row r="2012">
          <cell r="H2012">
            <v>-344.9563</v>
          </cell>
        </row>
        <row r="2013">
          <cell r="H2013">
            <v>-344.60069999999996</v>
          </cell>
        </row>
        <row r="2014">
          <cell r="H2014">
            <v>-344.24720000000002</v>
          </cell>
        </row>
        <row r="2015">
          <cell r="H2015">
            <v>-343.8938</v>
          </cell>
        </row>
        <row r="2016">
          <cell r="H2016">
            <v>-343.53829999999999</v>
          </cell>
        </row>
        <row r="2017">
          <cell r="H2017">
            <v>-343.18489999999997</v>
          </cell>
        </row>
        <row r="2018">
          <cell r="H2018">
            <v>-342.8304</v>
          </cell>
        </row>
        <row r="2019">
          <cell r="H2019">
            <v>-342.4769</v>
          </cell>
        </row>
        <row r="2020">
          <cell r="H2020">
            <v>-342.12270000000001</v>
          </cell>
        </row>
        <row r="2021">
          <cell r="H2021">
            <v>-341.7679</v>
          </cell>
        </row>
        <row r="2022">
          <cell r="H2022">
            <v>-341.41419999999999</v>
          </cell>
        </row>
        <row r="2023">
          <cell r="H2023">
            <v>-341.05930000000001</v>
          </cell>
        </row>
        <row r="2024">
          <cell r="H2024">
            <v>-340.70549999999997</v>
          </cell>
        </row>
        <row r="2025">
          <cell r="H2025">
            <v>-340.35170000000005</v>
          </cell>
        </row>
        <row r="2026">
          <cell r="H2026">
            <v>-339.99690000000004</v>
          </cell>
        </row>
        <row r="2027">
          <cell r="H2027">
            <v>-339.64319999999998</v>
          </cell>
        </row>
        <row r="2028">
          <cell r="H2028">
            <v>-339.28840000000002</v>
          </cell>
        </row>
        <row r="2029">
          <cell r="H2029">
            <v>-338.93459999999999</v>
          </cell>
        </row>
        <row r="2030">
          <cell r="H2030">
            <v>-338.58090000000004</v>
          </cell>
        </row>
        <row r="2031">
          <cell r="H2031">
            <v>-338.226</v>
          </cell>
        </row>
        <row r="2032">
          <cell r="H2032">
            <v>-337.87220000000002</v>
          </cell>
        </row>
        <row r="2033">
          <cell r="H2033">
            <v>-337.51839999999999</v>
          </cell>
        </row>
        <row r="2034">
          <cell r="H2034">
            <v>-337.16359999999997</v>
          </cell>
        </row>
        <row r="2035">
          <cell r="H2035">
            <v>-336.80989999999997</v>
          </cell>
        </row>
        <row r="2036">
          <cell r="H2036">
            <v>-336.45509999999996</v>
          </cell>
        </row>
        <row r="2037">
          <cell r="H2037">
            <v>-336.10119999999995</v>
          </cell>
        </row>
        <row r="2038">
          <cell r="H2038">
            <v>-335.7475</v>
          </cell>
        </row>
        <row r="2039">
          <cell r="H2039">
            <v>-335.39269999999999</v>
          </cell>
        </row>
        <row r="2040">
          <cell r="H2040">
            <v>-335.03899999999999</v>
          </cell>
        </row>
        <row r="2041">
          <cell r="H2041">
            <v>-334.68419999999998</v>
          </cell>
        </row>
        <row r="2042">
          <cell r="H2042">
            <v>-334.3304</v>
          </cell>
        </row>
        <row r="2043">
          <cell r="H2043">
            <v>-333.97660000000002</v>
          </cell>
        </row>
        <row r="2044">
          <cell r="H2044">
            <v>-333.62170000000003</v>
          </cell>
        </row>
        <row r="2045">
          <cell r="H2045">
            <v>-333.26800000000003</v>
          </cell>
        </row>
        <row r="2046">
          <cell r="H2046">
            <v>-332.91319999999996</v>
          </cell>
        </row>
        <row r="2047">
          <cell r="H2047">
            <v>-332.55940000000004</v>
          </cell>
        </row>
        <row r="2048">
          <cell r="H2048">
            <v>-332.2056</v>
          </cell>
        </row>
        <row r="2049">
          <cell r="H2049">
            <v>-331.85080000000005</v>
          </cell>
        </row>
        <row r="2050">
          <cell r="H2050">
            <v>-331.49699999999996</v>
          </cell>
        </row>
        <row r="2051">
          <cell r="H2051">
            <v>-331.14229999999998</v>
          </cell>
        </row>
        <row r="2052">
          <cell r="H2052">
            <v>-330.7885</v>
          </cell>
        </row>
        <row r="2053">
          <cell r="H2053">
            <v>-330.4348</v>
          </cell>
        </row>
        <row r="2054">
          <cell r="H2054">
            <v>-330.07979999999998</v>
          </cell>
        </row>
        <row r="2055">
          <cell r="H2055">
            <v>-329.726</v>
          </cell>
        </row>
        <row r="2056">
          <cell r="H2056">
            <v>-329.3723</v>
          </cell>
        </row>
        <row r="2057">
          <cell r="H2057">
            <v>-329.01749999999998</v>
          </cell>
        </row>
        <row r="2058">
          <cell r="H2058">
            <v>-328.66380000000004</v>
          </cell>
        </row>
        <row r="2059">
          <cell r="H2059">
            <v>-328.30900000000003</v>
          </cell>
        </row>
        <row r="2060">
          <cell r="H2060">
            <v>-327.95509999999996</v>
          </cell>
        </row>
        <row r="2061">
          <cell r="H2061">
            <v>-327.60140000000001</v>
          </cell>
        </row>
        <row r="2062">
          <cell r="H2062">
            <v>-327.24660000000006</v>
          </cell>
        </row>
        <row r="2063">
          <cell r="H2063">
            <v>-326.8929</v>
          </cell>
        </row>
        <row r="2064">
          <cell r="H2064">
            <v>-326.53800000000001</v>
          </cell>
        </row>
        <row r="2065">
          <cell r="H2065">
            <v>-326.18420000000003</v>
          </cell>
        </row>
        <row r="2066">
          <cell r="H2066">
            <v>-325.83040000000005</v>
          </cell>
        </row>
        <row r="2067">
          <cell r="H2067">
            <v>-325.47559999999999</v>
          </cell>
        </row>
        <row r="2068">
          <cell r="H2068">
            <v>-325.12180000000001</v>
          </cell>
        </row>
        <row r="2069">
          <cell r="H2069">
            <v>-324.76709999999997</v>
          </cell>
        </row>
        <row r="2070">
          <cell r="H2070">
            <v>-324.41329999999999</v>
          </cell>
        </row>
        <row r="2071">
          <cell r="H2071">
            <v>-324.05959999999999</v>
          </cell>
        </row>
        <row r="2072">
          <cell r="H2072">
            <v>-323.7047</v>
          </cell>
        </row>
        <row r="2073">
          <cell r="H2073">
            <v>-323.35090000000002</v>
          </cell>
        </row>
        <row r="2074">
          <cell r="H2074">
            <v>-322.99609999999996</v>
          </cell>
        </row>
        <row r="2075">
          <cell r="H2075">
            <v>-322.64229999999998</v>
          </cell>
        </row>
        <row r="2076">
          <cell r="H2076">
            <v>-322.28859999999997</v>
          </cell>
        </row>
        <row r="2077">
          <cell r="H2077">
            <v>-321.93380000000002</v>
          </cell>
        </row>
        <row r="2078">
          <cell r="H2078">
            <v>-321.57990000000001</v>
          </cell>
        </row>
        <row r="2079">
          <cell r="H2079">
            <v>-321.22519999999997</v>
          </cell>
        </row>
        <row r="2080">
          <cell r="H2080">
            <v>-320.87139999999999</v>
          </cell>
        </row>
        <row r="2081">
          <cell r="H2081">
            <v>-320.51769999999999</v>
          </cell>
        </row>
        <row r="2082">
          <cell r="H2082">
            <v>-320.16290000000004</v>
          </cell>
        </row>
        <row r="2083">
          <cell r="H2083">
            <v>-319.80900000000003</v>
          </cell>
        </row>
        <row r="2084">
          <cell r="H2084">
            <v>-319.45529999999997</v>
          </cell>
        </row>
        <row r="2085">
          <cell r="H2085">
            <v>-319.10040000000004</v>
          </cell>
        </row>
        <row r="2086">
          <cell r="H2086">
            <v>-318.7466</v>
          </cell>
        </row>
        <row r="2087">
          <cell r="H2087">
            <v>-318.39190000000002</v>
          </cell>
        </row>
        <row r="2088">
          <cell r="H2088">
            <v>-318.03809999999999</v>
          </cell>
        </row>
        <row r="2089">
          <cell r="H2089">
            <v>-317.68430000000001</v>
          </cell>
        </row>
        <row r="2090">
          <cell r="H2090">
            <v>-317.3295</v>
          </cell>
        </row>
        <row r="2091">
          <cell r="H2091">
            <v>-316.97569999999996</v>
          </cell>
        </row>
        <row r="2092">
          <cell r="H2092">
            <v>-316.62099999999998</v>
          </cell>
        </row>
        <row r="2093">
          <cell r="H2093">
            <v>-316.2672</v>
          </cell>
        </row>
        <row r="2094">
          <cell r="H2094">
            <v>-315.9135</v>
          </cell>
        </row>
        <row r="2095">
          <cell r="H2095">
            <v>-315.55849999999998</v>
          </cell>
        </row>
        <row r="2096">
          <cell r="H2096">
            <v>-315.2047</v>
          </cell>
        </row>
        <row r="2097">
          <cell r="H2097">
            <v>-314.85000000000002</v>
          </cell>
        </row>
        <row r="2098">
          <cell r="H2098">
            <v>-314.49619999999999</v>
          </cell>
        </row>
        <row r="2099">
          <cell r="H2099">
            <v>-314.14250000000004</v>
          </cell>
        </row>
        <row r="2100">
          <cell r="H2100">
            <v>-313.78769999999997</v>
          </cell>
        </row>
        <row r="2101">
          <cell r="H2101">
            <v>-313.43380000000002</v>
          </cell>
        </row>
        <row r="2102">
          <cell r="H2102">
            <v>-313.07910000000004</v>
          </cell>
        </row>
        <row r="2103">
          <cell r="H2103">
            <v>-312.7253</v>
          </cell>
        </row>
        <row r="2104">
          <cell r="H2104">
            <v>-312.37150000000003</v>
          </cell>
        </row>
        <row r="2105">
          <cell r="H2105">
            <v>-312.01670000000001</v>
          </cell>
        </row>
        <row r="2106">
          <cell r="H2106">
            <v>-311.66290000000004</v>
          </cell>
        </row>
        <row r="2107">
          <cell r="H2107">
            <v>-311.3091</v>
          </cell>
        </row>
        <row r="2108">
          <cell r="H2108">
            <v>-310.95429999999999</v>
          </cell>
        </row>
        <row r="2109">
          <cell r="H2109">
            <v>-310.60049999999995</v>
          </cell>
        </row>
        <row r="2110">
          <cell r="H2110">
            <v>-310.24580000000003</v>
          </cell>
        </row>
        <row r="2111">
          <cell r="H2111">
            <v>-309.892</v>
          </cell>
        </row>
        <row r="2112">
          <cell r="H2112">
            <v>-309.53829999999999</v>
          </cell>
        </row>
        <row r="2113">
          <cell r="H2113">
            <v>-309.18340000000001</v>
          </cell>
        </row>
        <row r="2114">
          <cell r="H2114">
            <v>-308.82959999999997</v>
          </cell>
        </row>
        <row r="2115">
          <cell r="H2115">
            <v>-308.47489999999999</v>
          </cell>
        </row>
        <row r="2116">
          <cell r="H2116">
            <v>-308.12099999999998</v>
          </cell>
        </row>
        <row r="2117">
          <cell r="H2117">
            <v>-307.76729999999998</v>
          </cell>
        </row>
        <row r="2118">
          <cell r="H2118">
            <v>-307.41239999999999</v>
          </cell>
        </row>
        <row r="2119">
          <cell r="H2119">
            <v>-307.05860000000001</v>
          </cell>
        </row>
        <row r="2120">
          <cell r="H2120">
            <v>-306.70390000000003</v>
          </cell>
        </row>
        <row r="2121">
          <cell r="H2121">
            <v>-306.3501</v>
          </cell>
        </row>
        <row r="2122">
          <cell r="H2122">
            <v>-305.99630000000002</v>
          </cell>
        </row>
        <row r="2123">
          <cell r="H2123">
            <v>-305.64160000000004</v>
          </cell>
        </row>
        <row r="2124">
          <cell r="H2124">
            <v>-305.28769999999997</v>
          </cell>
        </row>
        <row r="2125">
          <cell r="H2125">
            <v>-304.93299999999999</v>
          </cell>
        </row>
        <row r="2126">
          <cell r="H2126">
            <v>-304.57909999999998</v>
          </cell>
        </row>
        <row r="2127">
          <cell r="H2127">
            <v>-304.2253</v>
          </cell>
        </row>
        <row r="2128">
          <cell r="H2128">
            <v>-303.87059999999997</v>
          </cell>
        </row>
        <row r="2129">
          <cell r="H2129">
            <v>-303.51679999999999</v>
          </cell>
        </row>
        <row r="2130">
          <cell r="H2130">
            <v>-303.16200000000003</v>
          </cell>
        </row>
        <row r="2131">
          <cell r="H2131">
            <v>-302.8082</v>
          </cell>
        </row>
        <row r="2132">
          <cell r="H2132">
            <v>-302.45440000000002</v>
          </cell>
        </row>
        <row r="2133">
          <cell r="H2133">
            <v>-302.09969999999998</v>
          </cell>
        </row>
        <row r="2134">
          <cell r="H2134">
            <v>-301.74590000000001</v>
          </cell>
        </row>
        <row r="2135">
          <cell r="H2135">
            <v>-301.3922</v>
          </cell>
        </row>
        <row r="2136">
          <cell r="H2136">
            <v>-301.03719999999998</v>
          </cell>
        </row>
        <row r="2137">
          <cell r="H2137">
            <v>-300.68340000000001</v>
          </cell>
        </row>
        <row r="2138">
          <cell r="H2138">
            <v>-300.32870000000003</v>
          </cell>
        </row>
        <row r="2139">
          <cell r="H2139">
            <v>-299.97489999999999</v>
          </cell>
        </row>
        <row r="2140">
          <cell r="H2140">
            <v>-299.62110000000001</v>
          </cell>
        </row>
        <row r="2141">
          <cell r="H2141">
            <v>-299.26639999999998</v>
          </cell>
        </row>
        <row r="2142">
          <cell r="H2142">
            <v>-298.91250000000002</v>
          </cell>
        </row>
        <row r="2143">
          <cell r="H2143">
            <v>-298.55779999999999</v>
          </cell>
        </row>
        <row r="2144">
          <cell r="H2144">
            <v>-298.20400000000001</v>
          </cell>
        </row>
        <row r="2145">
          <cell r="H2145">
            <v>-297.85019999999997</v>
          </cell>
        </row>
        <row r="2146">
          <cell r="H2146">
            <v>-297.49549999999999</v>
          </cell>
        </row>
        <row r="2147">
          <cell r="H2147">
            <v>-297.14149999999995</v>
          </cell>
        </row>
        <row r="2148">
          <cell r="H2148">
            <v>-296.78680000000003</v>
          </cell>
        </row>
        <row r="2149">
          <cell r="H2149">
            <v>-296.43299999999999</v>
          </cell>
        </row>
        <row r="2150">
          <cell r="H2150">
            <v>-296.07920000000001</v>
          </cell>
        </row>
        <row r="2151">
          <cell r="H2151">
            <v>-295.72449999999998</v>
          </cell>
        </row>
        <row r="2152">
          <cell r="H2152">
            <v>-295.3707</v>
          </cell>
        </row>
        <row r="2153">
          <cell r="H2153">
            <v>-295.01589999999999</v>
          </cell>
        </row>
        <row r="2154">
          <cell r="H2154">
            <v>-294.66210000000001</v>
          </cell>
        </row>
        <row r="2155">
          <cell r="H2155">
            <v>-294.30830000000003</v>
          </cell>
        </row>
        <row r="2156">
          <cell r="H2156">
            <v>-293.95359999999999</v>
          </cell>
        </row>
        <row r="2157">
          <cell r="H2157">
            <v>-293.59969999999998</v>
          </cell>
        </row>
        <row r="2158">
          <cell r="H2158">
            <v>-293.24490000000003</v>
          </cell>
        </row>
        <row r="2159">
          <cell r="H2159">
            <v>-292.89109999999999</v>
          </cell>
        </row>
        <row r="2160">
          <cell r="H2160">
            <v>-292.53730000000002</v>
          </cell>
        </row>
        <row r="2161">
          <cell r="H2161">
            <v>-292.18260000000004</v>
          </cell>
        </row>
        <row r="2162">
          <cell r="H2162">
            <v>-291.8288</v>
          </cell>
        </row>
        <row r="2163">
          <cell r="H2163">
            <v>-291.47500000000002</v>
          </cell>
        </row>
        <row r="2164">
          <cell r="H2164">
            <v>-291.12029999999999</v>
          </cell>
        </row>
        <row r="2165">
          <cell r="H2165">
            <v>-290.76640000000003</v>
          </cell>
        </row>
        <row r="2166">
          <cell r="H2166">
            <v>-290.4117</v>
          </cell>
        </row>
        <row r="2167">
          <cell r="H2167">
            <v>-290.05780000000004</v>
          </cell>
        </row>
        <row r="2168">
          <cell r="H2168">
            <v>-289.70400000000001</v>
          </cell>
        </row>
        <row r="2169">
          <cell r="H2169">
            <v>-289.34930000000003</v>
          </cell>
        </row>
        <row r="2170">
          <cell r="H2170">
            <v>-288.99549999999999</v>
          </cell>
        </row>
        <row r="2171">
          <cell r="H2171">
            <v>-288.64060000000001</v>
          </cell>
        </row>
        <row r="2172">
          <cell r="H2172">
            <v>-288.2869</v>
          </cell>
        </row>
        <row r="2173">
          <cell r="H2173">
            <v>-287.93309999999997</v>
          </cell>
        </row>
        <row r="2174">
          <cell r="H2174">
            <v>-287.57839999999999</v>
          </cell>
        </row>
        <row r="2175">
          <cell r="H2175">
            <v>-287.22460000000001</v>
          </cell>
        </row>
        <row r="2176">
          <cell r="H2176">
            <v>-286.8698</v>
          </cell>
        </row>
        <row r="2177">
          <cell r="H2177">
            <v>-286.51600000000002</v>
          </cell>
        </row>
        <row r="2178">
          <cell r="H2178">
            <v>-286.16210000000001</v>
          </cell>
        </row>
        <row r="2179">
          <cell r="H2179">
            <v>-285.80740000000003</v>
          </cell>
        </row>
        <row r="2180">
          <cell r="H2180">
            <v>-285.45359999999999</v>
          </cell>
        </row>
        <row r="2181">
          <cell r="H2181">
            <v>-285.09879999999998</v>
          </cell>
        </row>
        <row r="2182">
          <cell r="H2182">
            <v>-284.745</v>
          </cell>
        </row>
        <row r="2183">
          <cell r="H2183">
            <v>-284.39119999999997</v>
          </cell>
        </row>
        <row r="2184">
          <cell r="H2184">
            <v>-284.03650000000005</v>
          </cell>
        </row>
        <row r="2185">
          <cell r="H2185">
            <v>-283.68270000000001</v>
          </cell>
        </row>
        <row r="2186">
          <cell r="H2186">
            <v>-283.32890000000003</v>
          </cell>
        </row>
        <row r="2187">
          <cell r="H2187">
            <v>-282.9742</v>
          </cell>
        </row>
        <row r="2188">
          <cell r="H2188">
            <v>-282.62020000000001</v>
          </cell>
        </row>
        <row r="2189">
          <cell r="H2189">
            <v>-282.2654</v>
          </cell>
        </row>
        <row r="2190">
          <cell r="H2190">
            <v>-281.9117</v>
          </cell>
        </row>
        <row r="2191">
          <cell r="H2191">
            <v>-281.55790000000002</v>
          </cell>
        </row>
        <row r="2192">
          <cell r="H2192">
            <v>-281.20320000000004</v>
          </cell>
        </row>
        <row r="2193">
          <cell r="H2193">
            <v>-280.84939999999995</v>
          </cell>
        </row>
        <row r="2194">
          <cell r="H2194">
            <v>-280.49449999999996</v>
          </cell>
        </row>
        <row r="2195">
          <cell r="H2195">
            <v>-280.14080000000001</v>
          </cell>
        </row>
        <row r="2196">
          <cell r="H2196">
            <v>-279.78699999999998</v>
          </cell>
        </row>
        <row r="2197">
          <cell r="H2197">
            <v>-279.4323</v>
          </cell>
        </row>
        <row r="2198">
          <cell r="H2198">
            <v>-279.07839999999999</v>
          </cell>
        </row>
        <row r="2199">
          <cell r="H2199">
            <v>-278.72360000000003</v>
          </cell>
        </row>
        <row r="2200">
          <cell r="H2200">
            <v>-278.3698</v>
          </cell>
        </row>
        <row r="2201">
          <cell r="H2201">
            <v>-278.01599999999996</v>
          </cell>
        </row>
        <row r="2202">
          <cell r="H2202">
            <v>-277.66130000000004</v>
          </cell>
        </row>
        <row r="2203">
          <cell r="H2203">
            <v>-277.3075</v>
          </cell>
        </row>
        <row r="2204">
          <cell r="H2204">
            <v>-276.95270000000005</v>
          </cell>
        </row>
        <row r="2205">
          <cell r="H2205">
            <v>-276.59899999999999</v>
          </cell>
        </row>
        <row r="2206">
          <cell r="H2206">
            <v>-276.24509999999998</v>
          </cell>
        </row>
        <row r="2207">
          <cell r="H2207">
            <v>-275.89030000000002</v>
          </cell>
        </row>
        <row r="2208">
          <cell r="H2208">
            <v>-275.53649999999999</v>
          </cell>
        </row>
        <row r="2209">
          <cell r="H2209">
            <v>-275.18169999999998</v>
          </cell>
        </row>
        <row r="2210">
          <cell r="H2210">
            <v>-274.82799999999997</v>
          </cell>
        </row>
        <row r="2211">
          <cell r="H2211">
            <v>-274.4742</v>
          </cell>
        </row>
        <row r="2212">
          <cell r="H2212">
            <v>-274.11929999999995</v>
          </cell>
        </row>
        <row r="2213">
          <cell r="H2213">
            <v>-273.76560000000001</v>
          </cell>
        </row>
        <row r="2214">
          <cell r="H2214">
            <v>-273.41179999999997</v>
          </cell>
        </row>
        <row r="2215">
          <cell r="H2215">
            <v>-273.05709999999999</v>
          </cell>
        </row>
        <row r="2216">
          <cell r="H2216">
            <v>-272.70330000000001</v>
          </cell>
        </row>
        <row r="2217">
          <cell r="H2217">
            <v>-272.34840000000003</v>
          </cell>
        </row>
        <row r="2218">
          <cell r="H2218">
            <v>-271.99469999999997</v>
          </cell>
        </row>
        <row r="2219">
          <cell r="H2219">
            <v>-271.64080000000001</v>
          </cell>
        </row>
        <row r="2220">
          <cell r="H2220">
            <v>-271.28610000000003</v>
          </cell>
        </row>
        <row r="2221">
          <cell r="H2221">
            <v>-270.9323</v>
          </cell>
        </row>
        <row r="2222">
          <cell r="H2222">
            <v>-270.57749999999999</v>
          </cell>
        </row>
        <row r="2223">
          <cell r="H2223">
            <v>-270.22370000000001</v>
          </cell>
        </row>
        <row r="2224">
          <cell r="H2224">
            <v>-269.86990000000003</v>
          </cell>
        </row>
        <row r="2225">
          <cell r="H2225">
            <v>-269.51510000000002</v>
          </cell>
        </row>
        <row r="2226">
          <cell r="H2226">
            <v>-269.16140000000001</v>
          </cell>
        </row>
        <row r="2227">
          <cell r="H2227">
            <v>-268.8066</v>
          </cell>
        </row>
        <row r="2228">
          <cell r="H2228">
            <v>-268.4529</v>
          </cell>
        </row>
        <row r="2229">
          <cell r="H2229">
            <v>-268.09889999999996</v>
          </cell>
        </row>
        <row r="2230">
          <cell r="H2230">
            <v>-267.7441</v>
          </cell>
        </row>
        <row r="2231">
          <cell r="H2231">
            <v>-267.3904</v>
          </cell>
        </row>
        <row r="2232">
          <cell r="H2232">
            <v>-267.03559999999999</v>
          </cell>
        </row>
        <row r="2233">
          <cell r="H2233">
            <v>-266.68189999999998</v>
          </cell>
        </row>
        <row r="2234">
          <cell r="H2234">
            <v>-266.32809999999995</v>
          </cell>
        </row>
        <row r="2235">
          <cell r="H2235">
            <v>-265.97320000000002</v>
          </cell>
        </row>
        <row r="2236">
          <cell r="H2236">
            <v>-265.61950000000002</v>
          </cell>
        </row>
        <row r="2237">
          <cell r="H2237">
            <v>-265.26570000000004</v>
          </cell>
        </row>
        <row r="2238">
          <cell r="H2238">
            <v>-264.911</v>
          </cell>
        </row>
        <row r="2239">
          <cell r="H2239">
            <v>-264.55709999999999</v>
          </cell>
        </row>
        <row r="2240">
          <cell r="H2240">
            <v>-264.20229999999998</v>
          </cell>
        </row>
        <row r="2241">
          <cell r="H2241">
            <v>-263.8485</v>
          </cell>
        </row>
        <row r="2242">
          <cell r="H2242">
            <v>-263.49470000000002</v>
          </cell>
        </row>
        <row r="2243">
          <cell r="H2243">
            <v>-263.13990000000001</v>
          </cell>
        </row>
        <row r="2244">
          <cell r="H2244">
            <v>-262.78620000000001</v>
          </cell>
        </row>
        <row r="2245">
          <cell r="H2245">
            <v>-262.4314</v>
          </cell>
        </row>
        <row r="2246">
          <cell r="H2246">
            <v>-262.07760000000002</v>
          </cell>
        </row>
        <row r="2247">
          <cell r="H2247">
            <v>-261.72379999999998</v>
          </cell>
        </row>
        <row r="2248">
          <cell r="H2248">
            <v>-261.36900000000003</v>
          </cell>
        </row>
        <row r="2249">
          <cell r="H2249">
            <v>-261.01530000000002</v>
          </cell>
        </row>
        <row r="2250">
          <cell r="H2250">
            <v>-260.66039999999998</v>
          </cell>
        </row>
        <row r="2251">
          <cell r="H2251">
            <v>-260.30669999999998</v>
          </cell>
        </row>
        <row r="2252">
          <cell r="H2252">
            <v>-259.95280000000002</v>
          </cell>
        </row>
        <row r="2253">
          <cell r="H2253">
            <v>-259.59800000000001</v>
          </cell>
        </row>
        <row r="2254">
          <cell r="H2254">
            <v>-259.24430000000001</v>
          </cell>
        </row>
        <row r="2255">
          <cell r="H2255">
            <v>-258.8895</v>
          </cell>
        </row>
        <row r="2256">
          <cell r="H2256">
            <v>-258.53577999999999</v>
          </cell>
        </row>
        <row r="2257">
          <cell r="H2257">
            <v>-258.18196999999998</v>
          </cell>
        </row>
        <row r="2258">
          <cell r="H2258">
            <v>-257.82706000000002</v>
          </cell>
        </row>
        <row r="2259">
          <cell r="H2259">
            <v>-257.55583999999999</v>
          </cell>
        </row>
        <row r="2260">
          <cell r="H2260">
            <v>-257.29685999999998</v>
          </cell>
        </row>
        <row r="2261">
          <cell r="H2261">
            <v>-257.03788000000003</v>
          </cell>
        </row>
        <row r="2262">
          <cell r="H2262">
            <v>-256.77800000000002</v>
          </cell>
        </row>
        <row r="2263">
          <cell r="H2263">
            <v>-256.51902000000001</v>
          </cell>
        </row>
        <row r="2264">
          <cell r="H2264">
            <v>-256.25894</v>
          </cell>
        </row>
        <row r="2265">
          <cell r="H2265">
            <v>-255.99995999999999</v>
          </cell>
        </row>
        <row r="2266">
          <cell r="H2266">
            <v>-255.74108000000001</v>
          </cell>
        </row>
        <row r="2267">
          <cell r="H2267">
            <v>-255.51495</v>
          </cell>
        </row>
        <row r="2268">
          <cell r="H2268">
            <v>-255.41849999999999</v>
          </cell>
        </row>
        <row r="2269">
          <cell r="H2269">
            <v>-255.32324</v>
          </cell>
        </row>
        <row r="2270">
          <cell r="H2270">
            <v>-255.22687999999999</v>
          </cell>
        </row>
        <row r="2271">
          <cell r="H2271">
            <v>-255.13053000000002</v>
          </cell>
        </row>
        <row r="2272">
          <cell r="H2272">
            <v>-255.03416999999999</v>
          </cell>
        </row>
        <row r="2273">
          <cell r="H2273">
            <v>-254.93791000000002</v>
          </cell>
        </row>
        <row r="2274">
          <cell r="H2274">
            <v>-254.84145000000001</v>
          </cell>
        </row>
        <row r="2275">
          <cell r="H2275">
            <v>-254.74610000000001</v>
          </cell>
        </row>
        <row r="2276">
          <cell r="H2276">
            <v>-254.64983999999998</v>
          </cell>
        </row>
        <row r="2277">
          <cell r="H2277">
            <v>-254.55348000000001</v>
          </cell>
        </row>
        <row r="2278">
          <cell r="H2278">
            <v>-254.45711999999997</v>
          </cell>
        </row>
        <row r="2279">
          <cell r="H2279">
            <v>-254.44993999999997</v>
          </cell>
        </row>
        <row r="2280">
          <cell r="H2280">
            <v>-254.46334000000002</v>
          </cell>
        </row>
        <row r="2281">
          <cell r="H2281">
            <v>-254.47673</v>
          </cell>
        </row>
        <row r="2282">
          <cell r="H2282">
            <v>-254.49002999999999</v>
          </cell>
        </row>
        <row r="2283">
          <cell r="H2283">
            <v>-254.50342000000001</v>
          </cell>
        </row>
        <row r="2284">
          <cell r="H2284">
            <v>-254.51681000000002</v>
          </cell>
        </row>
        <row r="2285">
          <cell r="H2285">
            <v>-254.53011000000001</v>
          </cell>
        </row>
        <row r="2286">
          <cell r="H2286">
            <v>-254.54349999999999</v>
          </cell>
        </row>
        <row r="2287">
          <cell r="H2287">
            <v>-254.55680000000001</v>
          </cell>
        </row>
        <row r="2288">
          <cell r="H2288">
            <v>-254.57019</v>
          </cell>
        </row>
        <row r="2289">
          <cell r="H2289">
            <v>-254.58359000000002</v>
          </cell>
        </row>
        <row r="2290">
          <cell r="H2290">
            <v>-254.59688</v>
          </cell>
        </row>
        <row r="2291">
          <cell r="H2291">
            <v>-254.60928000000001</v>
          </cell>
        </row>
        <row r="2292">
          <cell r="H2292">
            <v>-254.62267</v>
          </cell>
        </row>
        <row r="2293">
          <cell r="H2293">
            <v>-254.63596000000001</v>
          </cell>
        </row>
        <row r="2294">
          <cell r="H2294">
            <v>-254.64936</v>
          </cell>
        </row>
        <row r="2295">
          <cell r="H2295">
            <v>-254.66265000000001</v>
          </cell>
        </row>
        <row r="2296">
          <cell r="H2296">
            <v>-254.67604999999998</v>
          </cell>
        </row>
        <row r="2297">
          <cell r="H2297">
            <v>-254.68943999999999</v>
          </cell>
        </row>
        <row r="2298">
          <cell r="H2298">
            <v>-254.70274000000001</v>
          </cell>
        </row>
        <row r="2299">
          <cell r="H2299">
            <v>-254.71612999999999</v>
          </cell>
        </row>
        <row r="2300">
          <cell r="H2300">
            <v>-254.72943000000004</v>
          </cell>
        </row>
        <row r="2301">
          <cell r="H2301">
            <v>-254.74281999999999</v>
          </cell>
        </row>
        <row r="2302">
          <cell r="H2302">
            <v>-254.75521999999998</v>
          </cell>
        </row>
        <row r="2303">
          <cell r="H2303">
            <v>-254.76850999999999</v>
          </cell>
        </row>
        <row r="2304">
          <cell r="H2304">
            <v>-254.78190000000001</v>
          </cell>
        </row>
        <row r="2305">
          <cell r="H2305">
            <v>-254.7953</v>
          </cell>
        </row>
        <row r="2306">
          <cell r="H2306">
            <v>-254.80859000000001</v>
          </cell>
        </row>
        <row r="2307">
          <cell r="H2307">
            <v>-254.82199000000003</v>
          </cell>
        </row>
        <row r="2308">
          <cell r="H2308">
            <v>-254.83527999999998</v>
          </cell>
        </row>
        <row r="2309">
          <cell r="H2309">
            <v>-254.84868</v>
          </cell>
        </row>
        <row r="2310">
          <cell r="H2310">
            <v>-254.86206999999996</v>
          </cell>
        </row>
        <row r="2311">
          <cell r="H2311">
            <v>-254.87537</v>
          </cell>
        </row>
        <row r="2312">
          <cell r="H2312">
            <v>-254.88875999999999</v>
          </cell>
        </row>
        <row r="2313">
          <cell r="H2313">
            <v>-254.90205</v>
          </cell>
        </row>
        <row r="2314">
          <cell r="H2314">
            <v>-254.91444999999999</v>
          </cell>
        </row>
        <row r="2315">
          <cell r="H2315">
            <v>-254.92784</v>
          </cell>
        </row>
        <row r="2316">
          <cell r="H2316">
            <v>-254.94114000000002</v>
          </cell>
        </row>
        <row r="2317">
          <cell r="H2317">
            <v>-254.95453000000001</v>
          </cell>
        </row>
        <row r="2318">
          <cell r="H2318">
            <v>-254.96793</v>
          </cell>
        </row>
        <row r="2319">
          <cell r="H2319">
            <v>-254.98122000000001</v>
          </cell>
        </row>
        <row r="2320">
          <cell r="H2320">
            <v>-254.99462</v>
          </cell>
        </row>
        <row r="2321">
          <cell r="H2321">
            <v>-255.00790999999998</v>
          </cell>
        </row>
        <row r="2322">
          <cell r="H2322">
            <v>-255.02131</v>
          </cell>
        </row>
        <row r="2323">
          <cell r="H2323">
            <v>-255.03469999999999</v>
          </cell>
        </row>
        <row r="2324">
          <cell r="H2324">
            <v>-255.04799</v>
          </cell>
        </row>
        <row r="2325">
          <cell r="H2325">
            <v>-255.06139000000002</v>
          </cell>
        </row>
        <row r="2326">
          <cell r="H2326">
            <v>-255.07378</v>
          </cell>
        </row>
        <row r="2327">
          <cell r="H2327">
            <v>-255.08707999999999</v>
          </cell>
        </row>
        <row r="2328">
          <cell r="H2328">
            <v>-255.10047000000003</v>
          </cell>
        </row>
        <row r="2329">
          <cell r="H2329">
            <v>-255.11377000000002</v>
          </cell>
        </row>
        <row r="2330">
          <cell r="H2330">
            <v>-255.12716</v>
          </cell>
        </row>
        <row r="2331">
          <cell r="H2331">
            <v>-255.14055999999999</v>
          </cell>
        </row>
        <row r="2332">
          <cell r="H2332">
            <v>-255.15385000000003</v>
          </cell>
        </row>
        <row r="2333">
          <cell r="H2333">
            <v>-255.16723999999999</v>
          </cell>
        </row>
        <row r="2334">
          <cell r="H2334">
            <v>-255.18054000000001</v>
          </cell>
        </row>
        <row r="2335">
          <cell r="H2335">
            <v>-255.19393000000002</v>
          </cell>
        </row>
        <row r="2336">
          <cell r="H2336">
            <v>-255.20732999999998</v>
          </cell>
        </row>
        <row r="2337">
          <cell r="H2337">
            <v>-255.21962000000002</v>
          </cell>
        </row>
        <row r="2338">
          <cell r="H2338">
            <v>-255.23302000000001</v>
          </cell>
        </row>
        <row r="2339">
          <cell r="H2339">
            <v>-255.24641000000003</v>
          </cell>
        </row>
        <row r="2340">
          <cell r="H2340">
            <v>-255.25971000000001</v>
          </cell>
        </row>
        <row r="2341">
          <cell r="H2341">
            <v>-255.2731</v>
          </cell>
        </row>
        <row r="2342">
          <cell r="H2342">
            <v>-255.28639000000001</v>
          </cell>
        </row>
        <row r="2343">
          <cell r="H2343">
            <v>-255.29979</v>
          </cell>
        </row>
        <row r="2344">
          <cell r="H2344">
            <v>-255.31317999999999</v>
          </cell>
        </row>
        <row r="2345">
          <cell r="H2345">
            <v>-255.32648</v>
          </cell>
        </row>
        <row r="2346">
          <cell r="H2346">
            <v>-255.33987000000002</v>
          </cell>
        </row>
        <row r="2347">
          <cell r="H2347">
            <v>-255.35317000000001</v>
          </cell>
        </row>
        <row r="2348">
          <cell r="H2348">
            <v>-255.36655999999999</v>
          </cell>
        </row>
        <row r="2349">
          <cell r="H2349">
            <v>-255.37896000000001</v>
          </cell>
        </row>
        <row r="2350">
          <cell r="H2350">
            <v>-255.39224999999999</v>
          </cell>
        </row>
        <row r="2351">
          <cell r="H2351">
            <v>-255.40564999999998</v>
          </cell>
        </row>
        <row r="2352">
          <cell r="H2352">
            <v>-255.41904</v>
          </cell>
        </row>
        <row r="2353">
          <cell r="H2353">
            <v>-255.43232999999998</v>
          </cell>
        </row>
        <row r="2354">
          <cell r="H2354">
            <v>-255.44573</v>
          </cell>
        </row>
        <row r="2355">
          <cell r="H2355">
            <v>-255.45902000000001</v>
          </cell>
        </row>
        <row r="2356">
          <cell r="H2356">
            <v>-255.47242</v>
          </cell>
        </row>
        <row r="2357">
          <cell r="H2357">
            <v>-255.48581000000001</v>
          </cell>
        </row>
        <row r="2358">
          <cell r="H2358">
            <v>-255.49911</v>
          </cell>
        </row>
        <row r="2359">
          <cell r="H2359">
            <v>-255.51249999999999</v>
          </cell>
        </row>
        <row r="2360">
          <cell r="H2360">
            <v>-255.5258</v>
          </cell>
        </row>
        <row r="2361">
          <cell r="H2361">
            <v>-255.53818999999999</v>
          </cell>
        </row>
        <row r="2362">
          <cell r="H2362">
            <v>-255.55158</v>
          </cell>
        </row>
        <row r="2363">
          <cell r="H2363">
            <v>-255.56487999999999</v>
          </cell>
        </row>
        <row r="2364">
          <cell r="H2364">
            <v>-255.57827000000003</v>
          </cell>
        </row>
        <row r="2365">
          <cell r="H2365">
            <v>-255.59166999999999</v>
          </cell>
        </row>
        <row r="2366">
          <cell r="H2366">
            <v>-255.60496000000001</v>
          </cell>
        </row>
        <row r="2367">
          <cell r="H2367">
            <v>-255.61836</v>
          </cell>
        </row>
        <row r="2368">
          <cell r="H2368">
            <v>-255.63165000000001</v>
          </cell>
        </row>
        <row r="2369">
          <cell r="H2369">
            <v>-255.64505000000003</v>
          </cell>
        </row>
        <row r="2370">
          <cell r="H2370">
            <v>-255.65843999999998</v>
          </cell>
        </row>
        <row r="2371">
          <cell r="H2371">
            <v>-255.67174</v>
          </cell>
        </row>
        <row r="2372">
          <cell r="H2372">
            <v>-255.68412999999998</v>
          </cell>
        </row>
        <row r="2373">
          <cell r="H2373">
            <v>-255.69752</v>
          </cell>
        </row>
        <row r="2374">
          <cell r="H2374">
            <v>-255.71082000000001</v>
          </cell>
        </row>
        <row r="2375">
          <cell r="H2375">
            <v>-255.72421</v>
          </cell>
        </row>
        <row r="2376">
          <cell r="H2376">
            <v>-255.73750999999999</v>
          </cell>
        </row>
        <row r="2377">
          <cell r="H2377">
            <v>-255.7509</v>
          </cell>
        </row>
        <row r="2378">
          <cell r="H2378">
            <v>-255.76429999999999</v>
          </cell>
        </row>
        <row r="2379">
          <cell r="H2379">
            <v>-255.77759</v>
          </cell>
        </row>
        <row r="2380">
          <cell r="H2380">
            <v>-255.79099000000002</v>
          </cell>
        </row>
        <row r="2381">
          <cell r="H2381">
            <v>-255.80428000000001</v>
          </cell>
        </row>
        <row r="2382">
          <cell r="H2382">
            <v>-255.81767000000002</v>
          </cell>
        </row>
        <row r="2383">
          <cell r="H2383">
            <v>-255.83107000000001</v>
          </cell>
        </row>
        <row r="2384">
          <cell r="H2384">
            <v>-255.84335999999999</v>
          </cell>
        </row>
        <row r="2385">
          <cell r="H2385">
            <v>-255.85676000000001</v>
          </cell>
        </row>
        <row r="2386">
          <cell r="H2386">
            <v>-255.87015</v>
          </cell>
        </row>
        <row r="2387">
          <cell r="H2387">
            <v>-255.88344999999998</v>
          </cell>
        </row>
        <row r="2388">
          <cell r="H2388">
            <v>-255.89684</v>
          </cell>
        </row>
        <row r="2389">
          <cell r="H2389">
            <v>-255.91014000000001</v>
          </cell>
        </row>
        <row r="2390">
          <cell r="H2390">
            <v>-255.92353</v>
          </cell>
        </row>
        <row r="2391">
          <cell r="H2391">
            <v>-255.93692999999999</v>
          </cell>
        </row>
        <row r="2392">
          <cell r="H2392">
            <v>-255.95022</v>
          </cell>
        </row>
        <row r="2393">
          <cell r="H2393">
            <v>-255.96360999999999</v>
          </cell>
        </row>
        <row r="2394">
          <cell r="H2394">
            <v>-255.97690999999998</v>
          </cell>
        </row>
        <row r="2395">
          <cell r="H2395">
            <v>-255.99029999999999</v>
          </cell>
        </row>
        <row r="2396">
          <cell r="H2396">
            <v>-256.0027</v>
          </cell>
        </row>
        <row r="2397">
          <cell r="H2397">
            <v>-256.01598999999999</v>
          </cell>
        </row>
        <row r="2398">
          <cell r="H2398">
            <v>-256.02939000000003</v>
          </cell>
        </row>
        <row r="2399">
          <cell r="H2399">
            <v>-256.04277999999999</v>
          </cell>
        </row>
        <row r="2400">
          <cell r="H2400">
            <v>-256.05607999999995</v>
          </cell>
        </row>
        <row r="2401">
          <cell r="H2401">
            <v>-256.06946999999997</v>
          </cell>
        </row>
        <row r="2402">
          <cell r="H2402">
            <v>-256.08276000000001</v>
          </cell>
        </row>
        <row r="2403">
          <cell r="H2403">
            <v>-256.09616</v>
          </cell>
        </row>
        <row r="2404">
          <cell r="H2404">
            <v>-256.10955000000001</v>
          </cell>
        </row>
        <row r="2405">
          <cell r="H2405">
            <v>-256.12284999999997</v>
          </cell>
        </row>
        <row r="2406">
          <cell r="H2406">
            <v>-256.13623999999999</v>
          </cell>
        </row>
        <row r="2407">
          <cell r="H2407">
            <v>-256.14864</v>
          </cell>
        </row>
        <row r="2408">
          <cell r="H2408">
            <v>-256.16192999999998</v>
          </cell>
        </row>
        <row r="2409">
          <cell r="H2409">
            <v>-256.17533000000003</v>
          </cell>
        </row>
        <row r="2410">
          <cell r="H2410">
            <v>-256.18862000000001</v>
          </cell>
        </row>
        <row r="2411">
          <cell r="H2411">
            <v>-256.20200999999997</v>
          </cell>
        </row>
        <row r="2412">
          <cell r="H2412">
            <v>-256.21541000000002</v>
          </cell>
        </row>
        <row r="2413">
          <cell r="H2413">
            <v>-256.2287</v>
          </cell>
        </row>
        <row r="2414">
          <cell r="H2414">
            <v>-256.24209999999999</v>
          </cell>
        </row>
        <row r="2415">
          <cell r="H2415">
            <v>-256.25539000000003</v>
          </cell>
        </row>
        <row r="2416">
          <cell r="H2416">
            <v>-256.26878999999997</v>
          </cell>
        </row>
        <row r="2417">
          <cell r="H2417">
            <v>-256.28217999999998</v>
          </cell>
        </row>
        <row r="2418">
          <cell r="H2418">
            <v>-256.29548</v>
          </cell>
        </row>
        <row r="2419">
          <cell r="H2419">
            <v>-256.30786999999998</v>
          </cell>
        </row>
        <row r="2420">
          <cell r="H2420">
            <v>-256.32127000000003</v>
          </cell>
        </row>
        <row r="2421">
          <cell r="H2421">
            <v>-256.33456000000001</v>
          </cell>
        </row>
        <row r="2422">
          <cell r="H2422">
            <v>-256.34794999999997</v>
          </cell>
        </row>
        <row r="2423">
          <cell r="H2423">
            <v>-256.36124999999998</v>
          </cell>
        </row>
        <row r="2424">
          <cell r="H2424">
            <v>-256.37464</v>
          </cell>
        </row>
        <row r="2425">
          <cell r="H2425">
            <v>-256.38804000000005</v>
          </cell>
        </row>
        <row r="2426">
          <cell r="H2426">
            <v>-256.40133000000003</v>
          </cell>
        </row>
        <row r="2427">
          <cell r="H2427">
            <v>-256.41472999999996</v>
          </cell>
        </row>
        <row r="2428">
          <cell r="H2428">
            <v>-256.42802</v>
          </cell>
        </row>
        <row r="2429">
          <cell r="H2429">
            <v>-256.44141999999999</v>
          </cell>
        </row>
        <row r="2430">
          <cell r="H2430">
            <v>-256.45481000000001</v>
          </cell>
        </row>
        <row r="2431">
          <cell r="H2431">
            <v>-256.46710000000002</v>
          </cell>
        </row>
        <row r="2432">
          <cell r="H2432">
            <v>-256.48050000000001</v>
          </cell>
        </row>
        <row r="2433">
          <cell r="H2433">
            <v>-256.49389000000002</v>
          </cell>
        </row>
        <row r="2434">
          <cell r="H2434">
            <v>-256.50719000000004</v>
          </cell>
        </row>
        <row r="2435">
          <cell r="H2435">
            <v>-256.52058</v>
          </cell>
        </row>
        <row r="2436">
          <cell r="H2436">
            <v>-256.53388000000001</v>
          </cell>
        </row>
        <row r="2437">
          <cell r="H2437">
            <v>-256.54727000000003</v>
          </cell>
        </row>
        <row r="2438">
          <cell r="H2438">
            <v>-256.56067000000002</v>
          </cell>
        </row>
        <row r="2439">
          <cell r="H2439">
            <v>-256.57396</v>
          </cell>
        </row>
        <row r="2440">
          <cell r="H2440">
            <v>-256.58735999999999</v>
          </cell>
        </row>
        <row r="2441">
          <cell r="H2441">
            <v>-256.60064999999997</v>
          </cell>
        </row>
        <row r="2442">
          <cell r="H2442">
            <v>-256.61304000000001</v>
          </cell>
        </row>
        <row r="2443">
          <cell r="H2443">
            <v>-256.62644</v>
          </cell>
        </row>
        <row r="2444">
          <cell r="H2444">
            <v>-256.63972999999999</v>
          </cell>
        </row>
        <row r="2445">
          <cell r="H2445">
            <v>-256.65313000000003</v>
          </cell>
        </row>
        <row r="2446">
          <cell r="H2446">
            <v>-256.66651999999999</v>
          </cell>
        </row>
        <row r="2447">
          <cell r="H2447">
            <v>-256.67982000000001</v>
          </cell>
        </row>
        <row r="2448">
          <cell r="H2448">
            <v>-256.69321000000002</v>
          </cell>
        </row>
        <row r="2449">
          <cell r="H2449">
            <v>-256.70650999999998</v>
          </cell>
        </row>
        <row r="2450">
          <cell r="H2450">
            <v>-256.7199</v>
          </cell>
        </row>
        <row r="2451">
          <cell r="H2451">
            <v>-256.73329000000001</v>
          </cell>
        </row>
        <row r="2452">
          <cell r="H2452">
            <v>-256.74658999999997</v>
          </cell>
        </row>
        <row r="2453">
          <cell r="H2453">
            <v>-256.75997999999998</v>
          </cell>
        </row>
        <row r="2454">
          <cell r="H2454">
            <v>-256.77238</v>
          </cell>
        </row>
        <row r="2455">
          <cell r="H2455">
            <v>-256.78566999999998</v>
          </cell>
        </row>
        <row r="2456">
          <cell r="H2456">
            <v>-256.79906999999997</v>
          </cell>
        </row>
        <row r="2457">
          <cell r="H2457">
            <v>-256.81236000000001</v>
          </cell>
        </row>
        <row r="2458">
          <cell r="H2458">
            <v>-256.82576</v>
          </cell>
        </row>
        <row r="2459">
          <cell r="H2459">
            <v>-256.83915000000002</v>
          </cell>
        </row>
        <row r="2460">
          <cell r="H2460">
            <v>-256.85244999999998</v>
          </cell>
        </row>
        <row r="2461">
          <cell r="H2461">
            <v>-256.86583999999999</v>
          </cell>
        </row>
        <row r="2462">
          <cell r="H2462">
            <v>-256.87912999999998</v>
          </cell>
        </row>
        <row r="2463">
          <cell r="H2463">
            <v>-256.89252999999997</v>
          </cell>
        </row>
        <row r="2464">
          <cell r="H2464">
            <v>-256.90592000000004</v>
          </cell>
        </row>
        <row r="2465">
          <cell r="H2465">
            <v>-256.91922</v>
          </cell>
        </row>
        <row r="2466">
          <cell r="H2466">
            <v>-256.93160999999998</v>
          </cell>
        </row>
        <row r="2467">
          <cell r="H2467">
            <v>-256.94500999999997</v>
          </cell>
        </row>
        <row r="2468">
          <cell r="H2468">
            <v>-256.95830000000001</v>
          </cell>
        </row>
        <row r="2469">
          <cell r="H2469">
            <v>-256.9717</v>
          </cell>
        </row>
        <row r="2470">
          <cell r="H2470">
            <v>-256.98499000000004</v>
          </cell>
        </row>
        <row r="2471">
          <cell r="H2471">
            <v>-256.99838</v>
          </cell>
        </row>
        <row r="2472">
          <cell r="H2472">
            <v>-257.01177999999999</v>
          </cell>
        </row>
        <row r="2473">
          <cell r="H2473">
            <v>-257.02507000000003</v>
          </cell>
        </row>
        <row r="2474">
          <cell r="H2474">
            <v>-257.03847000000002</v>
          </cell>
        </row>
        <row r="2475">
          <cell r="H2475">
            <v>-257.05176</v>
          </cell>
        </row>
        <row r="2476">
          <cell r="H2476">
            <v>-257.06515999999999</v>
          </cell>
        </row>
        <row r="2477">
          <cell r="H2477">
            <v>-257.07755000000003</v>
          </cell>
        </row>
        <row r="2478">
          <cell r="H2478">
            <v>-257.09084999999999</v>
          </cell>
        </row>
        <row r="2479">
          <cell r="H2479">
            <v>-257.10424</v>
          </cell>
        </row>
        <row r="2480">
          <cell r="H2480">
            <v>-257.11763999999999</v>
          </cell>
        </row>
        <row r="2481">
          <cell r="H2481">
            <v>-257.13092999999998</v>
          </cell>
        </row>
        <row r="2482">
          <cell r="H2482">
            <v>-257.14431999999999</v>
          </cell>
        </row>
        <row r="2483">
          <cell r="H2483">
            <v>-257.15762000000001</v>
          </cell>
        </row>
        <row r="2484">
          <cell r="H2484">
            <v>-257.17101000000002</v>
          </cell>
        </row>
        <row r="2485">
          <cell r="H2485">
            <v>-257.18441000000001</v>
          </cell>
        </row>
        <row r="2486">
          <cell r="H2486">
            <v>-257.1977</v>
          </cell>
        </row>
        <row r="2487">
          <cell r="H2487">
            <v>-257.21109999999999</v>
          </cell>
        </row>
        <row r="2488">
          <cell r="H2488">
            <v>-257.22449</v>
          </cell>
        </row>
        <row r="2489">
          <cell r="H2489">
            <v>-257.23678999999998</v>
          </cell>
        </row>
        <row r="2490">
          <cell r="H2490">
            <v>-257.25018</v>
          </cell>
        </row>
        <row r="2491">
          <cell r="H2491">
            <v>-257.26346999999998</v>
          </cell>
        </row>
        <row r="2492">
          <cell r="H2492">
            <v>-257.27686999999997</v>
          </cell>
        </row>
        <row r="2493">
          <cell r="H2493">
            <v>-257.29025999999999</v>
          </cell>
        </row>
        <row r="2494">
          <cell r="H2494">
            <v>-257.30356</v>
          </cell>
        </row>
        <row r="2495">
          <cell r="H2495">
            <v>-257.31695000000002</v>
          </cell>
        </row>
        <row r="2496">
          <cell r="H2496">
            <v>-257.33024999999998</v>
          </cell>
        </row>
        <row r="2497">
          <cell r="H2497">
            <v>-257.34363999999999</v>
          </cell>
        </row>
        <row r="2498">
          <cell r="H2498">
            <v>-257.35703999999998</v>
          </cell>
        </row>
        <row r="2499">
          <cell r="H2499">
            <v>-257.37033000000002</v>
          </cell>
        </row>
        <row r="2500">
          <cell r="H2500">
            <v>-257.38372000000004</v>
          </cell>
        </row>
        <row r="2501">
          <cell r="H2501">
            <v>-257.39612</v>
          </cell>
        </row>
        <row r="2502">
          <cell r="H2502">
            <v>-257.40940999999998</v>
          </cell>
        </row>
        <row r="2503">
          <cell r="H2503">
            <v>-257.42281000000003</v>
          </cell>
        </row>
        <row r="2504">
          <cell r="H2504">
            <v>-257.43610000000001</v>
          </cell>
        </row>
        <row r="2505">
          <cell r="H2505">
            <v>-257.4495</v>
          </cell>
        </row>
        <row r="2506">
          <cell r="H2506">
            <v>-257.46289000000002</v>
          </cell>
        </row>
        <row r="2507">
          <cell r="H2507">
            <v>-257.47618999999997</v>
          </cell>
        </row>
        <row r="2508">
          <cell r="H2508">
            <v>-257.48957999999999</v>
          </cell>
        </row>
        <row r="2509">
          <cell r="H2509">
            <v>-257.50288</v>
          </cell>
        </row>
        <row r="2510">
          <cell r="H2510">
            <v>-257.51627000000002</v>
          </cell>
        </row>
        <row r="2511">
          <cell r="H2511">
            <v>-257.52966000000004</v>
          </cell>
        </row>
        <row r="2512">
          <cell r="H2512">
            <v>-257.54196000000002</v>
          </cell>
        </row>
        <row r="2513">
          <cell r="H2513">
            <v>-257.55534999999998</v>
          </cell>
        </row>
        <row r="2514">
          <cell r="H2514">
            <v>-257.56875000000002</v>
          </cell>
        </row>
        <row r="2515">
          <cell r="H2515">
            <v>-257.58204000000001</v>
          </cell>
        </row>
        <row r="2516">
          <cell r="H2516">
            <v>-257.59544</v>
          </cell>
        </row>
        <row r="2517">
          <cell r="H2517">
            <v>-257.60873000000004</v>
          </cell>
        </row>
        <row r="2518">
          <cell r="H2518">
            <v>-257.62212999999997</v>
          </cell>
        </row>
        <row r="2519">
          <cell r="H2519">
            <v>-257.63551999999999</v>
          </cell>
        </row>
        <row r="2520">
          <cell r="H2520">
            <v>-257.64881000000003</v>
          </cell>
        </row>
        <row r="2521">
          <cell r="H2521">
            <v>-257.66221000000002</v>
          </cell>
        </row>
        <row r="2522">
          <cell r="H2522">
            <v>-257.67559999999997</v>
          </cell>
        </row>
        <row r="2523">
          <cell r="H2523">
            <v>-257.68889999999999</v>
          </cell>
        </row>
        <row r="2524">
          <cell r="H2524">
            <v>-257.70128999999997</v>
          </cell>
        </row>
        <row r="2525">
          <cell r="H2525">
            <v>-257.71458999999999</v>
          </cell>
        </row>
        <row r="2526">
          <cell r="H2526">
            <v>-257.72798</v>
          </cell>
        </row>
        <row r="2527">
          <cell r="H2527">
            <v>-257.74138000000005</v>
          </cell>
        </row>
        <row r="2528">
          <cell r="H2528">
            <v>-257.75467000000003</v>
          </cell>
        </row>
        <row r="2529">
          <cell r="H2529">
            <v>-257.76806999999997</v>
          </cell>
        </row>
        <row r="2530">
          <cell r="H2530">
            <v>-257.78136000000001</v>
          </cell>
        </row>
        <row r="2531">
          <cell r="H2531">
            <v>-257.79474999999996</v>
          </cell>
        </row>
        <row r="2532">
          <cell r="H2532">
            <v>-257.80815000000001</v>
          </cell>
        </row>
        <row r="2533">
          <cell r="H2533">
            <v>-257.82144</v>
          </cell>
        </row>
        <row r="2534">
          <cell r="H2534">
            <v>-257.83483999999999</v>
          </cell>
        </row>
        <row r="2535">
          <cell r="H2535">
            <v>-257.84823</v>
          </cell>
        </row>
        <row r="2536">
          <cell r="H2536">
            <v>-257.86053000000004</v>
          </cell>
        </row>
        <row r="2537">
          <cell r="H2537">
            <v>-257.87392</v>
          </cell>
        </row>
        <row r="2538">
          <cell r="H2538">
            <v>-257.88722000000001</v>
          </cell>
        </row>
        <row r="2539">
          <cell r="H2539">
            <v>-257.90061000000003</v>
          </cell>
        </row>
        <row r="2540">
          <cell r="H2540">
            <v>-257.91399999999999</v>
          </cell>
        </row>
        <row r="2541">
          <cell r="H2541">
            <v>-257.9273</v>
          </cell>
        </row>
        <row r="2542">
          <cell r="H2542">
            <v>-257.94069000000002</v>
          </cell>
        </row>
        <row r="2543">
          <cell r="H2543">
            <v>-257.95398999999998</v>
          </cell>
        </row>
        <row r="2544">
          <cell r="H2544">
            <v>-257.96737999999999</v>
          </cell>
        </row>
        <row r="2545">
          <cell r="H2545">
            <v>-257.98077999999998</v>
          </cell>
        </row>
        <row r="2546">
          <cell r="H2546">
            <v>-257.99406999999997</v>
          </cell>
        </row>
        <row r="2547">
          <cell r="H2547">
            <v>-258.00747000000001</v>
          </cell>
        </row>
        <row r="2548">
          <cell r="H2548">
            <v>-258.01985999999999</v>
          </cell>
        </row>
        <row r="2549">
          <cell r="H2549">
            <v>-258.03316000000001</v>
          </cell>
        </row>
        <row r="2550">
          <cell r="H2550">
            <v>-258.04655000000002</v>
          </cell>
        </row>
        <row r="2551">
          <cell r="H2551">
            <v>-258.05984000000001</v>
          </cell>
        </row>
        <row r="2552">
          <cell r="H2552">
            <v>-258.07324</v>
          </cell>
        </row>
        <row r="2553">
          <cell r="H2553">
            <v>-258.08663000000001</v>
          </cell>
        </row>
        <row r="2554">
          <cell r="H2554">
            <v>-258.09992999999997</v>
          </cell>
        </row>
        <row r="2555">
          <cell r="H2555">
            <v>-258.11331999999999</v>
          </cell>
        </row>
        <row r="2556">
          <cell r="H2556">
            <v>-258.12662</v>
          </cell>
        </row>
        <row r="2557">
          <cell r="H2557">
            <v>-258.14000999999996</v>
          </cell>
        </row>
        <row r="2558">
          <cell r="H2558">
            <v>-258.15341000000001</v>
          </cell>
        </row>
        <row r="2559">
          <cell r="H2559">
            <v>-258.16570000000002</v>
          </cell>
        </row>
        <row r="2560">
          <cell r="H2560">
            <v>-258.17909000000003</v>
          </cell>
        </row>
        <row r="2561">
          <cell r="H2561">
            <v>-258.19249000000002</v>
          </cell>
        </row>
        <row r="2562">
          <cell r="H2562">
            <v>-258.20578</v>
          </cell>
        </row>
        <row r="2563">
          <cell r="H2563">
            <v>-258.21917999999999</v>
          </cell>
        </row>
        <row r="2564">
          <cell r="H2564">
            <v>-258.23247000000003</v>
          </cell>
        </row>
        <row r="2565">
          <cell r="H2565">
            <v>-258.24586999999997</v>
          </cell>
        </row>
        <row r="2566">
          <cell r="H2566">
            <v>-258.25926000000004</v>
          </cell>
        </row>
        <row r="2567">
          <cell r="H2567">
            <v>-258.27256</v>
          </cell>
        </row>
        <row r="2568">
          <cell r="H2568">
            <v>-258.28595000000001</v>
          </cell>
        </row>
        <row r="2569">
          <cell r="H2569">
            <v>-258.29935</v>
          </cell>
        </row>
        <row r="2570">
          <cell r="H2570">
            <v>-258.31263999999999</v>
          </cell>
        </row>
        <row r="2571">
          <cell r="H2571">
            <v>-258.32502999999997</v>
          </cell>
        </row>
        <row r="2572">
          <cell r="H2572">
            <v>-258.33832999999998</v>
          </cell>
        </row>
        <row r="2573">
          <cell r="H2573">
            <v>-258.35172</v>
          </cell>
        </row>
        <row r="2574">
          <cell r="H2574">
            <v>-258.36511999999999</v>
          </cell>
        </row>
        <row r="2575">
          <cell r="H2575">
            <v>-258.37841000000003</v>
          </cell>
        </row>
        <row r="2576">
          <cell r="H2576">
            <v>-258.39181000000002</v>
          </cell>
        </row>
        <row r="2577">
          <cell r="H2577">
            <v>-258.4051</v>
          </cell>
        </row>
        <row r="2578">
          <cell r="H2578">
            <v>-258.41849999999999</v>
          </cell>
        </row>
        <row r="2579">
          <cell r="H2579">
            <v>-258.43189000000001</v>
          </cell>
        </row>
        <row r="2580">
          <cell r="H2580">
            <v>-258.44517999999999</v>
          </cell>
        </row>
        <row r="2581">
          <cell r="H2581">
            <v>-258.45857999999998</v>
          </cell>
        </row>
        <row r="2582">
          <cell r="H2582">
            <v>-258.47197</v>
          </cell>
        </row>
        <row r="2583">
          <cell r="H2583">
            <v>-258.48427000000004</v>
          </cell>
        </row>
        <row r="2584">
          <cell r="H2584">
            <v>-258.49766</v>
          </cell>
        </row>
        <row r="2585">
          <cell r="H2585">
            <v>-258.51096000000001</v>
          </cell>
        </row>
        <row r="2586">
          <cell r="H2586">
            <v>-258.52434999999997</v>
          </cell>
        </row>
        <row r="2587">
          <cell r="H2587">
            <v>-258.53774999999996</v>
          </cell>
        </row>
        <row r="2588">
          <cell r="H2588">
            <v>-258.55104</v>
          </cell>
        </row>
        <row r="2589">
          <cell r="H2589">
            <v>-258.56443000000002</v>
          </cell>
        </row>
        <row r="2590">
          <cell r="H2590">
            <v>-258.57773000000003</v>
          </cell>
        </row>
        <row r="2591">
          <cell r="H2591">
            <v>-258.59112000000005</v>
          </cell>
        </row>
        <row r="2592">
          <cell r="H2592">
            <v>-258.60451999999998</v>
          </cell>
        </row>
        <row r="2593">
          <cell r="H2593">
            <v>-258.61781000000002</v>
          </cell>
        </row>
        <row r="2594">
          <cell r="H2594">
            <v>-258.63020999999998</v>
          </cell>
        </row>
        <row r="2595">
          <cell r="H2595">
            <v>-258.64359999999999</v>
          </cell>
        </row>
        <row r="2596">
          <cell r="H2596">
            <v>-258.65690000000001</v>
          </cell>
        </row>
        <row r="2597">
          <cell r="H2597">
            <v>-258.67028999999997</v>
          </cell>
        </row>
        <row r="2598">
          <cell r="H2598">
            <v>-258.68358999999998</v>
          </cell>
        </row>
        <row r="2599">
          <cell r="H2599">
            <v>-258.69698</v>
          </cell>
        </row>
        <row r="2600">
          <cell r="H2600">
            <v>-258.71037000000001</v>
          </cell>
        </row>
        <row r="2601">
          <cell r="H2601">
            <v>-258.72367000000003</v>
          </cell>
        </row>
        <row r="2602">
          <cell r="H2602">
            <v>-258.73705999999999</v>
          </cell>
        </row>
        <row r="2603">
          <cell r="H2603">
            <v>-258.75045999999998</v>
          </cell>
        </row>
        <row r="2604">
          <cell r="H2604">
            <v>-258.76375000000002</v>
          </cell>
        </row>
        <row r="2605">
          <cell r="H2605">
            <v>-258.77715000000001</v>
          </cell>
        </row>
        <row r="2606">
          <cell r="H2606">
            <v>-258.78944000000001</v>
          </cell>
        </row>
        <row r="2607">
          <cell r="H2607">
            <v>-258.80284</v>
          </cell>
        </row>
        <row r="2608">
          <cell r="H2608">
            <v>-258.81623000000002</v>
          </cell>
        </row>
        <row r="2609">
          <cell r="H2609">
            <v>-258.82952</v>
          </cell>
        </row>
        <row r="2610">
          <cell r="H2610">
            <v>-258.84291999999999</v>
          </cell>
        </row>
        <row r="2611">
          <cell r="H2611">
            <v>-258.85620999999998</v>
          </cell>
        </row>
        <row r="2612">
          <cell r="H2612">
            <v>-258.86960999999997</v>
          </cell>
        </row>
        <row r="2613">
          <cell r="H2613">
            <v>-258.88299999999998</v>
          </cell>
        </row>
        <row r="2614">
          <cell r="H2614">
            <v>-258.8963</v>
          </cell>
        </row>
        <row r="2615">
          <cell r="H2615">
            <v>-258.90969000000001</v>
          </cell>
        </row>
        <row r="2616">
          <cell r="H2616">
            <v>-258.92309</v>
          </cell>
        </row>
        <row r="2617">
          <cell r="H2617">
            <v>-258.93637999999999</v>
          </cell>
        </row>
        <row r="2618">
          <cell r="H2618">
            <v>-258.94878</v>
          </cell>
        </row>
        <row r="2619">
          <cell r="H2619">
            <v>-258.96207000000004</v>
          </cell>
        </row>
        <row r="2620">
          <cell r="H2620">
            <v>-258.97546</v>
          </cell>
        </row>
        <row r="2621">
          <cell r="H2621">
            <v>-258.98885999999999</v>
          </cell>
        </row>
        <row r="2622">
          <cell r="H2622">
            <v>-259.00214999999997</v>
          </cell>
        </row>
        <row r="2623">
          <cell r="H2623">
            <v>-259.01555000000002</v>
          </cell>
        </row>
        <row r="2624">
          <cell r="H2624">
            <v>-259.02884</v>
          </cell>
        </row>
        <row r="2625">
          <cell r="H2625">
            <v>-259.04223999999999</v>
          </cell>
        </row>
        <row r="2626">
          <cell r="H2626">
            <v>-259.05562999999995</v>
          </cell>
        </row>
        <row r="2627">
          <cell r="H2627">
            <v>-259.06892999999997</v>
          </cell>
        </row>
        <row r="2628">
          <cell r="H2628">
            <v>-259.08231999999998</v>
          </cell>
        </row>
        <row r="2629">
          <cell r="H2629">
            <v>-259.09470999999996</v>
          </cell>
        </row>
        <row r="2630">
          <cell r="H2630">
            <v>-259.10801000000004</v>
          </cell>
        </row>
        <row r="2631">
          <cell r="H2631">
            <v>-259.12139999999999</v>
          </cell>
        </row>
        <row r="2632">
          <cell r="H2632">
            <v>-259.13470000000001</v>
          </cell>
        </row>
        <row r="2633">
          <cell r="H2633">
            <v>-259.14808999999997</v>
          </cell>
        </row>
        <row r="2634">
          <cell r="H2634">
            <v>-259.16149000000001</v>
          </cell>
        </row>
        <row r="2635">
          <cell r="H2635">
            <v>-259.17478</v>
          </cell>
        </row>
        <row r="2636">
          <cell r="H2636">
            <v>-259.18817999999999</v>
          </cell>
        </row>
        <row r="2637">
          <cell r="H2637">
            <v>-259.20156999999995</v>
          </cell>
        </row>
        <row r="2638">
          <cell r="H2638">
            <v>-259.21486999999996</v>
          </cell>
        </row>
        <row r="2639">
          <cell r="H2639">
            <v>-259.22825999999998</v>
          </cell>
        </row>
        <row r="2640">
          <cell r="H2640">
            <v>-259.24155000000002</v>
          </cell>
        </row>
        <row r="2641">
          <cell r="H2641">
            <v>-259.25395000000003</v>
          </cell>
        </row>
        <row r="2642">
          <cell r="H2642">
            <v>-259.26733999999999</v>
          </cell>
        </row>
        <row r="2643">
          <cell r="H2643">
            <v>-259.28064000000001</v>
          </cell>
        </row>
        <row r="2644">
          <cell r="H2644">
            <v>-259.29403000000002</v>
          </cell>
        </row>
        <row r="2645">
          <cell r="H2645">
            <v>-259.30732999999998</v>
          </cell>
        </row>
        <row r="2646">
          <cell r="H2646">
            <v>-259.32072000000005</v>
          </cell>
        </row>
        <row r="2647">
          <cell r="H2647">
            <v>-259.33411999999998</v>
          </cell>
        </row>
        <row r="2648">
          <cell r="H2648">
            <v>-259.34741000000002</v>
          </cell>
        </row>
        <row r="2649">
          <cell r="H2649">
            <v>-259.36079999999998</v>
          </cell>
        </row>
        <row r="2650">
          <cell r="H2650">
            <v>-259.37419999999997</v>
          </cell>
        </row>
        <row r="2651">
          <cell r="H2651">
            <v>-259.38748999999996</v>
          </cell>
        </row>
        <row r="2652">
          <cell r="H2652">
            <v>-259.40089</v>
          </cell>
        </row>
        <row r="2653">
          <cell r="H2653">
            <v>-259.41318000000001</v>
          </cell>
        </row>
        <row r="2654">
          <cell r="H2654">
            <v>-259.42658</v>
          </cell>
        </row>
        <row r="2655">
          <cell r="H2655">
            <v>-259.43997000000002</v>
          </cell>
        </row>
        <row r="2656">
          <cell r="H2656">
            <v>-259.45327000000003</v>
          </cell>
        </row>
        <row r="2657">
          <cell r="H2657">
            <v>-259.46666000000005</v>
          </cell>
        </row>
        <row r="2658">
          <cell r="H2658">
            <v>-259.47995000000003</v>
          </cell>
        </row>
        <row r="2659">
          <cell r="H2659">
            <v>-259.49335000000002</v>
          </cell>
        </row>
        <row r="2660">
          <cell r="H2660">
            <v>-259.50673999999998</v>
          </cell>
        </row>
        <row r="2661">
          <cell r="H2661">
            <v>-259.52003999999999</v>
          </cell>
        </row>
        <row r="2662">
          <cell r="H2662">
            <v>-259.53343000000001</v>
          </cell>
        </row>
        <row r="2663">
          <cell r="H2663">
            <v>-259.54683</v>
          </cell>
        </row>
        <row r="2664">
          <cell r="H2664">
            <v>-259.55912000000001</v>
          </cell>
        </row>
        <row r="2665">
          <cell r="H2665">
            <v>-259.57252</v>
          </cell>
        </row>
        <row r="2666">
          <cell r="H2666">
            <v>-259.58581000000004</v>
          </cell>
        </row>
        <row r="2667">
          <cell r="H2667">
            <v>-259.59920999999997</v>
          </cell>
        </row>
        <row r="2668">
          <cell r="H2668">
            <v>-259.61259999999999</v>
          </cell>
        </row>
        <row r="2669">
          <cell r="H2669">
            <v>-259.61585000000002</v>
          </cell>
        </row>
        <row r="2670">
          <cell r="H2670">
            <v>-259.61473000000001</v>
          </cell>
        </row>
        <row r="2671">
          <cell r="H2671">
            <v>-259.61471999999998</v>
          </cell>
        </row>
        <row r="2672">
          <cell r="H2672">
            <v>-259.61371000000003</v>
          </cell>
        </row>
        <row r="2673">
          <cell r="H2673">
            <v>-259.61369999999999</v>
          </cell>
        </row>
        <row r="2674">
          <cell r="H2674">
            <v>-259.61268999999999</v>
          </cell>
        </row>
        <row r="2675">
          <cell r="H2675">
            <v>-259.61268000000001</v>
          </cell>
        </row>
        <row r="2676">
          <cell r="H2676">
            <v>-259.61167</v>
          </cell>
        </row>
        <row r="2677">
          <cell r="H2677">
            <v>-259.61156</v>
          </cell>
        </row>
        <row r="2678">
          <cell r="H2678">
            <v>-259.61054999999999</v>
          </cell>
        </row>
        <row r="2679">
          <cell r="H2679">
            <v>-259.61043999999998</v>
          </cell>
        </row>
        <row r="2680">
          <cell r="H2680">
            <v>-259.60942999999997</v>
          </cell>
        </row>
        <row r="2681">
          <cell r="H2681">
            <v>-259.60942</v>
          </cell>
        </row>
        <row r="2682">
          <cell r="H2682">
            <v>-259.6046</v>
          </cell>
        </row>
        <row r="2683">
          <cell r="H2683">
            <v>-259.59322000000003</v>
          </cell>
        </row>
        <row r="2684">
          <cell r="H2684">
            <v>-259.58182999999997</v>
          </cell>
        </row>
        <row r="2685">
          <cell r="H2685">
            <v>-259.56934999999999</v>
          </cell>
        </row>
        <row r="2686">
          <cell r="H2686">
            <v>-259.55797000000001</v>
          </cell>
        </row>
        <row r="2687">
          <cell r="H2687">
            <v>-259.54659000000004</v>
          </cell>
        </row>
        <row r="2688">
          <cell r="H2688">
            <v>-259.53519999999997</v>
          </cell>
        </row>
        <row r="2689">
          <cell r="H2689">
            <v>-259.52281999999997</v>
          </cell>
        </row>
        <row r="2690">
          <cell r="H2690">
            <v>-259.51143999999999</v>
          </cell>
        </row>
        <row r="2691">
          <cell r="H2691">
            <v>-259.50004999999999</v>
          </cell>
        </row>
        <row r="2692">
          <cell r="H2692">
            <v>-259.48766999999998</v>
          </cell>
        </row>
        <row r="2693">
          <cell r="H2693">
            <v>-259.47618999999997</v>
          </cell>
        </row>
        <row r="2694">
          <cell r="H2694">
            <v>-259.46481</v>
          </cell>
        </row>
        <row r="2695">
          <cell r="H2695">
            <v>-259.45341999999999</v>
          </cell>
        </row>
        <row r="2696">
          <cell r="H2696">
            <v>-259.44104000000004</v>
          </cell>
        </row>
        <row r="2697">
          <cell r="H2697">
            <v>-259.42966000000001</v>
          </cell>
        </row>
        <row r="2698">
          <cell r="H2698">
            <v>-259.41827000000001</v>
          </cell>
        </row>
        <row r="2699">
          <cell r="H2699">
            <v>-259.40689000000003</v>
          </cell>
        </row>
        <row r="2700">
          <cell r="H2700">
            <v>-259.39440999999999</v>
          </cell>
        </row>
        <row r="2701">
          <cell r="H2701">
            <v>-259.38302999999996</v>
          </cell>
        </row>
        <row r="2702">
          <cell r="H2702">
            <v>-259.37164000000001</v>
          </cell>
        </row>
        <row r="2703">
          <cell r="H2703">
            <v>-259.36036000000001</v>
          </cell>
        </row>
        <row r="2704">
          <cell r="H2704">
            <v>-259.34787999999998</v>
          </cell>
        </row>
        <row r="2705">
          <cell r="H2705">
            <v>-259.3365</v>
          </cell>
        </row>
        <row r="2706">
          <cell r="H2706">
            <v>-259.32511</v>
          </cell>
        </row>
        <row r="2707">
          <cell r="H2707">
            <v>-259.31272999999999</v>
          </cell>
        </row>
        <row r="2708">
          <cell r="H2708">
            <v>-259.30124999999998</v>
          </cell>
        </row>
        <row r="2709">
          <cell r="H2709">
            <v>-259.28985999999998</v>
          </cell>
        </row>
        <row r="2710">
          <cell r="H2710">
            <v>-259.27858000000003</v>
          </cell>
        </row>
        <row r="2711">
          <cell r="H2711">
            <v>-259.26619999999997</v>
          </cell>
        </row>
        <row r="2712">
          <cell r="H2712">
            <v>-259.25472000000002</v>
          </cell>
        </row>
        <row r="2713">
          <cell r="H2713">
            <v>-259.24333000000001</v>
          </cell>
        </row>
        <row r="2714">
          <cell r="H2714">
            <v>-259.23194999999998</v>
          </cell>
        </row>
        <row r="2715">
          <cell r="H2715">
            <v>-259.21947</v>
          </cell>
        </row>
        <row r="2716">
          <cell r="H2716">
            <v>-259.20808</v>
          </cell>
        </row>
        <row r="2717">
          <cell r="H2717">
            <v>-259.1968</v>
          </cell>
        </row>
        <row r="2718">
          <cell r="H2718">
            <v>-259.18542000000002</v>
          </cell>
        </row>
        <row r="2719">
          <cell r="H2719">
            <v>-259.17294000000004</v>
          </cell>
        </row>
        <row r="2720">
          <cell r="H2720">
            <v>-259.16154999999998</v>
          </cell>
        </row>
        <row r="2721">
          <cell r="H2721">
            <v>-259.15017</v>
          </cell>
        </row>
        <row r="2722">
          <cell r="H2722">
            <v>-259.13779</v>
          </cell>
        </row>
        <row r="2723">
          <cell r="H2723">
            <v>-259.12630999999999</v>
          </cell>
        </row>
        <row r="2724">
          <cell r="H2724">
            <v>-259.11501999999996</v>
          </cell>
        </row>
        <row r="2725">
          <cell r="H2725">
            <v>-259.10364000000004</v>
          </cell>
        </row>
        <row r="2726">
          <cell r="H2726">
            <v>-259.09126000000003</v>
          </cell>
        </row>
        <row r="2727">
          <cell r="H2727">
            <v>-259.07977</v>
          </cell>
        </row>
        <row r="2728">
          <cell r="H2728">
            <v>-259.06838999999997</v>
          </cell>
        </row>
        <row r="2729">
          <cell r="H2729">
            <v>-259.05700999999999</v>
          </cell>
        </row>
        <row r="2730">
          <cell r="H2730">
            <v>-259.04462999999998</v>
          </cell>
        </row>
        <row r="2731">
          <cell r="H2731">
            <v>-259.03323999999998</v>
          </cell>
        </row>
        <row r="2732">
          <cell r="H2732">
            <v>-259.01668000000001</v>
          </cell>
        </row>
        <row r="2733">
          <cell r="H2733">
            <v>-258.9905</v>
          </cell>
        </row>
        <row r="2734">
          <cell r="H2734">
            <v>-258.96333000000004</v>
          </cell>
        </row>
        <row r="2735">
          <cell r="H2735">
            <v>-258.93714999999997</v>
          </cell>
        </row>
        <row r="2736">
          <cell r="H2736">
            <v>-258.90996999999999</v>
          </cell>
        </row>
        <row r="2737">
          <cell r="H2737">
            <v>-258.88380000000001</v>
          </cell>
        </row>
        <row r="2738">
          <cell r="H2738">
            <v>-258.85662000000002</v>
          </cell>
        </row>
        <row r="2739">
          <cell r="H2739">
            <v>-258.83054000000004</v>
          </cell>
        </row>
        <row r="2740">
          <cell r="H2740">
            <v>-258.80002000000002</v>
          </cell>
        </row>
        <row r="2741">
          <cell r="H2741">
            <v>-258.76101</v>
          </cell>
        </row>
        <row r="2742">
          <cell r="H2742">
            <v>-258.72208999999998</v>
          </cell>
        </row>
        <row r="2743">
          <cell r="H2743">
            <v>-258.68317999999999</v>
          </cell>
        </row>
        <row r="2744">
          <cell r="H2744">
            <v>-258.64317</v>
          </cell>
        </row>
        <row r="2745">
          <cell r="H2745">
            <v>-258.60424999999998</v>
          </cell>
        </row>
        <row r="2746">
          <cell r="H2746">
            <v>-258.56524000000002</v>
          </cell>
        </row>
        <row r="2747">
          <cell r="H2747">
            <v>-258.52633000000003</v>
          </cell>
        </row>
        <row r="2748">
          <cell r="H2748">
            <v>-258.48730999999998</v>
          </cell>
        </row>
        <row r="2749">
          <cell r="H2749">
            <v>-258.44839999999999</v>
          </cell>
        </row>
        <row r="2750">
          <cell r="H2750">
            <v>-258.40949000000001</v>
          </cell>
        </row>
        <row r="2751">
          <cell r="H2751">
            <v>-258.36946999999998</v>
          </cell>
        </row>
        <row r="2752">
          <cell r="H2752">
            <v>-258.33046000000002</v>
          </cell>
        </row>
        <row r="2753">
          <cell r="H2753">
            <v>-258.29155000000003</v>
          </cell>
        </row>
        <row r="2754">
          <cell r="H2754">
            <v>-258.25263000000001</v>
          </cell>
        </row>
        <row r="2755">
          <cell r="H2755">
            <v>-258.21371999999997</v>
          </cell>
        </row>
        <row r="2756">
          <cell r="H2756">
            <v>-258.17461000000003</v>
          </cell>
        </row>
        <row r="2757">
          <cell r="H2757">
            <v>-258.13468999999998</v>
          </cell>
        </row>
        <row r="2758">
          <cell r="H2758">
            <v>-258.09577999999999</v>
          </cell>
        </row>
        <row r="2759">
          <cell r="H2759">
            <v>-258.05687</v>
          </cell>
        </row>
        <row r="2760">
          <cell r="H2760">
            <v>-258.01785000000001</v>
          </cell>
        </row>
        <row r="2761">
          <cell r="H2761">
            <v>-257.97883999999999</v>
          </cell>
        </row>
        <row r="2762">
          <cell r="H2762">
            <v>-257.93993</v>
          </cell>
        </row>
        <row r="2763">
          <cell r="H2763">
            <v>-257.90001000000001</v>
          </cell>
        </row>
        <row r="2764">
          <cell r="H2764">
            <v>-257.86099999999999</v>
          </cell>
        </row>
        <row r="2765">
          <cell r="H2765">
            <v>-257.82209</v>
          </cell>
        </row>
        <row r="2766">
          <cell r="H2766">
            <v>-257.78307000000001</v>
          </cell>
        </row>
        <row r="2767">
          <cell r="H2767">
            <v>-257.74415999999997</v>
          </cell>
        </row>
        <row r="2768">
          <cell r="H2768">
            <v>-257.70515</v>
          </cell>
        </row>
        <row r="2769">
          <cell r="H2769">
            <v>-257.66523000000001</v>
          </cell>
        </row>
        <row r="2770">
          <cell r="H2770">
            <v>-257.62632000000002</v>
          </cell>
        </row>
        <row r="2771">
          <cell r="H2771">
            <v>-257.58730000000003</v>
          </cell>
        </row>
        <row r="2772">
          <cell r="H2772">
            <v>-257.54829000000001</v>
          </cell>
        </row>
        <row r="2773">
          <cell r="H2773">
            <v>-257.50937999999996</v>
          </cell>
        </row>
        <row r="2774">
          <cell r="H2774">
            <v>-257.47046</v>
          </cell>
        </row>
        <row r="2775">
          <cell r="H2775">
            <v>-257.43054999999998</v>
          </cell>
        </row>
        <row r="2776">
          <cell r="H2776">
            <v>-257.39143999999999</v>
          </cell>
        </row>
        <row r="2777">
          <cell r="H2777">
            <v>-257.35252000000003</v>
          </cell>
        </row>
        <row r="2778">
          <cell r="H2778">
            <v>-257.31360999999998</v>
          </cell>
        </row>
        <row r="2779">
          <cell r="H2779">
            <v>-257.2747</v>
          </cell>
        </row>
        <row r="2780">
          <cell r="H2780">
            <v>-257.23568</v>
          </cell>
        </row>
        <row r="2781">
          <cell r="H2781">
            <v>-257.19567000000001</v>
          </cell>
        </row>
        <row r="2782">
          <cell r="H2782">
            <v>-257.15676000000002</v>
          </cell>
        </row>
        <row r="2783">
          <cell r="H2783">
            <v>-257.11784</v>
          </cell>
        </row>
        <row r="2784">
          <cell r="H2784">
            <v>-257.07883000000004</v>
          </cell>
        </row>
        <row r="2785">
          <cell r="H2785">
            <v>-257.03992</v>
          </cell>
        </row>
        <row r="2786">
          <cell r="H2786">
            <v>-257.0009</v>
          </cell>
        </row>
        <row r="2787">
          <cell r="H2787">
            <v>-256.95939000000004</v>
          </cell>
        </row>
        <row r="2788">
          <cell r="H2788">
            <v>-256.90741000000003</v>
          </cell>
        </row>
        <row r="2789">
          <cell r="H2789">
            <v>-256.85442999999998</v>
          </cell>
        </row>
        <row r="2790">
          <cell r="H2790">
            <v>-256.80225000000002</v>
          </cell>
        </row>
        <row r="2791">
          <cell r="H2791">
            <v>-256.75027</v>
          </cell>
        </row>
        <row r="2792">
          <cell r="H2792">
            <v>-256.69819000000001</v>
          </cell>
        </row>
        <row r="2793">
          <cell r="H2793">
            <v>-256.64510999999999</v>
          </cell>
        </row>
        <row r="2794">
          <cell r="H2794">
            <v>-256.59312999999997</v>
          </cell>
        </row>
        <row r="2795">
          <cell r="H2795">
            <v>-256.54104999999998</v>
          </cell>
        </row>
        <row r="2796">
          <cell r="H2796">
            <v>-256.48896999999999</v>
          </cell>
        </row>
        <row r="2797">
          <cell r="H2797">
            <v>-256.43599</v>
          </cell>
        </row>
        <row r="2798">
          <cell r="H2798">
            <v>-256.38391000000001</v>
          </cell>
        </row>
        <row r="2799">
          <cell r="H2799">
            <v>-256.33193</v>
          </cell>
        </row>
        <row r="2800">
          <cell r="H2800">
            <v>-256.27975000000004</v>
          </cell>
        </row>
        <row r="2801">
          <cell r="H2801">
            <v>-256.22676999999999</v>
          </cell>
        </row>
        <row r="2802">
          <cell r="H2802">
            <v>-256.17479000000003</v>
          </cell>
        </row>
        <row r="2803">
          <cell r="H2803">
            <v>-256.12261000000001</v>
          </cell>
        </row>
        <row r="2804">
          <cell r="H2804">
            <v>-256.06962999999996</v>
          </cell>
        </row>
        <row r="2805">
          <cell r="H2805">
            <v>-256.01765</v>
          </cell>
        </row>
        <row r="2806">
          <cell r="H2806">
            <v>-255.96557000000001</v>
          </cell>
        </row>
        <row r="2807">
          <cell r="H2807">
            <v>-255.91348999999997</v>
          </cell>
        </row>
        <row r="2808">
          <cell r="H2808">
            <v>-255.86041</v>
          </cell>
        </row>
        <row r="2809">
          <cell r="H2809">
            <v>-255.80842999999999</v>
          </cell>
        </row>
        <row r="2810">
          <cell r="H2810">
            <v>-255.75635</v>
          </cell>
        </row>
        <row r="2811">
          <cell r="H2811">
            <v>-255.70427000000001</v>
          </cell>
        </row>
        <row r="2812">
          <cell r="H2812">
            <v>-255.65128999999999</v>
          </cell>
        </row>
        <row r="2813">
          <cell r="H2813">
            <v>-255.59921</v>
          </cell>
        </row>
        <row r="2814">
          <cell r="H2814">
            <v>-255.54713000000001</v>
          </cell>
        </row>
        <row r="2815">
          <cell r="H2815">
            <v>-255.49414999999999</v>
          </cell>
        </row>
        <row r="2816">
          <cell r="H2816">
            <v>-255.43943000000002</v>
          </cell>
        </row>
        <row r="2817">
          <cell r="H2817">
            <v>-255.38205999999997</v>
          </cell>
        </row>
        <row r="2818">
          <cell r="H2818">
            <v>-255.32359000000002</v>
          </cell>
        </row>
        <row r="2819">
          <cell r="H2819">
            <v>-255.26447000000002</v>
          </cell>
        </row>
        <row r="2820">
          <cell r="H2820">
            <v>-255.20069999999998</v>
          </cell>
        </row>
        <row r="2821">
          <cell r="H2821">
            <v>-255.13702999999998</v>
          </cell>
        </row>
        <row r="2822">
          <cell r="H2822">
            <v>-255.07335999999998</v>
          </cell>
        </row>
        <row r="2823">
          <cell r="H2823">
            <v>-255.00959</v>
          </cell>
        </row>
        <row r="2824">
          <cell r="H2824">
            <v>-254.94583</v>
          </cell>
        </row>
        <row r="2825">
          <cell r="H2825">
            <v>-254.88316</v>
          </cell>
        </row>
        <row r="2826">
          <cell r="H2826">
            <v>-254.81948999999997</v>
          </cell>
        </row>
        <row r="2827">
          <cell r="H2827">
            <v>-254.75581999999997</v>
          </cell>
        </row>
        <row r="2828">
          <cell r="H2828">
            <v>-254.69204999999999</v>
          </cell>
        </row>
        <row r="2829">
          <cell r="H2829">
            <v>-254.62837999999999</v>
          </cell>
        </row>
        <row r="2830">
          <cell r="H2830">
            <v>-254.56470999999999</v>
          </cell>
        </row>
        <row r="2831">
          <cell r="H2831">
            <v>-254.50093999999996</v>
          </cell>
        </row>
        <row r="2832">
          <cell r="H2832">
            <v>-254.43717000000001</v>
          </cell>
        </row>
        <row r="2833">
          <cell r="H2833">
            <v>-254.37351000000001</v>
          </cell>
        </row>
        <row r="2834">
          <cell r="H2834">
            <v>-254.30984000000001</v>
          </cell>
        </row>
        <row r="2835">
          <cell r="H2835">
            <v>-254.24716999999998</v>
          </cell>
        </row>
        <row r="2836">
          <cell r="H2836">
            <v>-254.18340000000001</v>
          </cell>
        </row>
        <row r="2837">
          <cell r="H2837">
            <v>-254.11973</v>
          </cell>
        </row>
        <row r="2838">
          <cell r="H2838">
            <v>-254.05606</v>
          </cell>
        </row>
        <row r="2839">
          <cell r="H2839">
            <v>-253.99218999999999</v>
          </cell>
        </row>
        <row r="2840">
          <cell r="H2840">
            <v>-253.92851999999999</v>
          </cell>
        </row>
        <row r="2841">
          <cell r="H2841">
            <v>-253.86484999999999</v>
          </cell>
        </row>
        <row r="2842">
          <cell r="H2842">
            <v>-253.80119000000002</v>
          </cell>
        </row>
        <row r="2843">
          <cell r="H2843">
            <v>-253.73742000000001</v>
          </cell>
        </row>
        <row r="2844">
          <cell r="H2844">
            <v>-253.67374999999998</v>
          </cell>
        </row>
        <row r="2845">
          <cell r="H2845">
            <v>-253.61108000000002</v>
          </cell>
        </row>
        <row r="2846">
          <cell r="H2846">
            <v>-253.54731000000001</v>
          </cell>
        </row>
        <row r="2847">
          <cell r="H2847">
            <v>-253.48353999999998</v>
          </cell>
        </row>
        <row r="2848">
          <cell r="H2848">
            <v>-253.41987</v>
          </cell>
        </row>
        <row r="2849">
          <cell r="H2849">
            <v>-253.3562</v>
          </cell>
        </row>
        <row r="2850">
          <cell r="H2850">
            <v>-253.29253</v>
          </cell>
        </row>
        <row r="2851">
          <cell r="H2851">
            <v>-253.22877</v>
          </cell>
        </row>
        <row r="2852">
          <cell r="H2852">
            <v>-253.1651</v>
          </cell>
        </row>
        <row r="2853">
          <cell r="H2853">
            <v>-253.10142999999999</v>
          </cell>
        </row>
        <row r="2854">
          <cell r="H2854">
            <v>-253.03755999999998</v>
          </cell>
        </row>
        <row r="2855">
          <cell r="H2855">
            <v>-252.97489000000002</v>
          </cell>
        </row>
        <row r="2856">
          <cell r="H2856">
            <v>-252.91121999999996</v>
          </cell>
        </row>
        <row r="2857">
          <cell r="H2857">
            <v>-252.84754999999998</v>
          </cell>
        </row>
        <row r="2858">
          <cell r="H2858">
            <v>-252.78377999999998</v>
          </cell>
        </row>
        <row r="2859">
          <cell r="H2859">
            <v>-252.72010999999998</v>
          </cell>
        </row>
        <row r="2860">
          <cell r="H2860">
            <v>-252.65645000000001</v>
          </cell>
        </row>
        <row r="2861">
          <cell r="H2861">
            <v>-252.59278</v>
          </cell>
        </row>
        <row r="2862">
          <cell r="H2862">
            <v>-252.52891</v>
          </cell>
        </row>
        <row r="2863">
          <cell r="H2863">
            <v>-252.46523999999999</v>
          </cell>
        </row>
        <row r="2864">
          <cell r="H2864">
            <v>-252.40156999999999</v>
          </cell>
        </row>
        <row r="2865">
          <cell r="H2865">
            <v>-252.3389</v>
          </cell>
        </row>
        <row r="2866">
          <cell r="H2866">
            <v>-252.27512999999999</v>
          </cell>
        </row>
        <row r="2867">
          <cell r="H2867">
            <v>-252.21146000000002</v>
          </cell>
        </row>
        <row r="2868">
          <cell r="H2868">
            <v>-252.14779000000001</v>
          </cell>
        </row>
        <row r="2869">
          <cell r="H2869">
            <v>-252.08393000000001</v>
          </cell>
        </row>
        <row r="2870">
          <cell r="H2870">
            <v>-252.02026000000001</v>
          </cell>
        </row>
        <row r="2871">
          <cell r="H2871">
            <v>-251.95659000000001</v>
          </cell>
        </row>
        <row r="2872">
          <cell r="H2872">
            <v>-251.89292</v>
          </cell>
        </row>
        <row r="2873">
          <cell r="H2873">
            <v>-251.82914999999997</v>
          </cell>
        </row>
        <row r="2874">
          <cell r="H2874">
            <v>-251.76548000000003</v>
          </cell>
        </row>
        <row r="2875">
          <cell r="H2875">
            <v>-251.70281</v>
          </cell>
        </row>
        <row r="2876">
          <cell r="H2876">
            <v>-251.63914</v>
          </cell>
        </row>
        <row r="2877">
          <cell r="H2877">
            <v>-251.57526999999999</v>
          </cell>
        </row>
        <row r="2878">
          <cell r="H2878">
            <v>-251.51161000000002</v>
          </cell>
        </row>
        <row r="2879">
          <cell r="H2879">
            <v>-251.44793999999999</v>
          </cell>
        </row>
        <row r="2880">
          <cell r="H2880">
            <v>-251.38427000000001</v>
          </cell>
        </row>
        <row r="2881">
          <cell r="H2881">
            <v>-251.32049999999998</v>
          </cell>
        </row>
        <row r="2882">
          <cell r="H2882">
            <v>-251.25682999999998</v>
          </cell>
        </row>
        <row r="2883">
          <cell r="H2883">
            <v>-251.19316000000001</v>
          </cell>
        </row>
        <row r="2884">
          <cell r="H2884">
            <v>-251.12939</v>
          </cell>
        </row>
        <row r="2885">
          <cell r="H2885">
            <v>-251.06662</v>
          </cell>
        </row>
        <row r="2886">
          <cell r="H2886">
            <v>-251.00295</v>
          </cell>
        </row>
        <row r="2887">
          <cell r="H2887">
            <v>-250.93928999999997</v>
          </cell>
        </row>
        <row r="2888">
          <cell r="H2888">
            <v>-250.87551999999999</v>
          </cell>
        </row>
        <row r="2889">
          <cell r="H2889">
            <v>-250.81185000000002</v>
          </cell>
        </row>
        <row r="2890">
          <cell r="H2890">
            <v>-250.74817999999999</v>
          </cell>
        </row>
        <row r="2891">
          <cell r="H2891">
            <v>-250.68450999999999</v>
          </cell>
        </row>
        <row r="2892">
          <cell r="H2892">
            <v>-250.62064000000001</v>
          </cell>
        </row>
        <row r="2893">
          <cell r="H2893">
            <v>-250.55696999999998</v>
          </cell>
        </row>
        <row r="2894">
          <cell r="H2894">
            <v>-250.49330000000003</v>
          </cell>
        </row>
        <row r="2895">
          <cell r="H2895">
            <v>-250.42964000000001</v>
          </cell>
        </row>
        <row r="2896">
          <cell r="H2896">
            <v>-250.36687000000001</v>
          </cell>
        </row>
        <row r="2897">
          <cell r="H2897">
            <v>-250.30319999999998</v>
          </cell>
        </row>
        <row r="2898">
          <cell r="H2898">
            <v>-250.23953</v>
          </cell>
        </row>
        <row r="2899">
          <cell r="H2899">
            <v>-250.17575999999997</v>
          </cell>
        </row>
        <row r="2900">
          <cell r="H2900">
            <v>-250.11199000000002</v>
          </cell>
        </row>
        <row r="2901">
          <cell r="H2901">
            <v>-250.04831999999999</v>
          </cell>
        </row>
        <row r="2902">
          <cell r="H2902">
            <v>-249.98464999999999</v>
          </cell>
        </row>
        <row r="2903">
          <cell r="H2903">
            <v>-249.92088000000001</v>
          </cell>
        </row>
        <row r="2904">
          <cell r="H2904">
            <v>-249.85721999999998</v>
          </cell>
        </row>
        <row r="2905">
          <cell r="H2905">
            <v>-249.79354999999998</v>
          </cell>
        </row>
        <row r="2906">
          <cell r="H2906">
            <v>-249.73088000000001</v>
          </cell>
        </row>
        <row r="2907">
          <cell r="H2907">
            <v>-249.66711000000001</v>
          </cell>
        </row>
        <row r="2908">
          <cell r="H2908">
            <v>-249.60334</v>
          </cell>
        </row>
        <row r="2909">
          <cell r="H2909">
            <v>-249.53967</v>
          </cell>
        </row>
        <row r="2910">
          <cell r="H2910">
            <v>-249.476</v>
          </cell>
        </row>
        <row r="2911">
          <cell r="H2911">
            <v>-249.41222999999999</v>
          </cell>
        </row>
        <row r="2912">
          <cell r="H2912">
            <v>-249.34856000000002</v>
          </cell>
        </row>
        <row r="2913">
          <cell r="H2913">
            <v>-249.28489999999999</v>
          </cell>
        </row>
        <row r="2914">
          <cell r="H2914">
            <v>-249.22122999999999</v>
          </cell>
        </row>
        <row r="2915">
          <cell r="H2915">
            <v>-249.15735999999998</v>
          </cell>
        </row>
        <row r="2916">
          <cell r="H2916">
            <v>-249.09469000000001</v>
          </cell>
        </row>
        <row r="2917">
          <cell r="H2917">
            <v>-249.03102000000001</v>
          </cell>
        </row>
        <row r="2918">
          <cell r="H2918">
            <v>-248.96725000000001</v>
          </cell>
        </row>
        <row r="2919">
          <cell r="H2919">
            <v>-248.90357999999998</v>
          </cell>
        </row>
        <row r="2920">
          <cell r="H2920">
            <v>-248.83990999999997</v>
          </cell>
        </row>
        <row r="2921">
          <cell r="H2921">
            <v>-248.77624</v>
          </cell>
        </row>
        <row r="2922">
          <cell r="H2922">
            <v>-248.71248</v>
          </cell>
        </row>
        <row r="2923">
          <cell r="H2923">
            <v>-248.64870999999999</v>
          </cell>
        </row>
        <row r="2924">
          <cell r="H2924">
            <v>-248.58504000000002</v>
          </cell>
        </row>
        <row r="2925">
          <cell r="H2925">
            <v>-248.52136999999999</v>
          </cell>
        </row>
        <row r="2926">
          <cell r="H2926">
            <v>-248.45859999999999</v>
          </cell>
        </row>
        <row r="2927">
          <cell r="H2927">
            <v>-248.39492999999999</v>
          </cell>
        </row>
        <row r="2928">
          <cell r="H2928">
            <v>-248.33125999999999</v>
          </cell>
        </row>
        <row r="2929">
          <cell r="H2929">
            <v>-248.26758999999998</v>
          </cell>
        </row>
        <row r="2930">
          <cell r="H2930">
            <v>-248.20371999999998</v>
          </cell>
        </row>
        <row r="2931">
          <cell r="H2931">
            <v>-248.14006000000001</v>
          </cell>
        </row>
        <row r="2932">
          <cell r="H2932">
            <v>-248.07639</v>
          </cell>
        </row>
        <row r="2933">
          <cell r="H2933">
            <v>-248.01262000000003</v>
          </cell>
        </row>
        <row r="2934">
          <cell r="H2934">
            <v>-247.94895000000002</v>
          </cell>
        </row>
        <row r="2935">
          <cell r="H2935">
            <v>-247.88527999999999</v>
          </cell>
        </row>
        <row r="2936">
          <cell r="H2936">
            <v>-247.82261</v>
          </cell>
        </row>
        <row r="2937">
          <cell r="H2937">
            <v>-247.75884000000002</v>
          </cell>
        </row>
        <row r="2938">
          <cell r="H2938">
            <v>-247.69507000000002</v>
          </cell>
        </row>
        <row r="2939">
          <cell r="H2939">
            <v>-247.63140000000001</v>
          </cell>
        </row>
        <row r="2940">
          <cell r="H2940">
            <v>-247.56774000000001</v>
          </cell>
        </row>
        <row r="2941">
          <cell r="H2941">
            <v>-247.50396999999998</v>
          </cell>
        </row>
        <row r="2942">
          <cell r="H2942">
            <v>-247.44030000000001</v>
          </cell>
        </row>
        <row r="2943">
          <cell r="H2943">
            <v>-247.37663000000001</v>
          </cell>
        </row>
        <row r="2944">
          <cell r="H2944">
            <v>-247.31295999999998</v>
          </cell>
        </row>
        <row r="2945">
          <cell r="H2945">
            <v>-247.24919</v>
          </cell>
        </row>
        <row r="2946">
          <cell r="H2946">
            <v>-247.18642</v>
          </cell>
        </row>
        <row r="2947">
          <cell r="H2947">
            <v>-247.12275</v>
          </cell>
        </row>
        <row r="2948">
          <cell r="H2948">
            <v>-247.05898000000002</v>
          </cell>
        </row>
        <row r="2949">
          <cell r="H2949">
            <v>-246.99532000000002</v>
          </cell>
        </row>
        <row r="2950">
          <cell r="H2950">
            <v>-246.93164999999999</v>
          </cell>
        </row>
        <row r="2951">
          <cell r="H2951">
            <v>-246.86797999999999</v>
          </cell>
        </row>
        <row r="2952">
          <cell r="H2952">
            <v>-246.80421000000001</v>
          </cell>
        </row>
        <row r="2953">
          <cell r="H2953">
            <v>-246.74044000000001</v>
          </cell>
        </row>
        <row r="2954">
          <cell r="H2954">
            <v>-246.67677000000003</v>
          </cell>
        </row>
        <row r="2955">
          <cell r="H2955">
            <v>-246.61309999999997</v>
          </cell>
        </row>
        <row r="2956">
          <cell r="H2956">
            <v>-246.55033</v>
          </cell>
        </row>
        <row r="2957">
          <cell r="H2957">
            <v>-246.48666</v>
          </cell>
        </row>
        <row r="2958">
          <cell r="H2958">
            <v>-246.423</v>
          </cell>
        </row>
        <row r="2959">
          <cell r="H2959">
            <v>-246.35933</v>
          </cell>
        </row>
        <row r="2960">
          <cell r="H2960">
            <v>-246.29555999999999</v>
          </cell>
        </row>
        <row r="2961">
          <cell r="H2961">
            <v>-246.23178999999999</v>
          </cell>
        </row>
        <row r="2962">
          <cell r="H2962">
            <v>-246.16811999999999</v>
          </cell>
        </row>
        <row r="2963">
          <cell r="H2963">
            <v>-246.10435000000001</v>
          </cell>
        </row>
        <row r="2964">
          <cell r="H2964">
            <v>-246.04067999999998</v>
          </cell>
        </row>
        <row r="2965">
          <cell r="H2965">
            <v>-245.97701000000001</v>
          </cell>
        </row>
        <row r="2966">
          <cell r="H2966">
            <v>-245.91433999999998</v>
          </cell>
        </row>
        <row r="2967">
          <cell r="H2967">
            <v>-245.85058000000001</v>
          </cell>
        </row>
        <row r="2968">
          <cell r="H2968">
            <v>-245.78691000000001</v>
          </cell>
        </row>
        <row r="2969">
          <cell r="H2969">
            <v>-245.72314</v>
          </cell>
        </row>
        <row r="2970">
          <cell r="H2970">
            <v>-245.65947</v>
          </cell>
        </row>
        <row r="2971">
          <cell r="H2971">
            <v>-245.59570000000002</v>
          </cell>
        </row>
        <row r="2972">
          <cell r="H2972">
            <v>-245.53203000000002</v>
          </cell>
        </row>
        <row r="2973">
          <cell r="H2973">
            <v>-245.46835999999996</v>
          </cell>
        </row>
        <row r="2974">
          <cell r="H2974">
            <v>-245.40469000000002</v>
          </cell>
        </row>
        <row r="2975">
          <cell r="H2975">
            <v>-245.34091999999998</v>
          </cell>
        </row>
        <row r="2976">
          <cell r="H2976">
            <v>-245.27715999999998</v>
          </cell>
        </row>
        <row r="2977">
          <cell r="H2977">
            <v>-245.21449000000001</v>
          </cell>
        </row>
        <row r="2978">
          <cell r="H2978">
            <v>-245.15072000000001</v>
          </cell>
        </row>
        <row r="2979">
          <cell r="H2979">
            <v>-245.08704999999998</v>
          </cell>
        </row>
        <row r="2980">
          <cell r="H2980">
            <v>-245.02337999999997</v>
          </cell>
        </row>
        <row r="2981">
          <cell r="H2981">
            <v>-244.95971</v>
          </cell>
        </row>
        <row r="2982">
          <cell r="H2982">
            <v>-244.89594</v>
          </cell>
        </row>
        <row r="2983">
          <cell r="H2983">
            <v>-244.83226999999999</v>
          </cell>
        </row>
        <row r="2984">
          <cell r="H2984">
            <v>-244.76849999999996</v>
          </cell>
        </row>
        <row r="2985">
          <cell r="H2985">
            <v>-244.70484000000002</v>
          </cell>
        </row>
        <row r="2986">
          <cell r="H2986">
            <v>-244.64107000000001</v>
          </cell>
        </row>
        <row r="2987">
          <cell r="H2987">
            <v>-244.57839999999999</v>
          </cell>
        </row>
        <row r="2988">
          <cell r="H2988">
            <v>-244.51472999999999</v>
          </cell>
        </row>
        <row r="2989">
          <cell r="H2989">
            <v>-244.45105999999998</v>
          </cell>
        </row>
        <row r="2990">
          <cell r="H2990">
            <v>-244.38729000000001</v>
          </cell>
        </row>
        <row r="2991">
          <cell r="H2991">
            <v>-244.32362000000001</v>
          </cell>
        </row>
        <row r="2992">
          <cell r="H2992">
            <v>-244.25985</v>
          </cell>
        </row>
        <row r="2993">
          <cell r="H2993">
            <v>-244.19618</v>
          </cell>
        </row>
        <row r="2994">
          <cell r="H2994">
            <v>-244.13242000000002</v>
          </cell>
        </row>
        <row r="2995">
          <cell r="H2995">
            <v>-244.06875000000002</v>
          </cell>
        </row>
        <row r="2996">
          <cell r="H2996">
            <v>-244.00507999999999</v>
          </cell>
        </row>
        <row r="2997">
          <cell r="H2997">
            <v>-243.94231000000002</v>
          </cell>
        </row>
        <row r="2998">
          <cell r="H2998">
            <v>-243.87864000000002</v>
          </cell>
        </row>
        <row r="2999">
          <cell r="H2999">
            <v>-243.81486999999998</v>
          </cell>
        </row>
        <row r="3000">
          <cell r="H3000">
            <v>-243.75119999999998</v>
          </cell>
        </row>
        <row r="3001">
          <cell r="H3001">
            <v>-243.68743000000001</v>
          </cell>
        </row>
        <row r="3002">
          <cell r="H3002">
            <v>-243.62376</v>
          </cell>
        </row>
        <row r="3003">
          <cell r="H3003">
            <v>-243.56010000000001</v>
          </cell>
        </row>
        <row r="3004">
          <cell r="H3004">
            <v>-243.49643000000003</v>
          </cell>
        </row>
        <row r="3005">
          <cell r="H3005">
            <v>-243.43266</v>
          </cell>
        </row>
        <row r="3006">
          <cell r="H3006">
            <v>-243.36899</v>
          </cell>
        </row>
        <row r="3007">
          <cell r="H3007">
            <v>-243.30622</v>
          </cell>
        </row>
        <row r="3008">
          <cell r="H3008">
            <v>-243.24254999999999</v>
          </cell>
        </row>
        <row r="3009">
          <cell r="H3009">
            <v>-243.17878000000002</v>
          </cell>
        </row>
        <row r="3010">
          <cell r="H3010">
            <v>-243.11510999999999</v>
          </cell>
        </row>
        <row r="3011">
          <cell r="H3011">
            <v>-243.05143999999999</v>
          </cell>
        </row>
        <row r="3012">
          <cell r="H3012">
            <v>-242.98768000000001</v>
          </cell>
        </row>
        <row r="3013">
          <cell r="H3013">
            <v>-242.92401000000001</v>
          </cell>
        </row>
        <row r="3014">
          <cell r="H3014">
            <v>-242.86034000000001</v>
          </cell>
        </row>
        <row r="3015">
          <cell r="H3015">
            <v>-242.79657000000003</v>
          </cell>
        </row>
        <row r="3016">
          <cell r="H3016">
            <v>-242.7328</v>
          </cell>
        </row>
        <row r="3017">
          <cell r="H3017">
            <v>-242.67013</v>
          </cell>
        </row>
        <row r="3018">
          <cell r="H3018">
            <v>-242.60646</v>
          </cell>
        </row>
        <row r="3019">
          <cell r="H3019">
            <v>-242.54279000000002</v>
          </cell>
        </row>
        <row r="3020">
          <cell r="H3020">
            <v>-242.47901999999999</v>
          </cell>
        </row>
        <row r="3021">
          <cell r="H3021">
            <v>-242.41536000000002</v>
          </cell>
        </row>
        <row r="3022">
          <cell r="H3022">
            <v>-242.35158999999999</v>
          </cell>
        </row>
        <row r="3023">
          <cell r="H3023">
            <v>-242.28791999999999</v>
          </cell>
        </row>
        <row r="3024">
          <cell r="H3024">
            <v>-242.22415000000001</v>
          </cell>
        </row>
        <row r="3025">
          <cell r="H3025">
            <v>-242.16048000000001</v>
          </cell>
        </row>
        <row r="3026">
          <cell r="H3026">
            <v>-242.09681</v>
          </cell>
        </row>
        <row r="3027">
          <cell r="H3027">
            <v>-242.03404</v>
          </cell>
        </row>
        <row r="3028">
          <cell r="H3028">
            <v>-241.97037</v>
          </cell>
        </row>
        <row r="3029">
          <cell r="H3029">
            <v>-241.9067</v>
          </cell>
        </row>
        <row r="3030">
          <cell r="H3030">
            <v>-241.84294</v>
          </cell>
        </row>
        <row r="3031">
          <cell r="H3031">
            <v>-241.77916999999999</v>
          </cell>
        </row>
        <row r="3032">
          <cell r="H3032">
            <v>-241.71549999999999</v>
          </cell>
        </row>
        <row r="3033">
          <cell r="H3033">
            <v>-241.65183000000002</v>
          </cell>
        </row>
        <row r="3034">
          <cell r="H3034">
            <v>-241.58816000000002</v>
          </cell>
        </row>
        <row r="3035">
          <cell r="H3035">
            <v>-241.52438999999998</v>
          </cell>
        </row>
        <row r="3036">
          <cell r="H3036">
            <v>-241.46072000000001</v>
          </cell>
        </row>
        <row r="3037">
          <cell r="H3037">
            <v>-241.39805000000001</v>
          </cell>
        </row>
        <row r="3038">
          <cell r="H3038">
            <v>-241.33428000000001</v>
          </cell>
        </row>
        <row r="3039">
          <cell r="H3039">
            <v>-241.27051999999998</v>
          </cell>
        </row>
        <row r="3040">
          <cell r="H3040">
            <v>-241.20684999999997</v>
          </cell>
        </row>
        <row r="3041">
          <cell r="H3041">
            <v>-241.14318000000003</v>
          </cell>
        </row>
        <row r="3042">
          <cell r="H3042">
            <v>-241.07941000000002</v>
          </cell>
        </row>
        <row r="3043">
          <cell r="H3043">
            <v>-241.01573999999999</v>
          </cell>
        </row>
        <row r="3044">
          <cell r="H3044">
            <v>-240.95206999999999</v>
          </cell>
        </row>
        <row r="3045">
          <cell r="H3045">
            <v>-240.88830000000002</v>
          </cell>
        </row>
        <row r="3046">
          <cell r="H3046">
            <v>-240.82453000000001</v>
          </cell>
        </row>
        <row r="3047">
          <cell r="H3047">
            <v>-240.76187000000004</v>
          </cell>
        </row>
        <row r="3048">
          <cell r="H3048">
            <v>-240.69819999999999</v>
          </cell>
        </row>
        <row r="3049">
          <cell r="H3049">
            <v>-240.63452999999998</v>
          </cell>
        </row>
        <row r="3050">
          <cell r="H3050">
            <v>-240.57076000000001</v>
          </cell>
        </row>
        <row r="3051">
          <cell r="H3051">
            <v>-240.50709000000001</v>
          </cell>
        </row>
        <row r="3052">
          <cell r="H3052">
            <v>-240.44342</v>
          </cell>
        </row>
        <row r="3053">
          <cell r="H3053">
            <v>-240.37965</v>
          </cell>
        </row>
        <row r="3054">
          <cell r="H3054">
            <v>-240.31587999999999</v>
          </cell>
        </row>
        <row r="3055">
          <cell r="H3055">
            <v>-240.25220999999999</v>
          </cell>
        </row>
        <row r="3056">
          <cell r="H3056">
            <v>-240.18854999999999</v>
          </cell>
        </row>
        <row r="3057">
          <cell r="H3057">
            <v>-240.12477999999999</v>
          </cell>
        </row>
        <row r="3058">
          <cell r="H3058">
            <v>-240.06211000000002</v>
          </cell>
        </row>
        <row r="3059">
          <cell r="H3059">
            <v>-239.99844000000002</v>
          </cell>
        </row>
        <row r="3060">
          <cell r="H3060">
            <v>-239.93476999999999</v>
          </cell>
        </row>
        <row r="3061">
          <cell r="H3061">
            <v>-239.87090000000001</v>
          </cell>
        </row>
        <row r="3062">
          <cell r="H3062">
            <v>-239.80723</v>
          </cell>
        </row>
        <row r="3063">
          <cell r="H3063">
            <v>-239.74356</v>
          </cell>
        </row>
        <row r="3064">
          <cell r="H3064">
            <v>-239.67989</v>
          </cell>
        </row>
        <row r="3065">
          <cell r="H3065">
            <v>-239.61613</v>
          </cell>
        </row>
        <row r="3066">
          <cell r="H3066">
            <v>-239.55246</v>
          </cell>
        </row>
        <row r="3067">
          <cell r="H3067">
            <v>-239.48878999999999</v>
          </cell>
        </row>
        <row r="3068">
          <cell r="H3068">
            <v>-239.42601999999999</v>
          </cell>
        </row>
        <row r="3069">
          <cell r="H3069">
            <v>-239.36225000000002</v>
          </cell>
        </row>
        <row r="3070">
          <cell r="H3070">
            <v>-239.29858000000002</v>
          </cell>
        </row>
        <row r="3071">
          <cell r="H3071">
            <v>-239.23490999999999</v>
          </cell>
        </row>
        <row r="3072">
          <cell r="H3072">
            <v>-239.17124000000001</v>
          </cell>
        </row>
        <row r="3073">
          <cell r="H3073">
            <v>-239.10747000000003</v>
          </cell>
        </row>
        <row r="3074">
          <cell r="H3074">
            <v>-239.04381000000001</v>
          </cell>
        </row>
        <row r="3075">
          <cell r="H3075">
            <v>-238.98014000000001</v>
          </cell>
        </row>
        <row r="3076">
          <cell r="H3076">
            <v>-238.91627</v>
          </cell>
        </row>
        <row r="3077">
          <cell r="H3077">
            <v>-238.8526</v>
          </cell>
        </row>
        <row r="3078">
          <cell r="H3078">
            <v>-238.78993</v>
          </cell>
        </row>
        <row r="3079">
          <cell r="H3079">
            <v>-238.72626000000002</v>
          </cell>
        </row>
        <row r="3080">
          <cell r="H3080">
            <v>-238.66248999999999</v>
          </cell>
        </row>
        <row r="3081">
          <cell r="H3081">
            <v>-238.59881999999999</v>
          </cell>
        </row>
        <row r="3082">
          <cell r="H3082">
            <v>-238.53514999999999</v>
          </cell>
        </row>
        <row r="3083">
          <cell r="H3083">
            <v>-238.47149000000002</v>
          </cell>
        </row>
        <row r="3084">
          <cell r="H3084">
            <v>-238.40762000000001</v>
          </cell>
        </row>
        <row r="3085">
          <cell r="H3085">
            <v>-238.34395000000001</v>
          </cell>
        </row>
        <row r="3086">
          <cell r="H3086">
            <v>-238.28028</v>
          </cell>
        </row>
        <row r="3087">
          <cell r="H3087">
            <v>-238.21661</v>
          </cell>
        </row>
        <row r="3088">
          <cell r="H3088">
            <v>-238.15384</v>
          </cell>
        </row>
        <row r="3089">
          <cell r="H3089">
            <v>-238.09017</v>
          </cell>
        </row>
        <row r="3090">
          <cell r="H3090">
            <v>-238.0265</v>
          </cell>
        </row>
        <row r="3091">
          <cell r="H3091">
            <v>-237.96262999999999</v>
          </cell>
        </row>
        <row r="3092">
          <cell r="H3092">
            <v>-237.89897000000002</v>
          </cell>
        </row>
        <row r="3093">
          <cell r="H3093">
            <v>-237.83530000000002</v>
          </cell>
        </row>
        <row r="3094">
          <cell r="H3094">
            <v>-237.77163000000002</v>
          </cell>
        </row>
        <row r="3095">
          <cell r="H3095">
            <v>-237.70786000000001</v>
          </cell>
        </row>
        <row r="3096">
          <cell r="H3096">
            <v>-237.64419000000001</v>
          </cell>
        </row>
        <row r="3097">
          <cell r="H3097">
            <v>-237.58052000000004</v>
          </cell>
        </row>
        <row r="3098">
          <cell r="H3098">
            <v>-237.51785000000001</v>
          </cell>
        </row>
        <row r="3099">
          <cell r="H3099">
            <v>-237.45398</v>
          </cell>
        </row>
        <row r="3100">
          <cell r="H3100">
            <v>-237.39031</v>
          </cell>
        </row>
        <row r="3101">
          <cell r="H3101">
            <v>-237.32665000000003</v>
          </cell>
        </row>
        <row r="3102">
          <cell r="H3102">
            <v>-237.26298</v>
          </cell>
        </row>
        <row r="3103">
          <cell r="H3103">
            <v>-237.19920999999999</v>
          </cell>
        </row>
        <row r="3104">
          <cell r="H3104">
            <v>-237.13553999999999</v>
          </cell>
        </row>
        <row r="3105">
          <cell r="H3105">
            <v>-237.07186999999999</v>
          </cell>
        </row>
        <row r="3106">
          <cell r="H3106">
            <v>-237.00809999999998</v>
          </cell>
        </row>
        <row r="3107">
          <cell r="H3107">
            <v>-236.94432999999998</v>
          </cell>
        </row>
        <row r="3108">
          <cell r="H3108">
            <v>-236.88166000000001</v>
          </cell>
        </row>
        <row r="3109">
          <cell r="H3109">
            <v>-236.81799000000001</v>
          </cell>
        </row>
        <row r="3110">
          <cell r="H3110">
            <v>-236.75422999999998</v>
          </cell>
        </row>
        <row r="3111">
          <cell r="H3111">
            <v>-236.69056</v>
          </cell>
        </row>
        <row r="3112">
          <cell r="H3112">
            <v>-236.62689</v>
          </cell>
        </row>
        <row r="3113">
          <cell r="H3113">
            <v>-236.56322</v>
          </cell>
        </row>
        <row r="3114">
          <cell r="H3114">
            <v>-236.49934999999999</v>
          </cell>
        </row>
        <row r="3115">
          <cell r="H3115">
            <v>-236.43567999999999</v>
          </cell>
        </row>
        <row r="3116">
          <cell r="H3116">
            <v>-236.37201000000002</v>
          </cell>
        </row>
        <row r="3117">
          <cell r="H3117">
            <v>-236.30834000000002</v>
          </cell>
        </row>
        <row r="3118">
          <cell r="H3118">
            <v>-236.24556999999999</v>
          </cell>
        </row>
        <row r="3119">
          <cell r="H3119">
            <v>-236.18190999999996</v>
          </cell>
        </row>
        <row r="3120">
          <cell r="H3120">
            <v>-236.11824000000001</v>
          </cell>
        </row>
        <row r="3121">
          <cell r="H3121">
            <v>-236.05447000000001</v>
          </cell>
        </row>
        <row r="3122">
          <cell r="H3122">
            <v>-235.9907</v>
          </cell>
        </row>
        <row r="3123">
          <cell r="H3123">
            <v>-235.92703</v>
          </cell>
        </row>
        <row r="3124">
          <cell r="H3124">
            <v>-235.86336</v>
          </cell>
        </row>
        <row r="3125">
          <cell r="H3125">
            <v>-235.79959000000002</v>
          </cell>
        </row>
        <row r="3126">
          <cell r="H3126">
            <v>-235.73592000000002</v>
          </cell>
        </row>
        <row r="3127">
          <cell r="H3127">
            <v>-235.67225000000002</v>
          </cell>
        </row>
        <row r="3128">
          <cell r="H3128">
            <v>-235.60959</v>
          </cell>
        </row>
        <row r="3129">
          <cell r="H3129">
            <v>-235.54572000000002</v>
          </cell>
        </row>
        <row r="3130">
          <cell r="H3130">
            <v>-235.48205000000002</v>
          </cell>
        </row>
        <row r="3131">
          <cell r="H3131">
            <v>-235.41837999999998</v>
          </cell>
        </row>
        <row r="3132">
          <cell r="H3132">
            <v>-235.35471000000001</v>
          </cell>
        </row>
        <row r="3133">
          <cell r="H3133">
            <v>-235.29093999999998</v>
          </cell>
        </row>
        <row r="3134">
          <cell r="H3134">
            <v>-235.22727</v>
          </cell>
        </row>
        <row r="3135">
          <cell r="H3135">
            <v>-235.1636</v>
          </cell>
        </row>
        <row r="3136">
          <cell r="H3136">
            <v>-235.09993000000003</v>
          </cell>
        </row>
        <row r="3137">
          <cell r="H3137">
            <v>-235.03607</v>
          </cell>
        </row>
        <row r="3138">
          <cell r="H3138">
            <v>-234.97239999999999</v>
          </cell>
        </row>
        <row r="3139">
          <cell r="H3139">
            <v>-234.90973</v>
          </cell>
        </row>
        <row r="3140">
          <cell r="H3140">
            <v>-234.84595999999999</v>
          </cell>
        </row>
        <row r="3141">
          <cell r="H3141">
            <v>-234.78228999999999</v>
          </cell>
        </row>
        <row r="3142">
          <cell r="H3142">
            <v>-234.71861999999999</v>
          </cell>
        </row>
        <row r="3143">
          <cell r="H3143">
            <v>-234.65495000000004</v>
          </cell>
        </row>
        <row r="3144">
          <cell r="H3144">
            <v>-234.59118000000001</v>
          </cell>
        </row>
        <row r="3145">
          <cell r="H3145">
            <v>-234.52741</v>
          </cell>
        </row>
        <row r="3146">
          <cell r="H3146">
            <v>-234.46375</v>
          </cell>
        </row>
        <row r="3147">
          <cell r="H3147">
            <v>-234.40008</v>
          </cell>
        </row>
        <row r="3148">
          <cell r="H3148">
            <v>-234.33631</v>
          </cell>
        </row>
        <row r="3149">
          <cell r="H3149">
            <v>-234.27364000000003</v>
          </cell>
        </row>
        <row r="3150">
          <cell r="H3150">
            <v>-234.20997</v>
          </cell>
        </row>
        <row r="3151">
          <cell r="H3151">
            <v>-234.1463</v>
          </cell>
        </row>
        <row r="3152">
          <cell r="H3152">
            <v>-234.08243000000002</v>
          </cell>
        </row>
        <row r="3153">
          <cell r="H3153">
            <v>-234.01875999999999</v>
          </cell>
        </row>
        <row r="3154">
          <cell r="H3154">
            <v>-233.95508999999998</v>
          </cell>
        </row>
        <row r="3155">
          <cell r="H3155">
            <v>-233.89133000000001</v>
          </cell>
        </row>
        <row r="3156">
          <cell r="H3156">
            <v>-233.82766000000001</v>
          </cell>
        </row>
        <row r="3157">
          <cell r="H3157">
            <v>-233.76398999999998</v>
          </cell>
        </row>
        <row r="3158">
          <cell r="H3158">
            <v>-233.70031999999998</v>
          </cell>
        </row>
        <row r="3159">
          <cell r="H3159">
            <v>-233.63755</v>
          </cell>
        </row>
        <row r="3160">
          <cell r="H3160">
            <v>-233.57378</v>
          </cell>
        </row>
        <row r="3161">
          <cell r="H3161">
            <v>-233.51011</v>
          </cell>
        </row>
        <row r="3162">
          <cell r="H3162">
            <v>-233.44644</v>
          </cell>
        </row>
        <row r="3163">
          <cell r="H3163">
            <v>-233.38266999999999</v>
          </cell>
        </row>
        <row r="3164">
          <cell r="H3164">
            <v>-233.31900999999999</v>
          </cell>
        </row>
        <row r="3165">
          <cell r="H3165">
            <v>-233.25533999999999</v>
          </cell>
        </row>
        <row r="3166">
          <cell r="H3166">
            <v>-233.19166999999999</v>
          </cell>
        </row>
        <row r="3167">
          <cell r="H3167">
            <v>-233.12790000000001</v>
          </cell>
        </row>
        <row r="3168">
          <cell r="H3168">
            <v>-233.06413000000003</v>
          </cell>
        </row>
        <row r="3169">
          <cell r="H3169">
            <v>-233.00146000000001</v>
          </cell>
        </row>
        <row r="3170">
          <cell r="H3170">
            <v>-232.93769</v>
          </cell>
        </row>
        <row r="3171">
          <cell r="H3171">
            <v>-232.87402</v>
          </cell>
        </row>
        <row r="3172">
          <cell r="H3172">
            <v>-232.81035000000003</v>
          </cell>
        </row>
        <row r="3173">
          <cell r="H3173">
            <v>-232.74669000000003</v>
          </cell>
        </row>
        <row r="3174">
          <cell r="H3174">
            <v>-232.68292</v>
          </cell>
        </row>
        <row r="3175">
          <cell r="H3175">
            <v>-232.61914999999999</v>
          </cell>
        </row>
        <row r="3176">
          <cell r="H3176">
            <v>-232.55547999999999</v>
          </cell>
        </row>
        <row r="3177">
          <cell r="H3177">
            <v>-232.49181000000002</v>
          </cell>
        </row>
        <row r="3178">
          <cell r="H3178">
            <v>-232.42804000000001</v>
          </cell>
        </row>
        <row r="3179">
          <cell r="H3179">
            <v>-232.36536999999998</v>
          </cell>
        </row>
        <row r="3180">
          <cell r="H3180">
            <v>-232.30170000000001</v>
          </cell>
        </row>
        <row r="3181">
          <cell r="H3181">
            <v>-232.23803000000001</v>
          </cell>
        </row>
        <row r="3182">
          <cell r="H3182">
            <v>-232.17427000000001</v>
          </cell>
        </row>
        <row r="3183">
          <cell r="H3183">
            <v>-232.1105</v>
          </cell>
        </row>
        <row r="3184">
          <cell r="H3184">
            <v>-232.04683</v>
          </cell>
        </row>
        <row r="3185">
          <cell r="H3185">
            <v>-231.98305999999999</v>
          </cell>
        </row>
        <row r="3186">
          <cell r="H3186">
            <v>-231.91938999999996</v>
          </cell>
        </row>
        <row r="3187">
          <cell r="H3187">
            <v>-231.85572000000002</v>
          </cell>
        </row>
        <row r="3188">
          <cell r="H3188">
            <v>-231.79204999999999</v>
          </cell>
        </row>
        <row r="3189">
          <cell r="H3189">
            <v>-231.72927999999999</v>
          </cell>
        </row>
        <row r="3190">
          <cell r="H3190">
            <v>-231.66561000000002</v>
          </cell>
        </row>
        <row r="3191">
          <cell r="H3191">
            <v>-231.60185000000001</v>
          </cell>
        </row>
        <row r="3192">
          <cell r="H3192">
            <v>-231.53817999999998</v>
          </cell>
        </row>
        <row r="3193">
          <cell r="H3193">
            <v>-231.47441000000001</v>
          </cell>
        </row>
        <row r="3194">
          <cell r="H3194">
            <v>-231.41074000000003</v>
          </cell>
        </row>
        <row r="3195">
          <cell r="H3195">
            <v>-231.34707</v>
          </cell>
        </row>
        <row r="3196">
          <cell r="H3196">
            <v>-231.2834</v>
          </cell>
        </row>
        <row r="3197">
          <cell r="H3197">
            <v>-231.21963</v>
          </cell>
        </row>
        <row r="3198">
          <cell r="H3198">
            <v>-231.15586000000002</v>
          </cell>
        </row>
        <row r="3199">
          <cell r="H3199">
            <v>-231.0932</v>
          </cell>
        </row>
        <row r="3200">
          <cell r="H3200">
            <v>-231.02942999999999</v>
          </cell>
        </row>
        <row r="3201">
          <cell r="H3201">
            <v>-230.96575999999999</v>
          </cell>
        </row>
        <row r="3202">
          <cell r="H3202">
            <v>-230.90209000000002</v>
          </cell>
        </row>
        <row r="3203">
          <cell r="H3203">
            <v>-230.83842000000001</v>
          </cell>
        </row>
        <row r="3204">
          <cell r="H3204">
            <v>-230.77465000000001</v>
          </cell>
        </row>
        <row r="3205">
          <cell r="H3205">
            <v>-230.71098000000001</v>
          </cell>
        </row>
        <row r="3206">
          <cell r="H3206">
            <v>-230.64721</v>
          </cell>
        </row>
        <row r="3207">
          <cell r="H3207">
            <v>-230.58354</v>
          </cell>
        </row>
        <row r="3208">
          <cell r="H3208">
            <v>-230.51978000000003</v>
          </cell>
        </row>
        <row r="3209">
          <cell r="H3209">
            <v>-230.45711</v>
          </cell>
        </row>
        <row r="3210">
          <cell r="H3210">
            <v>-230.39344</v>
          </cell>
        </row>
        <row r="3211">
          <cell r="H3211">
            <v>-230.32977</v>
          </cell>
        </row>
        <row r="3212">
          <cell r="H3212">
            <v>-230.26599999999999</v>
          </cell>
        </row>
        <row r="3213">
          <cell r="H3213">
            <v>-230.20233000000002</v>
          </cell>
        </row>
        <row r="3214">
          <cell r="H3214">
            <v>-230.13855999999998</v>
          </cell>
        </row>
        <row r="3215">
          <cell r="H3215">
            <v>-230.07488999999998</v>
          </cell>
        </row>
        <row r="3216">
          <cell r="H3216">
            <v>-230.01112000000001</v>
          </cell>
        </row>
        <row r="3217">
          <cell r="H3217">
            <v>-229.94746000000001</v>
          </cell>
        </row>
        <row r="3218">
          <cell r="H3218">
            <v>-229.88379</v>
          </cell>
        </row>
        <row r="3219">
          <cell r="H3219">
            <v>-229.82002</v>
          </cell>
        </row>
        <row r="3220">
          <cell r="H3220">
            <v>-229.75735</v>
          </cell>
        </row>
        <row r="3221">
          <cell r="H3221">
            <v>-229.69357999999997</v>
          </cell>
        </row>
        <row r="3222">
          <cell r="H3222">
            <v>-229.62991</v>
          </cell>
        </row>
        <row r="3223">
          <cell r="H3223">
            <v>-229.56614000000002</v>
          </cell>
        </row>
        <row r="3224">
          <cell r="H3224">
            <v>-229.50246999999999</v>
          </cell>
        </row>
        <row r="3225">
          <cell r="H3225">
            <v>-229.43880000000001</v>
          </cell>
        </row>
        <row r="3226">
          <cell r="H3226">
            <v>-229.37513999999999</v>
          </cell>
        </row>
        <row r="3227">
          <cell r="H3227">
            <v>-229.31137000000001</v>
          </cell>
        </row>
        <row r="3228">
          <cell r="H3228">
            <v>-229.24769999999998</v>
          </cell>
        </row>
        <row r="3229">
          <cell r="H3229">
            <v>-229.18392999999998</v>
          </cell>
        </row>
        <row r="3230">
          <cell r="H3230">
            <v>-229.12126000000001</v>
          </cell>
        </row>
        <row r="3231">
          <cell r="H3231">
            <v>-229.05749</v>
          </cell>
        </row>
        <row r="3232">
          <cell r="H3232">
            <v>-228.99382</v>
          </cell>
        </row>
        <row r="3233">
          <cell r="H3233">
            <v>-228.93014999999997</v>
          </cell>
        </row>
        <row r="3234">
          <cell r="H3234">
            <v>-228.86637999999999</v>
          </cell>
        </row>
        <row r="3235">
          <cell r="H3235">
            <v>-228.80271999999999</v>
          </cell>
        </row>
        <row r="3236">
          <cell r="H3236">
            <v>-228.73905000000002</v>
          </cell>
        </row>
        <row r="3237">
          <cell r="H3237">
            <v>-228.67528000000001</v>
          </cell>
        </row>
        <row r="3238">
          <cell r="H3238">
            <v>-228.61151000000001</v>
          </cell>
        </row>
        <row r="3239">
          <cell r="H3239">
            <v>-228.54783999999998</v>
          </cell>
        </row>
        <row r="3240">
          <cell r="H3240">
            <v>-228.48516999999998</v>
          </cell>
        </row>
        <row r="3241">
          <cell r="H3241">
            <v>-228.42150000000001</v>
          </cell>
        </row>
        <row r="3242">
          <cell r="H3242">
            <v>-228.35772999999998</v>
          </cell>
        </row>
        <row r="3243">
          <cell r="H3243">
            <v>-228.29405999999997</v>
          </cell>
        </row>
        <row r="3244">
          <cell r="H3244">
            <v>-228.2303</v>
          </cell>
        </row>
        <row r="3245">
          <cell r="H3245">
            <v>-228.16663</v>
          </cell>
        </row>
        <row r="3246">
          <cell r="H3246">
            <v>-228.10285999999999</v>
          </cell>
        </row>
        <row r="3247">
          <cell r="H3247">
            <v>-228.03919000000002</v>
          </cell>
        </row>
        <row r="3248">
          <cell r="H3248">
            <v>-227.97552000000002</v>
          </cell>
        </row>
        <row r="3249">
          <cell r="H3249">
            <v>-227.91175000000001</v>
          </cell>
        </row>
        <row r="3250">
          <cell r="H3250">
            <v>-227.84907999999999</v>
          </cell>
        </row>
        <row r="3251">
          <cell r="H3251">
            <v>-227.78541000000001</v>
          </cell>
        </row>
        <row r="3252">
          <cell r="H3252">
            <v>-227.72164000000001</v>
          </cell>
        </row>
        <row r="3253">
          <cell r="H3253">
            <v>-227.65788000000001</v>
          </cell>
        </row>
        <row r="3254">
          <cell r="H3254">
            <v>-227.59420999999998</v>
          </cell>
        </row>
        <row r="3255">
          <cell r="H3255">
            <v>-227.53054</v>
          </cell>
        </row>
        <row r="3256">
          <cell r="H3256">
            <v>-227.46687</v>
          </cell>
        </row>
        <row r="3257">
          <cell r="H3257">
            <v>-227.40309999999997</v>
          </cell>
        </row>
        <row r="3258">
          <cell r="H3258">
            <v>-227.33942999999999</v>
          </cell>
        </row>
        <row r="3259">
          <cell r="H3259">
            <v>-227.27575999999999</v>
          </cell>
        </row>
        <row r="3260">
          <cell r="H3260">
            <v>-227.21298999999999</v>
          </cell>
        </row>
        <row r="3261">
          <cell r="H3261">
            <v>-227.14922000000001</v>
          </cell>
        </row>
        <row r="3262">
          <cell r="H3262">
            <v>-227.08556000000002</v>
          </cell>
        </row>
        <row r="3263">
          <cell r="H3263">
            <v>-227.02188999999998</v>
          </cell>
        </row>
        <row r="3264">
          <cell r="H3264">
            <v>-226.95812000000001</v>
          </cell>
        </row>
        <row r="3265">
          <cell r="H3265">
            <v>-226.89445000000001</v>
          </cell>
        </row>
        <row r="3266">
          <cell r="H3266">
            <v>-226.83078</v>
          </cell>
        </row>
        <row r="3267">
          <cell r="H3267">
            <v>-226.76701</v>
          </cell>
        </row>
        <row r="3268">
          <cell r="H3268">
            <v>-226.70323999999999</v>
          </cell>
        </row>
        <row r="3269">
          <cell r="H3269">
            <v>-226.63957000000002</v>
          </cell>
        </row>
        <row r="3270">
          <cell r="H3270">
            <v>-226.57689999999999</v>
          </cell>
        </row>
        <row r="3271">
          <cell r="H3271">
            <v>-226.51323999999997</v>
          </cell>
        </row>
        <row r="3272">
          <cell r="H3272">
            <v>-226.44946999999996</v>
          </cell>
        </row>
        <row r="3273">
          <cell r="H3273">
            <v>-226.38580000000002</v>
          </cell>
        </row>
        <row r="3274">
          <cell r="H3274">
            <v>-226.32213000000002</v>
          </cell>
        </row>
        <row r="3275">
          <cell r="H3275">
            <v>-226.25836000000004</v>
          </cell>
        </row>
        <row r="3276">
          <cell r="H3276">
            <v>-226.19459000000001</v>
          </cell>
        </row>
        <row r="3277">
          <cell r="H3277">
            <v>-226.13092</v>
          </cell>
        </row>
        <row r="3278">
          <cell r="H3278">
            <v>-226.06725</v>
          </cell>
        </row>
        <row r="3279">
          <cell r="H3279">
            <v>-226.00347999999997</v>
          </cell>
        </row>
        <row r="3280">
          <cell r="H3280">
            <v>-225.94082</v>
          </cell>
        </row>
        <row r="3281">
          <cell r="H3281">
            <v>-225.87715</v>
          </cell>
        </row>
        <row r="3282">
          <cell r="H3282">
            <v>-225.81348</v>
          </cell>
        </row>
        <row r="3283">
          <cell r="H3283">
            <v>-225.74960999999999</v>
          </cell>
        </row>
        <row r="3284">
          <cell r="H3284">
            <v>-225.68594000000002</v>
          </cell>
        </row>
        <row r="3285">
          <cell r="H3285">
            <v>-225.62226999999999</v>
          </cell>
        </row>
        <row r="3286">
          <cell r="H3286">
            <v>-225.55860000000001</v>
          </cell>
        </row>
        <row r="3287">
          <cell r="H3287">
            <v>-225.49483000000001</v>
          </cell>
        </row>
        <row r="3288">
          <cell r="H3288">
            <v>-225.43115999999998</v>
          </cell>
        </row>
        <row r="3289">
          <cell r="H3289">
            <v>-225.36749999999998</v>
          </cell>
        </row>
        <row r="3290">
          <cell r="H3290">
            <v>-225.30473000000001</v>
          </cell>
        </row>
        <row r="3291">
          <cell r="H3291">
            <v>-225.24096</v>
          </cell>
        </row>
        <row r="3292">
          <cell r="H3292">
            <v>-225.17728999999997</v>
          </cell>
        </row>
        <row r="3293">
          <cell r="H3293">
            <v>-225.11361999999997</v>
          </cell>
        </row>
        <row r="3294">
          <cell r="H3294">
            <v>-225.04995</v>
          </cell>
        </row>
        <row r="3295">
          <cell r="H3295">
            <v>-224.98617999999999</v>
          </cell>
        </row>
        <row r="3296">
          <cell r="H3296">
            <v>-224.92250999999999</v>
          </cell>
        </row>
        <row r="3297">
          <cell r="H3297">
            <v>-224.85883999999999</v>
          </cell>
        </row>
        <row r="3298">
          <cell r="H3298">
            <v>-224.79498000000001</v>
          </cell>
        </row>
        <row r="3299">
          <cell r="H3299">
            <v>-224.73131000000001</v>
          </cell>
        </row>
        <row r="3300">
          <cell r="H3300">
            <v>-224.66764000000001</v>
          </cell>
        </row>
        <row r="3301">
          <cell r="H3301">
            <v>-224.60497000000004</v>
          </cell>
        </row>
        <row r="3302">
          <cell r="H3302">
            <v>-224.5412</v>
          </cell>
        </row>
        <row r="3303">
          <cell r="H3303">
            <v>-224.47753</v>
          </cell>
        </row>
        <row r="3304">
          <cell r="H3304">
            <v>-224.41386</v>
          </cell>
        </row>
        <row r="3305">
          <cell r="H3305">
            <v>-224.35009000000002</v>
          </cell>
        </row>
        <row r="3306">
          <cell r="H3306">
            <v>-224.28631999999999</v>
          </cell>
        </row>
        <row r="3307">
          <cell r="H3307">
            <v>-224.22266000000002</v>
          </cell>
        </row>
        <row r="3308">
          <cell r="H3308">
            <v>-224.15899000000002</v>
          </cell>
        </row>
        <row r="3309">
          <cell r="H3309">
            <v>-224.09531999999999</v>
          </cell>
        </row>
        <row r="3310">
          <cell r="H3310">
            <v>-224.03155000000001</v>
          </cell>
        </row>
        <row r="3311">
          <cell r="H3311">
            <v>-223.96888000000001</v>
          </cell>
        </row>
        <row r="3312">
          <cell r="H3312">
            <v>-223.90521000000001</v>
          </cell>
        </row>
        <row r="3313">
          <cell r="H3313">
            <v>-223.84134</v>
          </cell>
        </row>
        <row r="3314">
          <cell r="H3314">
            <v>-223.77767</v>
          </cell>
        </row>
        <row r="3315">
          <cell r="H3315">
            <v>-223.714</v>
          </cell>
        </row>
        <row r="3316">
          <cell r="H3316">
            <v>-223.65034</v>
          </cell>
        </row>
        <row r="3317">
          <cell r="H3317">
            <v>-223.58656999999999</v>
          </cell>
        </row>
        <row r="3318">
          <cell r="H3318">
            <v>-223.52289999999999</v>
          </cell>
        </row>
        <row r="3319">
          <cell r="H3319">
            <v>-223.45923000000002</v>
          </cell>
        </row>
        <row r="3320">
          <cell r="H3320">
            <v>-223.39556000000002</v>
          </cell>
        </row>
        <row r="3321">
          <cell r="H3321">
            <v>-223.33268999999999</v>
          </cell>
        </row>
        <row r="3322">
          <cell r="H3322">
            <v>-223.26902000000001</v>
          </cell>
        </row>
        <row r="3323">
          <cell r="H3323">
            <v>-223.20534999999998</v>
          </cell>
        </row>
        <row r="3324">
          <cell r="H3324">
            <v>-223.14167999999998</v>
          </cell>
        </row>
        <row r="3325">
          <cell r="H3325">
            <v>-223.07792000000001</v>
          </cell>
        </row>
        <row r="3326">
          <cell r="H3326">
            <v>-223.01425</v>
          </cell>
        </row>
        <row r="3327">
          <cell r="H3327">
            <v>-222.95058</v>
          </cell>
        </row>
        <row r="3328">
          <cell r="H3328">
            <v>-222.88670999999999</v>
          </cell>
        </row>
        <row r="3329">
          <cell r="H3329">
            <v>-222.82303999999999</v>
          </cell>
        </row>
        <row r="3330">
          <cell r="H3330">
            <v>-222.75937000000002</v>
          </cell>
        </row>
        <row r="3331">
          <cell r="H3331">
            <v>-222.69670000000002</v>
          </cell>
        </row>
        <row r="3332">
          <cell r="H3332">
            <v>-222.63292999999999</v>
          </cell>
        </row>
        <row r="3333">
          <cell r="H3333">
            <v>-222.56926000000001</v>
          </cell>
        </row>
        <row r="3334">
          <cell r="H3334">
            <v>-222.50560000000002</v>
          </cell>
        </row>
        <row r="3335">
          <cell r="H3335">
            <v>-222.44192999999999</v>
          </cell>
        </row>
        <row r="3336">
          <cell r="H3336">
            <v>-222.37806</v>
          </cell>
        </row>
        <row r="3337">
          <cell r="H3337">
            <v>-222.31439</v>
          </cell>
        </row>
        <row r="3338">
          <cell r="H3338">
            <v>-222.25072</v>
          </cell>
        </row>
        <row r="3339">
          <cell r="H3339">
            <v>-222.18705</v>
          </cell>
        </row>
        <row r="3340">
          <cell r="H3340">
            <v>-222.12328000000002</v>
          </cell>
        </row>
        <row r="3341">
          <cell r="H3341">
            <v>-222.06061</v>
          </cell>
        </row>
        <row r="3342">
          <cell r="H3342">
            <v>-221.99694</v>
          </cell>
        </row>
        <row r="3343">
          <cell r="H3343">
            <v>-221.93317999999999</v>
          </cell>
        </row>
        <row r="3344">
          <cell r="H3344">
            <v>-221.86941000000002</v>
          </cell>
        </row>
        <row r="3345">
          <cell r="H3345">
            <v>-221.80574000000001</v>
          </cell>
        </row>
        <row r="3346">
          <cell r="H3346">
            <v>-221.74206999999998</v>
          </cell>
        </row>
        <row r="3347">
          <cell r="H3347">
            <v>-221.67829999999998</v>
          </cell>
        </row>
        <row r="3348">
          <cell r="H3348">
            <v>-221.61463000000001</v>
          </cell>
        </row>
        <row r="3349">
          <cell r="H3349">
            <v>-221.55096</v>
          </cell>
        </row>
        <row r="3350">
          <cell r="H3350">
            <v>-221.48729000000003</v>
          </cell>
        </row>
        <row r="3351">
          <cell r="H3351">
            <v>-221.42442</v>
          </cell>
        </row>
        <row r="3352">
          <cell r="H3352">
            <v>-221.36076</v>
          </cell>
        </row>
        <row r="3353">
          <cell r="H3353">
            <v>-221.29709</v>
          </cell>
        </row>
        <row r="3354">
          <cell r="H3354">
            <v>-221.23342000000002</v>
          </cell>
        </row>
        <row r="3355">
          <cell r="H3355">
            <v>-221.16965000000002</v>
          </cell>
        </row>
        <row r="3356">
          <cell r="H3356">
            <v>-221.10597999999999</v>
          </cell>
        </row>
        <row r="3357">
          <cell r="H3357">
            <v>-221.04230999999999</v>
          </cell>
        </row>
        <row r="3358">
          <cell r="H3358">
            <v>-220.97854000000001</v>
          </cell>
        </row>
        <row r="3359">
          <cell r="H3359">
            <v>-220.91476999999998</v>
          </cell>
        </row>
        <row r="3360">
          <cell r="H3360">
            <v>-220.85111000000001</v>
          </cell>
        </row>
        <row r="3361">
          <cell r="H3361">
            <v>-220.78843999999998</v>
          </cell>
        </row>
        <row r="3362">
          <cell r="H3362">
            <v>-220.72467</v>
          </cell>
        </row>
        <row r="3363">
          <cell r="H3363">
            <v>-220.661</v>
          </cell>
        </row>
        <row r="3364">
          <cell r="H3364">
            <v>-220.59732999999997</v>
          </cell>
        </row>
        <row r="3365">
          <cell r="H3365">
            <v>-220.53366</v>
          </cell>
        </row>
        <row r="3366">
          <cell r="H3366">
            <v>-220.46989000000002</v>
          </cell>
        </row>
        <row r="3367">
          <cell r="H3367">
            <v>-220.40611999999999</v>
          </cell>
        </row>
        <row r="3368">
          <cell r="H3368">
            <v>-220.34244999999999</v>
          </cell>
        </row>
        <row r="3369">
          <cell r="H3369">
            <v>-220.27879000000001</v>
          </cell>
        </row>
        <row r="3370">
          <cell r="H3370">
            <v>-220.21501999999998</v>
          </cell>
        </row>
        <row r="3371">
          <cell r="H3371">
            <v>-220.15234999999998</v>
          </cell>
        </row>
        <row r="3372">
          <cell r="H3372">
            <v>-220.08868000000001</v>
          </cell>
        </row>
        <row r="3373">
          <cell r="H3373">
            <v>-220.02500999999998</v>
          </cell>
        </row>
        <row r="3374">
          <cell r="H3374">
            <v>-219.96114</v>
          </cell>
        </row>
        <row r="3375">
          <cell r="H3375">
            <v>-219.89747</v>
          </cell>
        </row>
        <row r="3376">
          <cell r="H3376">
            <v>-219.83380000000002</v>
          </cell>
        </row>
        <row r="3377">
          <cell r="H3377">
            <v>-219.77003000000002</v>
          </cell>
        </row>
        <row r="3378">
          <cell r="H3378">
            <v>-219.70636999999999</v>
          </cell>
        </row>
        <row r="3379">
          <cell r="H3379">
            <v>-219.64269999999999</v>
          </cell>
        </row>
        <row r="3380">
          <cell r="H3380">
            <v>-219.57902999999999</v>
          </cell>
        </row>
        <row r="3381">
          <cell r="H3381">
            <v>-219.51526000000001</v>
          </cell>
        </row>
        <row r="3382">
          <cell r="H3382">
            <v>-219.45249000000001</v>
          </cell>
        </row>
        <row r="3383">
          <cell r="H3383">
            <v>-219.38882000000001</v>
          </cell>
        </row>
        <row r="3384">
          <cell r="H3384">
            <v>-219.32515000000001</v>
          </cell>
        </row>
        <row r="3385">
          <cell r="H3385">
            <v>-219.26137999999997</v>
          </cell>
        </row>
        <row r="3386">
          <cell r="H3386">
            <v>-219.19770999999997</v>
          </cell>
        </row>
        <row r="3387">
          <cell r="H3387">
            <v>-219.13405</v>
          </cell>
        </row>
        <row r="3388">
          <cell r="H3388">
            <v>-219.07038</v>
          </cell>
        </row>
        <row r="3389">
          <cell r="H3389">
            <v>-219.00660999999999</v>
          </cell>
        </row>
        <row r="3390">
          <cell r="H3390">
            <v>-218.94284000000002</v>
          </cell>
        </row>
        <row r="3391">
          <cell r="H3391">
            <v>-218.87916999999999</v>
          </cell>
        </row>
        <row r="3392">
          <cell r="H3392">
            <v>-218.81639999999999</v>
          </cell>
        </row>
        <row r="3393">
          <cell r="H3393">
            <v>-218.75272999999999</v>
          </cell>
        </row>
        <row r="3394">
          <cell r="H3394">
            <v>-218.68905999999998</v>
          </cell>
        </row>
        <row r="3395">
          <cell r="H3395">
            <v>-218.62538999999998</v>
          </cell>
        </row>
        <row r="3396">
          <cell r="H3396">
            <v>-218.56162999999998</v>
          </cell>
        </row>
        <row r="3397">
          <cell r="H3397">
            <v>-218.49786</v>
          </cell>
        </row>
        <row r="3398">
          <cell r="H3398">
            <v>-218.43419</v>
          </cell>
        </row>
        <row r="3399">
          <cell r="H3399">
            <v>-218.37052</v>
          </cell>
        </row>
        <row r="3400">
          <cell r="H3400">
            <v>-218.30675000000002</v>
          </cell>
        </row>
        <row r="3401">
          <cell r="H3401">
            <v>-218.24308000000002</v>
          </cell>
        </row>
        <row r="3402">
          <cell r="H3402">
            <v>-218.18040999999999</v>
          </cell>
        </row>
        <row r="3403">
          <cell r="H3403">
            <v>-218.11673999999999</v>
          </cell>
        </row>
        <row r="3404">
          <cell r="H3404">
            <v>-218.05297000000002</v>
          </cell>
        </row>
        <row r="3405">
          <cell r="H3405">
            <v>-217.98921000000001</v>
          </cell>
        </row>
        <row r="3406">
          <cell r="H3406">
            <v>-217.92553999999998</v>
          </cell>
        </row>
        <row r="3407">
          <cell r="H3407">
            <v>-217.86177000000004</v>
          </cell>
        </row>
        <row r="3408">
          <cell r="H3408">
            <v>-217.79810000000001</v>
          </cell>
        </row>
        <row r="3409">
          <cell r="H3409">
            <v>-217.73443</v>
          </cell>
        </row>
        <row r="3410">
          <cell r="H3410">
            <v>-217.67076</v>
          </cell>
        </row>
        <row r="3411">
          <cell r="H3411">
            <v>-217.60699</v>
          </cell>
        </row>
        <row r="3412">
          <cell r="H3412">
            <v>-217.54432</v>
          </cell>
        </row>
        <row r="3413">
          <cell r="H3413">
            <v>-217.48054999999999</v>
          </cell>
        </row>
        <row r="3414">
          <cell r="H3414">
            <v>-217.41689000000002</v>
          </cell>
        </row>
        <row r="3415">
          <cell r="H3415">
            <v>-217.35312000000002</v>
          </cell>
        </row>
        <row r="3416">
          <cell r="H3416">
            <v>-217.28945000000002</v>
          </cell>
        </row>
        <row r="3417">
          <cell r="H3417">
            <v>-217.22577999999999</v>
          </cell>
        </row>
        <row r="3418">
          <cell r="H3418">
            <v>-217.16210999999998</v>
          </cell>
        </row>
        <row r="3419">
          <cell r="H3419">
            <v>-217.09834000000001</v>
          </cell>
        </row>
        <row r="3420">
          <cell r="H3420">
            <v>-217.03457</v>
          </cell>
        </row>
        <row r="3421">
          <cell r="H3421">
            <v>-216.97090000000003</v>
          </cell>
        </row>
        <row r="3422">
          <cell r="H3422">
            <v>-216.90813</v>
          </cell>
        </row>
        <row r="3423">
          <cell r="H3423">
            <v>-216.84447</v>
          </cell>
        </row>
        <row r="3424">
          <cell r="H3424">
            <v>-216.7808</v>
          </cell>
        </row>
        <row r="3425">
          <cell r="H3425">
            <v>-216.71713</v>
          </cell>
        </row>
        <row r="3426">
          <cell r="H3426">
            <v>-216.65335999999999</v>
          </cell>
        </row>
        <row r="3427">
          <cell r="H3427">
            <v>-216.58969000000002</v>
          </cell>
        </row>
        <row r="3428">
          <cell r="H3428">
            <v>-216.52591999999999</v>
          </cell>
        </row>
        <row r="3429">
          <cell r="H3429">
            <v>-216.46225000000001</v>
          </cell>
        </row>
        <row r="3430">
          <cell r="H3430">
            <v>-216.39848000000001</v>
          </cell>
        </row>
        <row r="3431">
          <cell r="H3431">
            <v>-216.33481</v>
          </cell>
        </row>
        <row r="3432">
          <cell r="H3432">
            <v>-216.27215000000001</v>
          </cell>
        </row>
        <row r="3433">
          <cell r="H3433">
            <v>-216.20848000000001</v>
          </cell>
        </row>
        <row r="3434">
          <cell r="H3434">
            <v>-216.14440999999999</v>
          </cell>
        </row>
        <row r="3435">
          <cell r="H3435">
            <v>-216.08083999999999</v>
          </cell>
        </row>
        <row r="3436">
          <cell r="H3436">
            <v>-216.01717000000002</v>
          </cell>
        </row>
        <row r="3437">
          <cell r="H3437">
            <v>-215.95359999999999</v>
          </cell>
        </row>
        <row r="3438">
          <cell r="H3438">
            <v>-215.88992999999999</v>
          </cell>
        </row>
        <row r="3439">
          <cell r="H3439">
            <v>-215.82636000000002</v>
          </cell>
        </row>
        <row r="3440">
          <cell r="H3440">
            <v>-215.76279</v>
          </cell>
        </row>
        <row r="3441">
          <cell r="H3441">
            <v>-215.69913</v>
          </cell>
        </row>
        <row r="3442">
          <cell r="H3442">
            <v>-215.63556</v>
          </cell>
        </row>
        <row r="3443">
          <cell r="H3443">
            <v>-215.57189000000002</v>
          </cell>
        </row>
        <row r="3444">
          <cell r="H3444">
            <v>-215.50832</v>
          </cell>
        </row>
        <row r="3445">
          <cell r="H3445">
            <v>-215.44465</v>
          </cell>
        </row>
        <row r="3446">
          <cell r="H3446">
            <v>-215.38108</v>
          </cell>
        </row>
        <row r="3447">
          <cell r="H3447">
            <v>-215.31751</v>
          </cell>
        </row>
        <row r="3448">
          <cell r="H3448">
            <v>-215.25394</v>
          </cell>
        </row>
        <row r="3449">
          <cell r="H3449">
            <v>-215.19027</v>
          </cell>
        </row>
        <row r="3450">
          <cell r="H3450">
            <v>-215.12671</v>
          </cell>
        </row>
        <row r="3451">
          <cell r="H3451">
            <v>-215.06304</v>
          </cell>
        </row>
        <row r="3452">
          <cell r="H3452">
            <v>-214.99947</v>
          </cell>
        </row>
        <row r="3453">
          <cell r="H3453">
            <v>-214.93580000000003</v>
          </cell>
        </row>
        <row r="3454">
          <cell r="H3454">
            <v>-214.87223</v>
          </cell>
        </row>
        <row r="3455">
          <cell r="H3455">
            <v>-214.80866</v>
          </cell>
        </row>
        <row r="3456">
          <cell r="H3456">
            <v>-214.74499</v>
          </cell>
        </row>
        <row r="3457">
          <cell r="H3457">
            <v>-214.68142</v>
          </cell>
        </row>
        <row r="3458">
          <cell r="H3458">
            <v>-214.61785</v>
          </cell>
        </row>
        <row r="3459">
          <cell r="H3459">
            <v>-214.55418999999998</v>
          </cell>
        </row>
        <row r="3460">
          <cell r="H3460">
            <v>-214.49052</v>
          </cell>
        </row>
        <row r="3461">
          <cell r="H3461">
            <v>-214.42695000000001</v>
          </cell>
        </row>
        <row r="3462">
          <cell r="H3462">
            <v>-214.36338000000001</v>
          </cell>
        </row>
        <row r="3463">
          <cell r="H3463">
            <v>-214.29981000000001</v>
          </cell>
        </row>
        <row r="3464">
          <cell r="H3464">
            <v>-214.23613999999998</v>
          </cell>
        </row>
        <row r="3465">
          <cell r="H3465">
            <v>-214.17257000000001</v>
          </cell>
        </row>
        <row r="3466">
          <cell r="H3466">
            <v>-214.10890000000001</v>
          </cell>
        </row>
        <row r="3467">
          <cell r="H3467">
            <v>-214.04532999999998</v>
          </cell>
        </row>
        <row r="3468">
          <cell r="H3468">
            <v>-213.98167000000001</v>
          </cell>
        </row>
        <row r="3469">
          <cell r="H3469">
            <v>-213.91810000000001</v>
          </cell>
        </row>
        <row r="3470">
          <cell r="H3470">
            <v>-213.85452999999998</v>
          </cell>
        </row>
        <row r="3471">
          <cell r="H3471">
            <v>-213.79086000000001</v>
          </cell>
        </row>
        <row r="3472">
          <cell r="H3472">
            <v>-213.72729000000001</v>
          </cell>
        </row>
        <row r="3473">
          <cell r="H3473">
            <v>-213.66372000000001</v>
          </cell>
        </row>
        <row r="3474">
          <cell r="H3474">
            <v>-213.60004999999998</v>
          </cell>
        </row>
        <row r="3475">
          <cell r="H3475">
            <v>-213.53638000000001</v>
          </cell>
        </row>
        <row r="3476">
          <cell r="H3476">
            <v>-213.47281000000001</v>
          </cell>
        </row>
        <row r="3477">
          <cell r="H3477">
            <v>-213.40924999999999</v>
          </cell>
        </row>
        <row r="3478">
          <cell r="H3478">
            <v>-213.34568000000002</v>
          </cell>
        </row>
        <row r="3479">
          <cell r="H3479">
            <v>-213.28200999999999</v>
          </cell>
        </row>
        <row r="3480">
          <cell r="H3480">
            <v>-213.21844000000002</v>
          </cell>
        </row>
        <row r="3481">
          <cell r="H3481">
            <v>-213.15476999999998</v>
          </cell>
        </row>
        <row r="3482">
          <cell r="H3482">
            <v>-213.09120000000001</v>
          </cell>
        </row>
        <row r="3483">
          <cell r="H3483">
            <v>-213.02753000000001</v>
          </cell>
        </row>
        <row r="3484">
          <cell r="H3484">
            <v>-212.96395999999999</v>
          </cell>
        </row>
        <row r="3485">
          <cell r="H3485">
            <v>-212.90038999999999</v>
          </cell>
        </row>
        <row r="3486">
          <cell r="H3486">
            <v>-212.83673000000002</v>
          </cell>
        </row>
        <row r="3487">
          <cell r="H3487">
            <v>-212.77316000000002</v>
          </cell>
        </row>
        <row r="3488">
          <cell r="H3488">
            <v>-212.70958999999999</v>
          </cell>
        </row>
        <row r="3489">
          <cell r="H3489">
            <v>-212.64591999999999</v>
          </cell>
        </row>
        <row r="3490">
          <cell r="H3490">
            <v>-212.58224999999999</v>
          </cell>
        </row>
        <row r="3491">
          <cell r="H3491">
            <v>-212.51867999999999</v>
          </cell>
        </row>
        <row r="3492">
          <cell r="H3492">
            <v>-212.45510999999999</v>
          </cell>
        </row>
        <row r="3493">
          <cell r="H3493">
            <v>-212.39153999999996</v>
          </cell>
        </row>
        <row r="3494">
          <cell r="H3494">
            <v>-212.32787000000002</v>
          </cell>
        </row>
        <row r="3495">
          <cell r="H3495">
            <v>-212.26430999999999</v>
          </cell>
        </row>
        <row r="3496">
          <cell r="H3496">
            <v>-212.20074</v>
          </cell>
        </row>
        <row r="3497">
          <cell r="H3497">
            <v>-212.13696999999999</v>
          </cell>
        </row>
        <row r="3498">
          <cell r="H3498">
            <v>-212.07329999999999</v>
          </cell>
        </row>
        <row r="3499">
          <cell r="H3499">
            <v>-212.00972999999999</v>
          </cell>
        </row>
        <row r="3500">
          <cell r="H3500">
            <v>-211.94616000000002</v>
          </cell>
        </row>
        <row r="3501">
          <cell r="H3501">
            <v>-211.88249000000002</v>
          </cell>
        </row>
        <row r="3502">
          <cell r="H3502">
            <v>-211.81891999999999</v>
          </cell>
        </row>
        <row r="3503">
          <cell r="H3503">
            <v>-211.75535000000002</v>
          </cell>
        </row>
        <row r="3504">
          <cell r="H3504">
            <v>-211.69168999999999</v>
          </cell>
        </row>
        <row r="3505">
          <cell r="H3505">
            <v>-211.62801999999999</v>
          </cell>
        </row>
        <row r="3506">
          <cell r="H3506">
            <v>-211.56444999999999</v>
          </cell>
        </row>
        <row r="3507">
          <cell r="H3507">
            <v>-211.50088</v>
          </cell>
        </row>
        <row r="3508">
          <cell r="H3508">
            <v>-211.43731</v>
          </cell>
        </row>
        <row r="3509">
          <cell r="H3509">
            <v>-211.37363999999999</v>
          </cell>
        </row>
        <row r="3510">
          <cell r="H3510">
            <v>-211.31006999999997</v>
          </cell>
        </row>
        <row r="3511">
          <cell r="H3511">
            <v>-211.24649999999997</v>
          </cell>
        </row>
        <row r="3512">
          <cell r="H3512">
            <v>-211.18284</v>
          </cell>
        </row>
        <row r="3513">
          <cell r="H3513">
            <v>-211.11917</v>
          </cell>
        </row>
        <row r="3514">
          <cell r="H3514">
            <v>-211.05560000000003</v>
          </cell>
        </row>
        <row r="3515">
          <cell r="H3515">
            <v>-210.99203</v>
          </cell>
        </row>
        <row r="3516">
          <cell r="H3516">
            <v>-210.92846</v>
          </cell>
        </row>
        <row r="3517">
          <cell r="H3517">
            <v>-210.86478999999997</v>
          </cell>
        </row>
        <row r="3518">
          <cell r="H3518">
            <v>-210.80122</v>
          </cell>
        </row>
        <row r="3519">
          <cell r="H3519">
            <v>-210.73765</v>
          </cell>
        </row>
        <row r="3520">
          <cell r="H3520">
            <v>-210.67388</v>
          </cell>
        </row>
        <row r="3521">
          <cell r="H3521">
            <v>-210.61032</v>
          </cell>
        </row>
        <row r="3522">
          <cell r="H3522">
            <v>-210.54675</v>
          </cell>
        </row>
        <row r="3523">
          <cell r="H3523">
            <v>-210.48317999999998</v>
          </cell>
        </row>
        <row r="3524">
          <cell r="H3524">
            <v>-210.41951</v>
          </cell>
        </row>
        <row r="3525">
          <cell r="H3525">
            <v>-210.35593999999998</v>
          </cell>
        </row>
        <row r="3526">
          <cell r="H3526">
            <v>-210.29237000000001</v>
          </cell>
        </row>
        <row r="3527">
          <cell r="H3527">
            <v>-210.2287</v>
          </cell>
        </row>
        <row r="3528">
          <cell r="H3528">
            <v>-210.16503</v>
          </cell>
        </row>
        <row r="3529">
          <cell r="H3529">
            <v>-210.10146</v>
          </cell>
        </row>
        <row r="3530">
          <cell r="H3530">
            <v>-210.03790000000001</v>
          </cell>
        </row>
        <row r="3531">
          <cell r="H3531">
            <v>-209.97433000000001</v>
          </cell>
        </row>
        <row r="3532">
          <cell r="H3532">
            <v>-209.91066000000001</v>
          </cell>
        </row>
        <row r="3533">
          <cell r="H3533">
            <v>-209.84709000000001</v>
          </cell>
        </row>
        <row r="3534">
          <cell r="H3534">
            <v>-209.78351999999998</v>
          </cell>
        </row>
        <row r="3535">
          <cell r="H3535">
            <v>-209.71974999999998</v>
          </cell>
        </row>
        <row r="3536">
          <cell r="H3536">
            <v>-209.65618000000001</v>
          </cell>
        </row>
        <row r="3537">
          <cell r="H3537">
            <v>-209.59261000000001</v>
          </cell>
        </row>
        <row r="3538">
          <cell r="H3538">
            <v>-209.52904000000001</v>
          </cell>
        </row>
        <row r="3539">
          <cell r="H3539">
            <v>-209.46538000000004</v>
          </cell>
        </row>
        <row r="3540">
          <cell r="H3540">
            <v>-209.40181000000001</v>
          </cell>
        </row>
        <row r="3541">
          <cell r="H3541">
            <v>-209.33823999999998</v>
          </cell>
        </row>
        <row r="3542">
          <cell r="H3542">
            <v>-209.27466999999999</v>
          </cell>
        </row>
        <row r="3543">
          <cell r="H3543">
            <v>-209.21090000000001</v>
          </cell>
        </row>
        <row r="3544">
          <cell r="H3544">
            <v>-209.14733000000001</v>
          </cell>
        </row>
        <row r="3545">
          <cell r="H3545">
            <v>-209.08375999999998</v>
          </cell>
        </row>
        <row r="3546">
          <cell r="H3546">
            <v>-209.02019000000001</v>
          </cell>
        </row>
        <row r="3547">
          <cell r="H3547">
            <v>-208.95652000000001</v>
          </cell>
        </row>
        <row r="3548">
          <cell r="H3548">
            <v>-208.89295999999999</v>
          </cell>
        </row>
        <row r="3549">
          <cell r="H3549">
            <v>-208.82938999999999</v>
          </cell>
        </row>
        <row r="3550">
          <cell r="H3550">
            <v>-208.76562000000001</v>
          </cell>
        </row>
        <row r="3551">
          <cell r="H3551">
            <v>-208.70205000000001</v>
          </cell>
        </row>
        <row r="3552">
          <cell r="H3552">
            <v>-208.63847999999999</v>
          </cell>
        </row>
        <row r="3553">
          <cell r="H3553">
            <v>-208.57490999999999</v>
          </cell>
        </row>
        <row r="3554">
          <cell r="H3554">
            <v>-208.51123999999999</v>
          </cell>
        </row>
        <row r="3555">
          <cell r="H3555">
            <v>-208.44766999999999</v>
          </cell>
        </row>
        <row r="3556">
          <cell r="H3556">
            <v>-208.38409999999999</v>
          </cell>
        </row>
        <row r="3557">
          <cell r="H3557">
            <v>-208.32053999999999</v>
          </cell>
        </row>
        <row r="3558">
          <cell r="H3558">
            <v>-208.25677000000002</v>
          </cell>
        </row>
        <row r="3559">
          <cell r="H3559">
            <v>-208.19319999999999</v>
          </cell>
        </row>
        <row r="3560">
          <cell r="H3560">
            <v>-208.12963000000002</v>
          </cell>
        </row>
        <row r="3561">
          <cell r="H3561">
            <v>-208.06605999999999</v>
          </cell>
        </row>
        <row r="3562">
          <cell r="H3562">
            <v>-208.00239000000002</v>
          </cell>
        </row>
        <row r="3563">
          <cell r="H3563">
            <v>-207.93881999999999</v>
          </cell>
        </row>
        <row r="3564">
          <cell r="H3564">
            <v>-207.87524999999999</v>
          </cell>
        </row>
        <row r="3565">
          <cell r="H3565">
            <v>-207.81157999999999</v>
          </cell>
        </row>
        <row r="3566">
          <cell r="H3566">
            <v>-207.74791999999999</v>
          </cell>
        </row>
        <row r="3567">
          <cell r="H3567">
            <v>-207.68434999999999</v>
          </cell>
        </row>
        <row r="3568">
          <cell r="H3568">
            <v>-207.62078000000002</v>
          </cell>
        </row>
        <row r="3569">
          <cell r="H3569">
            <v>-207.55710999999999</v>
          </cell>
        </row>
        <row r="3570">
          <cell r="H3570">
            <v>-207.49354</v>
          </cell>
        </row>
        <row r="3571">
          <cell r="H3571">
            <v>-207.42997000000003</v>
          </cell>
        </row>
        <row r="3572">
          <cell r="H3572">
            <v>-207.3664</v>
          </cell>
        </row>
        <row r="3573">
          <cell r="H3573">
            <v>-207.30262999999999</v>
          </cell>
        </row>
        <row r="3574">
          <cell r="H3574">
            <v>-207.23905999999999</v>
          </cell>
        </row>
        <row r="3575">
          <cell r="H3575">
            <v>-207.17550000000003</v>
          </cell>
        </row>
        <row r="3576">
          <cell r="H3576">
            <v>-207.11193</v>
          </cell>
        </row>
        <row r="3577">
          <cell r="H3577">
            <v>-207.04816</v>
          </cell>
        </row>
        <row r="3578">
          <cell r="H3578">
            <v>-206.98459000000003</v>
          </cell>
        </row>
        <row r="3579">
          <cell r="H3579">
            <v>-206.92102</v>
          </cell>
        </row>
        <row r="3580">
          <cell r="H3580">
            <v>-206.85735</v>
          </cell>
        </row>
        <row r="3581">
          <cell r="H3581">
            <v>-206.79367999999999</v>
          </cell>
        </row>
        <row r="3582">
          <cell r="H3582">
            <v>-206.73011000000002</v>
          </cell>
        </row>
        <row r="3583">
          <cell r="H3583">
            <v>-206.66654</v>
          </cell>
        </row>
        <row r="3584">
          <cell r="H3584">
            <v>-206.60288</v>
          </cell>
        </row>
        <row r="3585">
          <cell r="H3585">
            <v>-206.53931</v>
          </cell>
        </row>
        <row r="3586">
          <cell r="H3586">
            <v>-206.47574</v>
          </cell>
        </row>
        <row r="3587">
          <cell r="H3587">
            <v>-206.41217</v>
          </cell>
        </row>
        <row r="3588">
          <cell r="H3588">
            <v>-206.3485</v>
          </cell>
        </row>
        <row r="3589">
          <cell r="H3589">
            <v>-206.28483</v>
          </cell>
        </row>
        <row r="3590">
          <cell r="H3590">
            <v>-206.22126</v>
          </cell>
        </row>
        <row r="3591">
          <cell r="H3591">
            <v>-206.15769</v>
          </cell>
        </row>
        <row r="3592">
          <cell r="H3592">
            <v>-206.09402</v>
          </cell>
        </row>
        <row r="3593">
          <cell r="H3593">
            <v>-206.03046000000001</v>
          </cell>
        </row>
        <row r="3594">
          <cell r="H3594">
            <v>-205.96689000000001</v>
          </cell>
        </row>
        <row r="3595">
          <cell r="H3595">
            <v>-205.90332000000001</v>
          </cell>
        </row>
        <row r="3596">
          <cell r="H3596">
            <v>-205.83954999999997</v>
          </cell>
        </row>
        <row r="3597">
          <cell r="H3597">
            <v>-205.77598</v>
          </cell>
        </row>
        <row r="3598">
          <cell r="H3598">
            <v>-205.71240999999998</v>
          </cell>
        </row>
        <row r="3599">
          <cell r="H3599">
            <v>-205.64873999999998</v>
          </cell>
        </row>
        <row r="3600">
          <cell r="H3600">
            <v>-205.58517000000001</v>
          </cell>
        </row>
        <row r="3601">
          <cell r="H3601">
            <v>-205.52160000000001</v>
          </cell>
        </row>
        <row r="3602">
          <cell r="H3602">
            <v>-205.45804000000001</v>
          </cell>
        </row>
        <row r="3603">
          <cell r="H3603">
            <v>-205.39437000000004</v>
          </cell>
        </row>
        <row r="3604">
          <cell r="H3604">
            <v>-205.33070000000001</v>
          </cell>
        </row>
        <row r="3605">
          <cell r="H3605">
            <v>-205.26712999999998</v>
          </cell>
        </row>
        <row r="3606">
          <cell r="H3606">
            <v>-205.20355999999998</v>
          </cell>
        </row>
        <row r="3607">
          <cell r="H3607">
            <v>-205.13989000000001</v>
          </cell>
        </row>
        <row r="3608">
          <cell r="H3608">
            <v>-205.07632000000001</v>
          </cell>
        </row>
        <row r="3609">
          <cell r="H3609">
            <v>-205.01275000000001</v>
          </cell>
        </row>
        <row r="3610">
          <cell r="H3610">
            <v>-204.94918000000001</v>
          </cell>
        </row>
        <row r="3611">
          <cell r="H3611">
            <v>-204.88552000000001</v>
          </cell>
        </row>
        <row r="3612">
          <cell r="H3612">
            <v>-204.82184999999998</v>
          </cell>
        </row>
        <row r="3613">
          <cell r="H3613">
            <v>-204.75827999999998</v>
          </cell>
        </row>
        <row r="3614">
          <cell r="H3614">
            <v>-204.69461000000001</v>
          </cell>
        </row>
        <row r="3615">
          <cell r="H3615">
            <v>-204.63104000000001</v>
          </cell>
        </row>
        <row r="3616">
          <cell r="H3616">
            <v>-204.56746999999999</v>
          </cell>
        </row>
        <row r="3617">
          <cell r="H3617">
            <v>-204.50389999999999</v>
          </cell>
        </row>
        <row r="3618">
          <cell r="H3618">
            <v>-204.44023000000001</v>
          </cell>
        </row>
        <row r="3619">
          <cell r="H3619">
            <v>-204.37655999999998</v>
          </cell>
        </row>
        <row r="3620">
          <cell r="H3620">
            <v>-204.31300000000002</v>
          </cell>
        </row>
        <row r="3621">
          <cell r="H3621">
            <v>-204.24943000000002</v>
          </cell>
        </row>
        <row r="3622">
          <cell r="H3622">
            <v>-204.18576000000002</v>
          </cell>
        </row>
        <row r="3623">
          <cell r="H3623">
            <v>-204.12218999999999</v>
          </cell>
        </row>
        <row r="3624">
          <cell r="H3624">
            <v>-204.05862000000002</v>
          </cell>
        </row>
        <row r="3625">
          <cell r="H3625">
            <v>-203.99505000000002</v>
          </cell>
        </row>
        <row r="3626">
          <cell r="H3626">
            <v>-203.93138000000002</v>
          </cell>
        </row>
        <row r="3627">
          <cell r="H3627">
            <v>-203.86770999999999</v>
          </cell>
        </row>
        <row r="3628">
          <cell r="H3628">
            <v>-203.80414000000002</v>
          </cell>
        </row>
        <row r="3629">
          <cell r="H3629">
            <v>-203.74048000000002</v>
          </cell>
        </row>
        <row r="3630">
          <cell r="H3630">
            <v>-203.67690999999999</v>
          </cell>
        </row>
        <row r="3631">
          <cell r="H3631">
            <v>-203.61333999999999</v>
          </cell>
        </row>
        <row r="3632">
          <cell r="H3632">
            <v>-203.54977000000002</v>
          </cell>
        </row>
        <row r="3633">
          <cell r="H3633">
            <v>-203.48610000000002</v>
          </cell>
        </row>
        <row r="3634">
          <cell r="H3634">
            <v>-203.42252999999999</v>
          </cell>
        </row>
        <row r="3635">
          <cell r="H3635">
            <v>-203.35885999999999</v>
          </cell>
        </row>
        <row r="3636">
          <cell r="H3636">
            <v>-203.29528999999999</v>
          </cell>
        </row>
        <row r="3637">
          <cell r="H3637">
            <v>-203.23162000000002</v>
          </cell>
        </row>
        <row r="3638">
          <cell r="H3638">
            <v>-203.16806</v>
          </cell>
        </row>
        <row r="3639">
          <cell r="H3639">
            <v>-203.10449</v>
          </cell>
        </row>
        <row r="3640">
          <cell r="H3640">
            <v>-203.04092</v>
          </cell>
        </row>
        <row r="3641">
          <cell r="H3641">
            <v>-202.97725</v>
          </cell>
        </row>
        <row r="3642">
          <cell r="H3642">
            <v>-202.91357999999997</v>
          </cell>
        </row>
        <row r="3643">
          <cell r="H3643">
            <v>-202.85001</v>
          </cell>
        </row>
        <row r="3644">
          <cell r="H3644">
            <v>-202.78634</v>
          </cell>
        </row>
        <row r="3645">
          <cell r="H3645">
            <v>-202.72277</v>
          </cell>
        </row>
        <row r="3646">
          <cell r="H3646">
            <v>-202.6592</v>
          </cell>
        </row>
        <row r="3647">
          <cell r="H3647">
            <v>-202.59564</v>
          </cell>
        </row>
        <row r="3648">
          <cell r="H3648">
            <v>-202.53197</v>
          </cell>
        </row>
        <row r="3649">
          <cell r="H3649">
            <v>-202.46839999999997</v>
          </cell>
        </row>
        <row r="3650">
          <cell r="H3650">
            <v>-202.40473</v>
          </cell>
        </row>
        <row r="3651">
          <cell r="H3651">
            <v>-202.34116</v>
          </cell>
        </row>
        <row r="3652">
          <cell r="H3652">
            <v>-202.27749</v>
          </cell>
        </row>
        <row r="3653">
          <cell r="H3653">
            <v>-202.21391999999997</v>
          </cell>
        </row>
        <row r="3654">
          <cell r="H3654">
            <v>-202.15035</v>
          </cell>
        </row>
        <row r="3655">
          <cell r="H3655">
            <v>-202.08678</v>
          </cell>
        </row>
        <row r="3656">
          <cell r="H3656">
            <v>-202.02311999999998</v>
          </cell>
        </row>
        <row r="3657">
          <cell r="H3657">
            <v>-201.95954999999998</v>
          </cell>
        </row>
        <row r="3658">
          <cell r="H3658">
            <v>-201.89578</v>
          </cell>
        </row>
        <row r="3659">
          <cell r="H3659">
            <v>-201.83221</v>
          </cell>
        </row>
        <row r="3660">
          <cell r="H3660">
            <v>-201.76854000000003</v>
          </cell>
        </row>
        <row r="3661">
          <cell r="H3661">
            <v>-201.70497</v>
          </cell>
        </row>
        <row r="3662">
          <cell r="H3662">
            <v>-201.6414</v>
          </cell>
        </row>
        <row r="3663">
          <cell r="H3663">
            <v>-201.57772999999997</v>
          </cell>
        </row>
        <row r="3664">
          <cell r="H3664">
            <v>-201.51416</v>
          </cell>
        </row>
        <row r="3665">
          <cell r="H3665">
            <v>-201.45050000000001</v>
          </cell>
        </row>
        <row r="3666">
          <cell r="H3666">
            <v>-201.38693000000001</v>
          </cell>
        </row>
        <row r="3667">
          <cell r="H3667">
            <v>-201.32326</v>
          </cell>
        </row>
        <row r="3668">
          <cell r="H3668">
            <v>-201.25969000000001</v>
          </cell>
        </row>
        <row r="3669">
          <cell r="H3669">
            <v>-201.19611999999998</v>
          </cell>
        </row>
        <row r="3670">
          <cell r="H3670">
            <v>-201.13255000000001</v>
          </cell>
        </row>
        <row r="3671">
          <cell r="H3671">
            <v>-201.06887999999998</v>
          </cell>
        </row>
        <row r="3672">
          <cell r="H3672">
            <v>-201.00531000000001</v>
          </cell>
        </row>
        <row r="3673">
          <cell r="H3673">
            <v>-200.94165000000001</v>
          </cell>
        </row>
        <row r="3674">
          <cell r="H3674">
            <v>-200.87808000000001</v>
          </cell>
        </row>
        <row r="3675">
          <cell r="H3675">
            <v>-200.81441000000001</v>
          </cell>
        </row>
        <row r="3676">
          <cell r="H3676">
            <v>-200.75084000000001</v>
          </cell>
        </row>
        <row r="3677">
          <cell r="H3677">
            <v>-200.68726999999998</v>
          </cell>
        </row>
        <row r="3678">
          <cell r="H3678">
            <v>-200.62360000000001</v>
          </cell>
        </row>
        <row r="3679">
          <cell r="H3679">
            <v>-200.56003000000001</v>
          </cell>
        </row>
        <row r="3680">
          <cell r="H3680">
            <v>-200.49635999999998</v>
          </cell>
        </row>
        <row r="3681">
          <cell r="H3681">
            <v>-200.43279000000001</v>
          </cell>
        </row>
        <row r="3682">
          <cell r="H3682">
            <v>-200.36913000000001</v>
          </cell>
        </row>
        <row r="3683">
          <cell r="H3683">
            <v>-200.30555999999999</v>
          </cell>
        </row>
        <row r="3684">
          <cell r="H3684">
            <v>-200.24198999999999</v>
          </cell>
        </row>
        <row r="3685">
          <cell r="H3685">
            <v>-200.17842000000002</v>
          </cell>
        </row>
        <row r="3686">
          <cell r="H3686">
            <v>-200.11475000000002</v>
          </cell>
        </row>
        <row r="3687">
          <cell r="H3687">
            <v>-200.05117999999999</v>
          </cell>
        </row>
        <row r="3688">
          <cell r="H3688">
            <v>-199.98750999999999</v>
          </cell>
        </row>
        <row r="3689">
          <cell r="H3689">
            <v>-199.92394000000002</v>
          </cell>
        </row>
        <row r="3690">
          <cell r="H3690">
            <v>-199.86027000000001</v>
          </cell>
        </row>
        <row r="3691">
          <cell r="H3691">
            <v>-199.79671000000002</v>
          </cell>
        </row>
        <row r="3692">
          <cell r="H3692">
            <v>-199.73313999999999</v>
          </cell>
        </row>
        <row r="3693">
          <cell r="H3693">
            <v>-199.66946999999999</v>
          </cell>
        </row>
        <row r="3694">
          <cell r="H3694">
            <v>-199.60589999999999</v>
          </cell>
        </row>
        <row r="3695">
          <cell r="H3695">
            <v>-199.54232999999999</v>
          </cell>
        </row>
        <row r="3696">
          <cell r="H3696">
            <v>-199.47866000000002</v>
          </cell>
        </row>
        <row r="3697">
          <cell r="H3697">
            <v>-199.41499000000002</v>
          </cell>
        </row>
        <row r="3698">
          <cell r="H3698">
            <v>-199.35141999999999</v>
          </cell>
        </row>
        <row r="3699">
          <cell r="H3699">
            <v>-199.28784999999999</v>
          </cell>
        </row>
        <row r="3700">
          <cell r="H3700">
            <v>-199.22429</v>
          </cell>
        </row>
        <row r="3701">
          <cell r="H3701">
            <v>-199.16061999999999</v>
          </cell>
        </row>
        <row r="3702">
          <cell r="H3702">
            <v>-199.09705</v>
          </cell>
        </row>
        <row r="3703">
          <cell r="H3703">
            <v>-199.03338000000002</v>
          </cell>
        </row>
        <row r="3704">
          <cell r="H3704">
            <v>-198.96981</v>
          </cell>
        </row>
        <row r="3705">
          <cell r="H3705">
            <v>-198.90613999999999</v>
          </cell>
        </row>
        <row r="3706">
          <cell r="H3706">
            <v>-198.84257000000002</v>
          </cell>
        </row>
        <row r="3707">
          <cell r="H3707">
            <v>-198.779</v>
          </cell>
        </row>
        <row r="3708">
          <cell r="H3708">
            <v>-198.71533000000002</v>
          </cell>
        </row>
        <row r="3709">
          <cell r="H3709">
            <v>-198.65177</v>
          </cell>
        </row>
        <row r="3710">
          <cell r="H3710">
            <v>-198.58820000000003</v>
          </cell>
        </row>
        <row r="3711">
          <cell r="H3711">
            <v>-198.52453</v>
          </cell>
        </row>
        <row r="3712">
          <cell r="H3712">
            <v>-198.46086</v>
          </cell>
        </row>
        <row r="3713">
          <cell r="H3713">
            <v>-198.39729</v>
          </cell>
        </row>
        <row r="3714">
          <cell r="H3714">
            <v>-198.33372000000003</v>
          </cell>
        </row>
        <row r="3715">
          <cell r="H3715">
            <v>-198.27015</v>
          </cell>
        </row>
        <row r="3716">
          <cell r="H3716">
            <v>-198.20648</v>
          </cell>
        </row>
        <row r="3717">
          <cell r="H3717">
            <v>-198.14290999999997</v>
          </cell>
        </row>
        <row r="3718">
          <cell r="H3718">
            <v>-198.07935000000001</v>
          </cell>
        </row>
        <row r="3719">
          <cell r="H3719">
            <v>-198.01567999999997</v>
          </cell>
        </row>
        <row r="3720">
          <cell r="H3720">
            <v>-197.95201000000003</v>
          </cell>
        </row>
        <row r="3721">
          <cell r="H3721">
            <v>-197.88844</v>
          </cell>
        </row>
        <row r="3722">
          <cell r="H3722">
            <v>-197.82487</v>
          </cell>
        </row>
        <row r="3723">
          <cell r="H3723">
            <v>-197.7612</v>
          </cell>
        </row>
        <row r="3724">
          <cell r="H3724">
            <v>-197.69763</v>
          </cell>
        </row>
        <row r="3725">
          <cell r="H3725">
            <v>-197.63406000000001</v>
          </cell>
        </row>
        <row r="3726">
          <cell r="H3726">
            <v>-197.57039</v>
          </cell>
        </row>
        <row r="3727">
          <cell r="H3727">
            <v>-197.50673</v>
          </cell>
        </row>
        <row r="3728">
          <cell r="H3728">
            <v>-197.44316000000001</v>
          </cell>
        </row>
        <row r="3729">
          <cell r="H3729">
            <v>-197.37959000000001</v>
          </cell>
        </row>
        <row r="3730">
          <cell r="H3730">
            <v>-197.31601999999998</v>
          </cell>
        </row>
        <row r="3731">
          <cell r="H3731">
            <v>-197.25234999999998</v>
          </cell>
        </row>
        <row r="3732">
          <cell r="H3732">
            <v>-197.18878000000001</v>
          </cell>
        </row>
        <row r="3733">
          <cell r="H3733">
            <v>-197.12521000000001</v>
          </cell>
        </row>
        <row r="3734">
          <cell r="H3734">
            <v>-197.06154000000001</v>
          </cell>
        </row>
        <row r="3735">
          <cell r="H3735">
            <v>-196.99786999999998</v>
          </cell>
        </row>
        <row r="3736">
          <cell r="H3736">
            <v>-196.93431000000001</v>
          </cell>
        </row>
        <row r="3737">
          <cell r="H3737">
            <v>-196.87073999999998</v>
          </cell>
        </row>
        <row r="3738">
          <cell r="H3738">
            <v>-196.80716999999999</v>
          </cell>
        </row>
        <row r="3739">
          <cell r="H3739">
            <v>-196.74340000000001</v>
          </cell>
        </row>
        <row r="3740">
          <cell r="H3740">
            <v>-196.67983000000001</v>
          </cell>
        </row>
        <row r="3741">
          <cell r="H3741">
            <v>-196.61626000000001</v>
          </cell>
        </row>
        <row r="3742">
          <cell r="H3742">
            <v>-196.55248999999998</v>
          </cell>
        </row>
        <row r="3743">
          <cell r="H3743">
            <v>-196.48892000000001</v>
          </cell>
        </row>
        <row r="3744">
          <cell r="H3744">
            <v>-196.42534999999998</v>
          </cell>
        </row>
        <row r="3745">
          <cell r="H3745">
            <v>-196.36178999999998</v>
          </cell>
        </row>
        <row r="3746">
          <cell r="H3746">
            <v>-196.29812000000001</v>
          </cell>
        </row>
        <row r="3747">
          <cell r="H3747">
            <v>-196.23455000000001</v>
          </cell>
        </row>
        <row r="3748">
          <cell r="H3748">
            <v>-196.17097999999999</v>
          </cell>
        </row>
        <row r="3749">
          <cell r="H3749">
            <v>-196.10730999999998</v>
          </cell>
        </row>
        <row r="3750">
          <cell r="H3750">
            <v>-196.04364000000001</v>
          </cell>
        </row>
        <row r="3751">
          <cell r="H3751">
            <v>-195.98006999999998</v>
          </cell>
        </row>
        <row r="3752">
          <cell r="H3752">
            <v>-195.91649999999998</v>
          </cell>
        </row>
        <row r="3753">
          <cell r="H3753">
            <v>-195.85293000000001</v>
          </cell>
        </row>
        <row r="3754">
          <cell r="H3754">
            <v>-195.78926999999999</v>
          </cell>
        </row>
        <row r="3755">
          <cell r="H3755">
            <v>-195.72569999999999</v>
          </cell>
        </row>
        <row r="3756">
          <cell r="H3756">
            <v>-195.66212999999999</v>
          </cell>
        </row>
        <row r="3757">
          <cell r="H3757">
            <v>-195.59836000000001</v>
          </cell>
        </row>
        <row r="3758">
          <cell r="H3758">
            <v>-195.53478999999999</v>
          </cell>
        </row>
        <row r="3759">
          <cell r="H3759">
            <v>-195.47121999999999</v>
          </cell>
        </row>
        <row r="3760">
          <cell r="H3760">
            <v>-195.40764999999999</v>
          </cell>
        </row>
        <row r="3761">
          <cell r="H3761">
            <v>-195.34398000000002</v>
          </cell>
        </row>
        <row r="3762">
          <cell r="H3762">
            <v>-195.28040999999999</v>
          </cell>
        </row>
        <row r="3763">
          <cell r="H3763">
            <v>-195.21685000000002</v>
          </cell>
        </row>
        <row r="3764">
          <cell r="H3764">
            <v>-195.15328000000002</v>
          </cell>
        </row>
        <row r="3765">
          <cell r="H3765">
            <v>-195.08950999999999</v>
          </cell>
        </row>
        <row r="3766">
          <cell r="H3766">
            <v>-195.02593999999999</v>
          </cell>
        </row>
        <row r="3767">
          <cell r="H3767">
            <v>-194.96237000000002</v>
          </cell>
        </row>
        <row r="3768">
          <cell r="H3768">
            <v>-194.89879999999999</v>
          </cell>
        </row>
        <row r="3769">
          <cell r="H3769">
            <v>-194.83512999999999</v>
          </cell>
        </row>
        <row r="3770">
          <cell r="H3770">
            <v>-194.77156000000002</v>
          </cell>
        </row>
        <row r="3771">
          <cell r="H3771">
            <v>-194.70799000000002</v>
          </cell>
        </row>
        <row r="3772">
          <cell r="H3772">
            <v>-194.64422999999999</v>
          </cell>
        </row>
        <row r="3773">
          <cell r="H3773">
            <v>-194.58065999999999</v>
          </cell>
        </row>
        <row r="3774">
          <cell r="H3774">
            <v>-194.51709</v>
          </cell>
        </row>
        <row r="3775">
          <cell r="H3775">
            <v>-194.45352</v>
          </cell>
        </row>
        <row r="3776">
          <cell r="H3776">
            <v>-194.38985</v>
          </cell>
        </row>
        <row r="3777">
          <cell r="H3777">
            <v>-194.32628</v>
          </cell>
        </row>
        <row r="3778">
          <cell r="H3778">
            <v>-194.26271000000003</v>
          </cell>
        </row>
        <row r="3779">
          <cell r="H3779">
            <v>-194.19914</v>
          </cell>
        </row>
        <row r="3780">
          <cell r="H3780">
            <v>-194.13536999999999</v>
          </cell>
        </row>
        <row r="3781">
          <cell r="H3781">
            <v>-194.07181000000003</v>
          </cell>
        </row>
        <row r="3782">
          <cell r="H3782">
            <v>-194.00824</v>
          </cell>
        </row>
        <row r="3783">
          <cell r="H3783">
            <v>-193.94467</v>
          </cell>
        </row>
        <row r="3784">
          <cell r="H3784">
            <v>-193.881</v>
          </cell>
        </row>
        <row r="3785">
          <cell r="H3785">
            <v>-193.81743</v>
          </cell>
        </row>
        <row r="3786">
          <cell r="H3786">
            <v>-193.75386</v>
          </cell>
        </row>
        <row r="3787">
          <cell r="H3787">
            <v>-193.69019</v>
          </cell>
        </row>
        <row r="3788">
          <cell r="H3788">
            <v>-193.62651999999997</v>
          </cell>
        </row>
        <row r="3789">
          <cell r="H3789">
            <v>-193.56295</v>
          </cell>
        </row>
        <row r="3790">
          <cell r="H3790">
            <v>-193.49939000000001</v>
          </cell>
        </row>
        <row r="3791">
          <cell r="H3791">
            <v>-193.43572</v>
          </cell>
        </row>
        <row r="3792">
          <cell r="H3792">
            <v>-193.37214999999998</v>
          </cell>
        </row>
        <row r="3793">
          <cell r="H3793">
            <v>-193.30858000000001</v>
          </cell>
        </row>
        <row r="3794">
          <cell r="H3794">
            <v>-193.24500999999998</v>
          </cell>
        </row>
        <row r="3795">
          <cell r="H3795">
            <v>-193.18124</v>
          </cell>
        </row>
        <row r="3796">
          <cell r="H3796">
            <v>-193.11767</v>
          </cell>
        </row>
        <row r="3797">
          <cell r="H3797">
            <v>-193.05410000000001</v>
          </cell>
        </row>
        <row r="3798">
          <cell r="H3798">
            <v>-192.99052999999998</v>
          </cell>
        </row>
        <row r="3799">
          <cell r="H3799">
            <v>-192.92687000000001</v>
          </cell>
        </row>
        <row r="3800">
          <cell r="H3800">
            <v>-192.86330000000001</v>
          </cell>
        </row>
        <row r="3801">
          <cell r="H3801">
            <v>-192.79972999999998</v>
          </cell>
        </row>
        <row r="3802">
          <cell r="H3802">
            <v>-192.73605999999998</v>
          </cell>
        </row>
        <row r="3803">
          <cell r="H3803">
            <v>-192.67239000000001</v>
          </cell>
        </row>
        <row r="3804">
          <cell r="H3804">
            <v>-192.60882000000001</v>
          </cell>
        </row>
        <row r="3805">
          <cell r="H3805">
            <v>-192.54524999999998</v>
          </cell>
        </row>
        <row r="3806">
          <cell r="H3806">
            <v>-192.48158000000001</v>
          </cell>
        </row>
        <row r="3807">
          <cell r="H3807">
            <v>-192.41801000000001</v>
          </cell>
        </row>
        <row r="3808">
          <cell r="H3808">
            <v>-192.35445000000001</v>
          </cell>
        </row>
        <row r="3809">
          <cell r="H3809">
            <v>-192.29087999999999</v>
          </cell>
        </row>
        <row r="3810">
          <cell r="H3810">
            <v>-192.22721000000001</v>
          </cell>
        </row>
        <row r="3811">
          <cell r="H3811">
            <v>-192.16354000000001</v>
          </cell>
        </row>
        <row r="3812">
          <cell r="H3812">
            <v>-192.09996999999998</v>
          </cell>
        </row>
        <row r="3813">
          <cell r="H3813">
            <v>-192.03640000000001</v>
          </cell>
        </row>
        <row r="3814">
          <cell r="H3814">
            <v>-191.97273000000001</v>
          </cell>
        </row>
        <row r="3815">
          <cell r="H3815">
            <v>-191.90916000000001</v>
          </cell>
        </row>
        <row r="3816">
          <cell r="H3816">
            <v>-191.84558999999999</v>
          </cell>
        </row>
        <row r="3817">
          <cell r="H3817">
            <v>-191.78203000000002</v>
          </cell>
        </row>
        <row r="3818">
          <cell r="H3818">
            <v>-191.71825999999999</v>
          </cell>
        </row>
        <row r="3819">
          <cell r="H3819">
            <v>-191.65458999999998</v>
          </cell>
        </row>
        <row r="3820">
          <cell r="H3820">
            <v>-191.59102000000001</v>
          </cell>
        </row>
        <row r="3821">
          <cell r="H3821">
            <v>-191.52735000000001</v>
          </cell>
        </row>
        <row r="3822">
          <cell r="H3822">
            <v>-191.46378000000001</v>
          </cell>
        </row>
        <row r="3823">
          <cell r="H3823">
            <v>-191.40020999999999</v>
          </cell>
        </row>
        <row r="3824">
          <cell r="H3824">
            <v>-191.33663999999999</v>
          </cell>
        </row>
        <row r="3825">
          <cell r="H3825">
            <v>-191.27297999999999</v>
          </cell>
        </row>
        <row r="3826">
          <cell r="H3826">
            <v>-191.20930999999999</v>
          </cell>
        </row>
        <row r="3827">
          <cell r="H3827">
            <v>-191.14573999999999</v>
          </cell>
        </row>
        <row r="3828">
          <cell r="H3828">
            <v>-191.08217000000002</v>
          </cell>
        </row>
        <row r="3829">
          <cell r="H3829">
            <v>-191.01849999999999</v>
          </cell>
        </row>
        <row r="3830">
          <cell r="H3830">
            <v>-190.95492999999999</v>
          </cell>
        </row>
        <row r="3831">
          <cell r="H3831">
            <v>-190.89136000000002</v>
          </cell>
        </row>
        <row r="3832">
          <cell r="H3832">
            <v>-190.82778999999999</v>
          </cell>
        </row>
        <row r="3833">
          <cell r="H3833">
            <v>-190.76411999999999</v>
          </cell>
        </row>
        <row r="3834">
          <cell r="H3834">
            <v>-190.70046000000002</v>
          </cell>
        </row>
        <row r="3835">
          <cell r="H3835">
            <v>-190.63689000000002</v>
          </cell>
        </row>
        <row r="3836">
          <cell r="H3836">
            <v>-190.57321999999999</v>
          </cell>
        </row>
        <row r="3837">
          <cell r="H3837">
            <v>-190.50964999999999</v>
          </cell>
        </row>
        <row r="3838">
          <cell r="H3838">
            <v>-190.44607999999999</v>
          </cell>
        </row>
        <row r="3839">
          <cell r="H3839">
            <v>-190.38251</v>
          </cell>
        </row>
        <row r="3840">
          <cell r="H3840">
            <v>-190.31883999999999</v>
          </cell>
        </row>
        <row r="3841">
          <cell r="H3841">
            <v>-190.25517000000002</v>
          </cell>
        </row>
        <row r="3842">
          <cell r="H3842">
            <v>-190.19160000000002</v>
          </cell>
        </row>
        <row r="3843">
          <cell r="H3843">
            <v>-190.12804</v>
          </cell>
        </row>
        <row r="3844">
          <cell r="H3844">
            <v>-190.06437</v>
          </cell>
        </row>
        <row r="3845">
          <cell r="H3845">
            <v>-190.00079999999997</v>
          </cell>
        </row>
        <row r="3846">
          <cell r="H3846">
            <v>-189.93723</v>
          </cell>
        </row>
        <row r="3847">
          <cell r="H3847">
            <v>-189.87366</v>
          </cell>
        </row>
        <row r="3848">
          <cell r="H3848">
            <v>-189.80999</v>
          </cell>
        </row>
        <row r="3849">
          <cell r="H3849">
            <v>-189.74632000000003</v>
          </cell>
        </row>
        <row r="3850">
          <cell r="H3850">
            <v>-189.68275</v>
          </cell>
        </row>
        <row r="3851">
          <cell r="H3851">
            <v>-189.61908</v>
          </cell>
        </row>
        <row r="3852">
          <cell r="H3852">
            <v>-189.55552</v>
          </cell>
        </row>
        <row r="3853">
          <cell r="H3853">
            <v>-189.49195</v>
          </cell>
        </row>
        <row r="3854">
          <cell r="H3854">
            <v>-189.42838</v>
          </cell>
        </row>
        <row r="3855">
          <cell r="H3855">
            <v>-189.36471</v>
          </cell>
        </row>
        <row r="3856">
          <cell r="H3856">
            <v>-189.30104</v>
          </cell>
        </row>
        <row r="3857">
          <cell r="H3857">
            <v>-189.23747</v>
          </cell>
        </row>
        <row r="3858">
          <cell r="H3858">
            <v>-189.1739</v>
          </cell>
        </row>
        <row r="3859">
          <cell r="H3859">
            <v>-189.11023</v>
          </cell>
        </row>
        <row r="3860">
          <cell r="H3860">
            <v>-189.04666000000003</v>
          </cell>
        </row>
        <row r="3861">
          <cell r="H3861">
            <v>-188.98310000000001</v>
          </cell>
        </row>
        <row r="3862">
          <cell r="H3862">
            <v>-188.91952999999998</v>
          </cell>
        </row>
        <row r="3863">
          <cell r="H3863">
            <v>-188.85586000000001</v>
          </cell>
        </row>
        <row r="3864">
          <cell r="H3864">
            <v>-188.79219000000001</v>
          </cell>
        </row>
        <row r="3865">
          <cell r="H3865">
            <v>-188.72861999999998</v>
          </cell>
        </row>
        <row r="3866">
          <cell r="H3866">
            <v>-188.66495000000003</v>
          </cell>
        </row>
        <row r="3867">
          <cell r="H3867">
            <v>-188.60138000000001</v>
          </cell>
        </row>
        <row r="3868">
          <cell r="H3868">
            <v>-188.53781000000001</v>
          </cell>
        </row>
        <row r="3869">
          <cell r="H3869">
            <v>-188.47423999999998</v>
          </cell>
        </row>
        <row r="3870">
          <cell r="H3870">
            <v>-188.41057999999998</v>
          </cell>
        </row>
        <row r="3871">
          <cell r="H3871">
            <v>-188.34701000000001</v>
          </cell>
        </row>
        <row r="3872">
          <cell r="H3872">
            <v>-188.28334000000001</v>
          </cell>
        </row>
        <row r="3873">
          <cell r="H3873">
            <v>-188.21977000000004</v>
          </cell>
        </row>
        <row r="3874">
          <cell r="H3874">
            <v>-188.15609999999998</v>
          </cell>
        </row>
        <row r="3875">
          <cell r="H3875">
            <v>-188.09253000000001</v>
          </cell>
        </row>
        <row r="3876">
          <cell r="H3876">
            <v>-188.02895999999998</v>
          </cell>
        </row>
        <row r="3877">
          <cell r="H3877">
            <v>-187.96539000000001</v>
          </cell>
        </row>
        <row r="3878">
          <cell r="H3878">
            <v>-187.90172000000001</v>
          </cell>
        </row>
        <row r="3879">
          <cell r="H3879">
            <v>-187.83806000000001</v>
          </cell>
        </row>
        <row r="3880">
          <cell r="H3880">
            <v>-187.77448999999999</v>
          </cell>
        </row>
        <row r="3881">
          <cell r="H3881">
            <v>-187.71082000000001</v>
          </cell>
        </row>
        <row r="3882">
          <cell r="H3882">
            <v>-187.64725000000001</v>
          </cell>
        </row>
        <row r="3883">
          <cell r="H3883">
            <v>-187.58367999999999</v>
          </cell>
        </row>
        <row r="3884">
          <cell r="H3884">
            <v>-187.52010999999999</v>
          </cell>
        </row>
        <row r="3885">
          <cell r="H3885">
            <v>-187.45644000000001</v>
          </cell>
        </row>
        <row r="3886">
          <cell r="H3886">
            <v>-187.39287000000002</v>
          </cell>
        </row>
        <row r="3887">
          <cell r="H3887">
            <v>-187.32919999999999</v>
          </cell>
        </row>
        <row r="3888">
          <cell r="H3888">
            <v>-187.26564000000002</v>
          </cell>
        </row>
        <row r="3889">
          <cell r="H3889">
            <v>-187.20196999999999</v>
          </cell>
        </row>
        <row r="3890">
          <cell r="H3890">
            <v>-187.13839999999999</v>
          </cell>
        </row>
        <row r="3891">
          <cell r="H3891">
            <v>-187.07483000000002</v>
          </cell>
        </row>
        <row r="3892">
          <cell r="H3892">
            <v>-187.01126000000002</v>
          </cell>
        </row>
        <row r="3893">
          <cell r="H3893">
            <v>-186.94758999999999</v>
          </cell>
        </row>
        <row r="3894">
          <cell r="H3894">
            <v>-186.88401999999999</v>
          </cell>
        </row>
        <row r="3895">
          <cell r="H3895">
            <v>-186.82035000000002</v>
          </cell>
        </row>
        <row r="3896">
          <cell r="H3896">
            <v>-186.75678000000002</v>
          </cell>
        </row>
        <row r="3897">
          <cell r="H3897">
            <v>-186.69311999999999</v>
          </cell>
        </row>
        <row r="3898">
          <cell r="H3898">
            <v>-186.62954999999999</v>
          </cell>
        </row>
        <row r="3899">
          <cell r="H3899">
            <v>-186.56598</v>
          </cell>
        </row>
        <row r="3900">
          <cell r="H3900">
            <v>-186.50220999999999</v>
          </cell>
        </row>
        <row r="3901">
          <cell r="H3901">
            <v>-186.43863999999999</v>
          </cell>
        </row>
        <row r="3902">
          <cell r="H3902">
            <v>-186.37497000000002</v>
          </cell>
        </row>
        <row r="3903">
          <cell r="H3903">
            <v>-186.31139999999999</v>
          </cell>
        </row>
        <row r="3904">
          <cell r="H3904">
            <v>-186.24772999999999</v>
          </cell>
        </row>
        <row r="3905">
          <cell r="H3905">
            <v>-186.18415999999999</v>
          </cell>
        </row>
        <row r="3906">
          <cell r="H3906">
            <v>-186.12060000000002</v>
          </cell>
        </row>
        <row r="3907">
          <cell r="H3907">
            <v>-186.05703</v>
          </cell>
        </row>
        <row r="3908">
          <cell r="H3908">
            <v>-185.99336</v>
          </cell>
        </row>
        <row r="3909">
          <cell r="H3909">
            <v>-185.92979000000003</v>
          </cell>
        </row>
        <row r="3910">
          <cell r="H3910">
            <v>-185.86612</v>
          </cell>
        </row>
        <row r="3911">
          <cell r="H3911">
            <v>-185.80255</v>
          </cell>
        </row>
        <row r="3912">
          <cell r="H3912">
            <v>-185.73887999999999</v>
          </cell>
        </row>
        <row r="3913">
          <cell r="H3913">
            <v>-185.67531000000002</v>
          </cell>
        </row>
        <row r="3914">
          <cell r="H3914">
            <v>-185.61174</v>
          </cell>
        </row>
        <row r="3915">
          <cell r="H3915">
            <v>-185.54808</v>
          </cell>
        </row>
        <row r="3916">
          <cell r="H3916">
            <v>-185.48451</v>
          </cell>
        </row>
        <row r="3917">
          <cell r="H3917">
            <v>-185.42094</v>
          </cell>
        </row>
        <row r="3918">
          <cell r="H3918">
            <v>-185.35727</v>
          </cell>
        </row>
        <row r="3919">
          <cell r="H3919">
            <v>-185.2936</v>
          </cell>
        </row>
        <row r="3920">
          <cell r="H3920">
            <v>-185.23003</v>
          </cell>
        </row>
        <row r="3921">
          <cell r="H3921">
            <v>-185.16646</v>
          </cell>
        </row>
        <row r="3922">
          <cell r="H3922">
            <v>-185.10289</v>
          </cell>
        </row>
        <row r="3923">
          <cell r="H3923">
            <v>-185.03922</v>
          </cell>
        </row>
        <row r="3924">
          <cell r="H3924">
            <v>-184.97566</v>
          </cell>
        </row>
        <row r="3925">
          <cell r="H3925">
            <v>-184.91199</v>
          </cell>
        </row>
        <row r="3926">
          <cell r="H3926">
            <v>-184.84842</v>
          </cell>
        </row>
        <row r="3927">
          <cell r="H3927">
            <v>-184.78474999999997</v>
          </cell>
        </row>
        <row r="3928">
          <cell r="H3928">
            <v>-184.72118</v>
          </cell>
        </row>
        <row r="3929">
          <cell r="H3929">
            <v>-184.65761000000001</v>
          </cell>
        </row>
        <row r="3930">
          <cell r="H3930">
            <v>-184.59394</v>
          </cell>
        </row>
        <row r="3931">
          <cell r="H3931">
            <v>-184.53037</v>
          </cell>
        </row>
        <row r="3932">
          <cell r="H3932">
            <v>-184.46680000000001</v>
          </cell>
        </row>
        <row r="3933">
          <cell r="H3933">
            <v>-184.40313999999998</v>
          </cell>
        </row>
        <row r="3934">
          <cell r="H3934">
            <v>-184.33947000000001</v>
          </cell>
        </row>
        <row r="3935">
          <cell r="H3935">
            <v>-184.27590000000001</v>
          </cell>
        </row>
        <row r="3936">
          <cell r="H3936">
            <v>-184.21233000000001</v>
          </cell>
        </row>
        <row r="3937">
          <cell r="H3937">
            <v>-184.14876000000001</v>
          </cell>
        </row>
        <row r="3938">
          <cell r="H3938">
            <v>-184.08508999999998</v>
          </cell>
        </row>
        <row r="3939">
          <cell r="H3939">
            <v>-184.02152000000001</v>
          </cell>
        </row>
        <row r="3940">
          <cell r="H3940">
            <v>-183.95794999999998</v>
          </cell>
        </row>
        <row r="3941">
          <cell r="H3941">
            <v>-183.89427999999998</v>
          </cell>
        </row>
        <row r="3942">
          <cell r="H3942">
            <v>-183.83062000000001</v>
          </cell>
        </row>
        <row r="3943">
          <cell r="H3943">
            <v>-183.76705000000001</v>
          </cell>
        </row>
        <row r="3944">
          <cell r="H3944">
            <v>-183.70347999999998</v>
          </cell>
        </row>
        <row r="3945">
          <cell r="H3945">
            <v>-183.63981000000001</v>
          </cell>
        </row>
        <row r="3946">
          <cell r="H3946">
            <v>-183.57624000000001</v>
          </cell>
        </row>
        <row r="3947">
          <cell r="H3947">
            <v>-183.51266999999999</v>
          </cell>
        </row>
        <row r="3948">
          <cell r="H3948">
            <v>-183.44900000000001</v>
          </cell>
        </row>
        <row r="3949">
          <cell r="H3949">
            <v>-183.38533000000001</v>
          </cell>
        </row>
        <row r="3950">
          <cell r="H3950">
            <v>-183.32175999999998</v>
          </cell>
        </row>
        <row r="3951">
          <cell r="H3951">
            <v>-183.25819999999999</v>
          </cell>
        </row>
        <row r="3952">
          <cell r="H3952">
            <v>-183.19463000000002</v>
          </cell>
        </row>
        <row r="3953">
          <cell r="H3953">
            <v>-183.13096000000002</v>
          </cell>
        </row>
        <row r="3954">
          <cell r="H3954">
            <v>-183.06738999999999</v>
          </cell>
        </row>
        <row r="3955">
          <cell r="H3955">
            <v>-183.00381999999999</v>
          </cell>
        </row>
        <row r="3956">
          <cell r="H3956">
            <v>-182.94014999999999</v>
          </cell>
        </row>
        <row r="3957">
          <cell r="H3957">
            <v>-182.87648000000002</v>
          </cell>
        </row>
        <row r="3958">
          <cell r="H3958">
            <v>-182.81290999999999</v>
          </cell>
        </row>
        <row r="3959">
          <cell r="H3959">
            <v>-182.74934000000002</v>
          </cell>
        </row>
        <row r="3960">
          <cell r="H3960">
            <v>-182.68578000000002</v>
          </cell>
        </row>
        <row r="3961">
          <cell r="H3961">
            <v>-182.62210999999999</v>
          </cell>
        </row>
        <row r="3962">
          <cell r="H3962">
            <v>-182.55853999999997</v>
          </cell>
        </row>
        <row r="3963">
          <cell r="H3963">
            <v>-182.49497000000002</v>
          </cell>
        </row>
        <row r="3964">
          <cell r="H3964">
            <v>-182.43119999999999</v>
          </cell>
        </row>
        <row r="3965">
          <cell r="H3965">
            <v>-182.36762999999999</v>
          </cell>
        </row>
        <row r="3966">
          <cell r="H3966">
            <v>-182.30405999999999</v>
          </cell>
        </row>
        <row r="3967">
          <cell r="H3967">
            <v>-182.24049000000002</v>
          </cell>
        </row>
        <row r="3968">
          <cell r="H3968">
            <v>-182.17682000000002</v>
          </cell>
        </row>
        <row r="3969">
          <cell r="H3969">
            <v>-182.11326</v>
          </cell>
        </row>
        <row r="3970">
          <cell r="H3970">
            <v>-182.04969</v>
          </cell>
        </row>
        <row r="3971">
          <cell r="H3971">
            <v>-181.98602</v>
          </cell>
        </row>
        <row r="3972">
          <cell r="H3972">
            <v>-181.92234999999999</v>
          </cell>
        </row>
        <row r="3973">
          <cell r="H3973">
            <v>-181.85878000000002</v>
          </cell>
        </row>
        <row r="3974">
          <cell r="H3974">
            <v>-181.79521000000003</v>
          </cell>
        </row>
        <row r="3975">
          <cell r="H3975">
            <v>-181.73164</v>
          </cell>
        </row>
        <row r="3976">
          <cell r="H3976">
            <v>-181.66797</v>
          </cell>
        </row>
        <row r="3977">
          <cell r="H3977">
            <v>-181.60440999999997</v>
          </cell>
        </row>
        <row r="3978">
          <cell r="H3978">
            <v>-181.54084</v>
          </cell>
        </row>
        <row r="3979">
          <cell r="H3979">
            <v>-181.47707</v>
          </cell>
        </row>
        <row r="3980">
          <cell r="H3980">
            <v>-181.4135</v>
          </cell>
        </row>
        <row r="3981">
          <cell r="H3981">
            <v>-181.34983</v>
          </cell>
        </row>
        <row r="3982">
          <cell r="H3982">
            <v>-181.28626</v>
          </cell>
        </row>
        <row r="3983">
          <cell r="H3983">
            <v>-181.22259</v>
          </cell>
        </row>
        <row r="3984">
          <cell r="H3984">
            <v>-181.15902</v>
          </cell>
        </row>
        <row r="3985">
          <cell r="H3985">
            <v>-181.09545</v>
          </cell>
        </row>
        <row r="3986">
          <cell r="H3986">
            <v>-181.03189</v>
          </cell>
        </row>
        <row r="3987">
          <cell r="H3987">
            <v>-180.96812</v>
          </cell>
        </row>
        <row r="3988">
          <cell r="H3988">
            <v>-180.90455</v>
          </cell>
        </row>
        <row r="3989">
          <cell r="H3989">
            <v>-180.84098</v>
          </cell>
        </row>
        <row r="3990">
          <cell r="H3990">
            <v>-180.77741</v>
          </cell>
        </row>
        <row r="3991">
          <cell r="H3991">
            <v>-180.71373999999997</v>
          </cell>
        </row>
        <row r="3992">
          <cell r="H3992">
            <v>-180.65017</v>
          </cell>
        </row>
        <row r="3993">
          <cell r="H3993">
            <v>-180.5866</v>
          </cell>
        </row>
        <row r="3994">
          <cell r="H3994">
            <v>-180.52283</v>
          </cell>
        </row>
        <row r="3995">
          <cell r="H3995">
            <v>-180.45927</v>
          </cell>
        </row>
        <row r="3996">
          <cell r="H3996">
            <v>-180.39570000000001</v>
          </cell>
        </row>
        <row r="3997">
          <cell r="H3997">
            <v>-180.33213000000001</v>
          </cell>
        </row>
        <row r="3998">
          <cell r="H3998">
            <v>-180.26846</v>
          </cell>
        </row>
        <row r="3999">
          <cell r="H3999">
            <v>-180.20489000000001</v>
          </cell>
        </row>
        <row r="4000">
          <cell r="H4000">
            <v>-180.14132000000001</v>
          </cell>
        </row>
        <row r="4001">
          <cell r="H4001">
            <v>-180.07774999999998</v>
          </cell>
        </row>
        <row r="4002">
          <cell r="H4002">
            <v>-180.01398</v>
          </cell>
        </row>
        <row r="4003">
          <cell r="H4003">
            <v>-179.95041000000001</v>
          </cell>
        </row>
        <row r="4004">
          <cell r="H4004">
            <v>-179.88685000000001</v>
          </cell>
        </row>
        <row r="4005">
          <cell r="H4005">
            <v>-179.82328000000001</v>
          </cell>
        </row>
        <row r="4006">
          <cell r="H4006">
            <v>-179.75961000000001</v>
          </cell>
        </row>
        <row r="4007">
          <cell r="H4007">
            <v>-179.69603999999998</v>
          </cell>
        </row>
        <row r="4008">
          <cell r="H4008">
            <v>-179.63246999999998</v>
          </cell>
        </row>
        <row r="4009">
          <cell r="H4009">
            <v>-179.56880000000001</v>
          </cell>
        </row>
        <row r="4010">
          <cell r="H4010">
            <v>-179.50513000000001</v>
          </cell>
        </row>
        <row r="4011">
          <cell r="H4011">
            <v>-179.44155999999998</v>
          </cell>
        </row>
        <row r="4012">
          <cell r="H4012">
            <v>-179.37799000000001</v>
          </cell>
        </row>
        <row r="4013">
          <cell r="H4013">
            <v>-179.31433000000001</v>
          </cell>
        </row>
        <row r="4014">
          <cell r="H4014">
            <v>-179.25075999999999</v>
          </cell>
        </row>
        <row r="4015">
          <cell r="H4015">
            <v>-179.18718999999999</v>
          </cell>
        </row>
        <row r="4016">
          <cell r="H4016">
            <v>-179.12362000000002</v>
          </cell>
        </row>
        <row r="4017">
          <cell r="H4017">
            <v>-179.05985000000001</v>
          </cell>
        </row>
        <row r="4018">
          <cell r="H4018">
            <v>-178.99628000000001</v>
          </cell>
        </row>
        <row r="4019">
          <cell r="H4019">
            <v>-178.93271000000001</v>
          </cell>
        </row>
        <row r="4020">
          <cell r="H4020">
            <v>-178.86914000000002</v>
          </cell>
        </row>
        <row r="4021">
          <cell r="H4021">
            <v>-178.80547000000001</v>
          </cell>
        </row>
        <row r="4022">
          <cell r="H4022">
            <v>-178.74190999999999</v>
          </cell>
        </row>
        <row r="4023">
          <cell r="H4023">
            <v>-178.67833999999999</v>
          </cell>
        </row>
        <row r="4024">
          <cell r="H4024">
            <v>-178.61467000000002</v>
          </cell>
        </row>
        <row r="4025">
          <cell r="H4025">
            <v>-178.55099999999999</v>
          </cell>
        </row>
        <row r="4026">
          <cell r="H4026">
            <v>-178.48742999999999</v>
          </cell>
        </row>
        <row r="4027">
          <cell r="H4027">
            <v>-178.42385999999999</v>
          </cell>
        </row>
        <row r="4028">
          <cell r="H4028">
            <v>-178.36019000000002</v>
          </cell>
        </row>
        <row r="4029">
          <cell r="H4029">
            <v>-178.29661999999999</v>
          </cell>
        </row>
        <row r="4030">
          <cell r="H4030">
            <v>-178.23304999999999</v>
          </cell>
        </row>
        <row r="4031">
          <cell r="H4031">
            <v>-178.16949000000002</v>
          </cell>
        </row>
        <row r="4032">
          <cell r="H4032">
            <v>-178.10581999999999</v>
          </cell>
        </row>
        <row r="4033">
          <cell r="H4033">
            <v>-178.04214999999999</v>
          </cell>
        </row>
        <row r="4034">
          <cell r="H4034">
            <v>-177.97858000000002</v>
          </cell>
        </row>
        <row r="4035">
          <cell r="H4035">
            <v>-177.91501</v>
          </cell>
        </row>
        <row r="4036">
          <cell r="H4036">
            <v>-177.85133999999999</v>
          </cell>
        </row>
        <row r="4037">
          <cell r="H4037">
            <v>-177.78777000000002</v>
          </cell>
        </row>
        <row r="4038">
          <cell r="H4038">
            <v>-177.7242</v>
          </cell>
        </row>
        <row r="4039">
          <cell r="H4039">
            <v>-177.66063</v>
          </cell>
        </row>
        <row r="4040">
          <cell r="H4040">
            <v>-177.59687</v>
          </cell>
        </row>
        <row r="4041">
          <cell r="H4041">
            <v>-177.5333</v>
          </cell>
        </row>
        <row r="4042">
          <cell r="H4042">
            <v>-177.46973</v>
          </cell>
        </row>
        <row r="4043">
          <cell r="H4043">
            <v>-177.40606</v>
          </cell>
        </row>
        <row r="4044">
          <cell r="H4044">
            <v>-177.34248999999997</v>
          </cell>
        </row>
        <row r="4045">
          <cell r="H4045">
            <v>-177.27892</v>
          </cell>
        </row>
        <row r="4046">
          <cell r="H4046">
            <v>-177.21535</v>
          </cell>
        </row>
        <row r="4047">
          <cell r="H4047">
            <v>-177.15168</v>
          </cell>
        </row>
        <row r="4048">
          <cell r="H4048">
            <v>-177.08801</v>
          </cell>
        </row>
        <row r="4049">
          <cell r="H4049">
            <v>-177.02445</v>
          </cell>
        </row>
        <row r="4050">
          <cell r="H4050">
            <v>-176.96088</v>
          </cell>
        </row>
        <row r="4051">
          <cell r="H4051">
            <v>-176.89720999999997</v>
          </cell>
        </row>
        <row r="4052">
          <cell r="H4052">
            <v>-176.83364</v>
          </cell>
        </row>
        <row r="4053">
          <cell r="H4053">
            <v>-176.77007</v>
          </cell>
        </row>
        <row r="4054">
          <cell r="H4054">
            <v>-176.70650000000001</v>
          </cell>
        </row>
        <row r="4055">
          <cell r="H4055">
            <v>-176.64272999999997</v>
          </cell>
        </row>
        <row r="4056">
          <cell r="H4056">
            <v>-176.57916000000003</v>
          </cell>
        </row>
        <row r="4057">
          <cell r="H4057">
            <v>-176.51559</v>
          </cell>
        </row>
        <row r="4058">
          <cell r="H4058">
            <v>-176.45192999999998</v>
          </cell>
        </row>
        <row r="4059">
          <cell r="H4059">
            <v>-176.38835999999998</v>
          </cell>
        </row>
        <row r="4060">
          <cell r="H4060">
            <v>-176.32479000000001</v>
          </cell>
        </row>
        <row r="4061">
          <cell r="H4061">
            <v>-176.26112000000001</v>
          </cell>
        </row>
        <row r="4062">
          <cell r="H4062">
            <v>-176.19745</v>
          </cell>
        </row>
        <row r="4063">
          <cell r="H4063">
            <v>-176.13378</v>
          </cell>
        </row>
        <row r="4064">
          <cell r="H4064">
            <v>-176.07020999999997</v>
          </cell>
        </row>
        <row r="4065">
          <cell r="H4065">
            <v>-176.00664</v>
          </cell>
        </row>
        <row r="4066">
          <cell r="H4066">
            <v>-175.94297</v>
          </cell>
        </row>
        <row r="4067">
          <cell r="H4067">
            <v>-175.87941000000001</v>
          </cell>
        </row>
        <row r="4068">
          <cell r="H4068">
            <v>-175.81584000000001</v>
          </cell>
        </row>
        <row r="4069">
          <cell r="H4069">
            <v>-175.75226999999998</v>
          </cell>
        </row>
        <row r="4070">
          <cell r="H4070">
            <v>-175.68860000000001</v>
          </cell>
        </row>
        <row r="4071">
          <cell r="H4071">
            <v>-175.62493000000001</v>
          </cell>
        </row>
        <row r="4072">
          <cell r="H4072">
            <v>-175.56135999999998</v>
          </cell>
        </row>
        <row r="4073">
          <cell r="H4073">
            <v>-175.49768999999998</v>
          </cell>
        </row>
        <row r="4074">
          <cell r="H4074">
            <v>-175.43412000000001</v>
          </cell>
        </row>
        <row r="4075">
          <cell r="H4075">
            <v>-175.37055000000001</v>
          </cell>
        </row>
        <row r="4076">
          <cell r="H4076">
            <v>-175.30698999999998</v>
          </cell>
        </row>
        <row r="4077">
          <cell r="H4077">
            <v>-175.24331999999998</v>
          </cell>
        </row>
        <row r="4078">
          <cell r="H4078">
            <v>-175.17964999999998</v>
          </cell>
        </row>
        <row r="4079">
          <cell r="H4079">
            <v>-175.11607999999998</v>
          </cell>
        </row>
        <row r="4080">
          <cell r="H4080">
            <v>-175.05250999999998</v>
          </cell>
        </row>
        <row r="4081">
          <cell r="H4081">
            <v>-174.98884000000001</v>
          </cell>
        </row>
        <row r="4082">
          <cell r="H4082">
            <v>-174.92526999999998</v>
          </cell>
        </row>
        <row r="4083">
          <cell r="H4083">
            <v>-174.86169999999998</v>
          </cell>
        </row>
        <row r="4084">
          <cell r="H4084">
            <v>-174.79813000000001</v>
          </cell>
        </row>
        <row r="4085">
          <cell r="H4085">
            <v>-174.73446999999999</v>
          </cell>
        </row>
        <row r="4086">
          <cell r="H4086">
            <v>-174.67080000000001</v>
          </cell>
        </row>
        <row r="4087">
          <cell r="H4087">
            <v>-174.60723000000002</v>
          </cell>
        </row>
        <row r="4088">
          <cell r="H4088">
            <v>-174.54356000000001</v>
          </cell>
        </row>
        <row r="4089">
          <cell r="H4089">
            <v>-174.47998999999999</v>
          </cell>
        </row>
        <row r="4090">
          <cell r="H4090">
            <v>-174.41641999999999</v>
          </cell>
        </row>
        <row r="4091">
          <cell r="H4091">
            <v>-174.35284999999999</v>
          </cell>
        </row>
        <row r="4092">
          <cell r="H4092">
            <v>-174.28918000000002</v>
          </cell>
        </row>
        <row r="4093">
          <cell r="H4093">
            <v>-174.22560999999999</v>
          </cell>
        </row>
        <row r="4094">
          <cell r="H4094">
            <v>-174.16194999999999</v>
          </cell>
        </row>
        <row r="4095">
          <cell r="H4095">
            <v>-174.09837999999999</v>
          </cell>
        </row>
        <row r="4096">
          <cell r="H4096">
            <v>-174.03470999999999</v>
          </cell>
        </row>
        <row r="4097">
          <cell r="H4097">
            <v>-173.97113999999999</v>
          </cell>
        </row>
        <row r="4098">
          <cell r="H4098">
            <v>-173.90757000000002</v>
          </cell>
        </row>
        <row r="4099">
          <cell r="H4099">
            <v>-173.84399999999999</v>
          </cell>
        </row>
        <row r="4100">
          <cell r="H4100">
            <v>-173.78032999999999</v>
          </cell>
        </row>
        <row r="4101">
          <cell r="H4101">
            <v>-173.71665999999999</v>
          </cell>
        </row>
        <row r="4102">
          <cell r="H4102">
            <v>-173.65308999999999</v>
          </cell>
        </row>
        <row r="4103">
          <cell r="H4103">
            <v>-173.58942999999999</v>
          </cell>
        </row>
        <row r="4104">
          <cell r="H4104">
            <v>-173.52585999999999</v>
          </cell>
        </row>
        <row r="4105">
          <cell r="H4105">
            <v>-173.46229</v>
          </cell>
        </row>
        <row r="4106">
          <cell r="H4106">
            <v>-173.39872000000003</v>
          </cell>
        </row>
        <row r="4107">
          <cell r="H4107">
            <v>-173.33505</v>
          </cell>
        </row>
        <row r="4108">
          <cell r="H4108">
            <v>-173.27147999999997</v>
          </cell>
        </row>
        <row r="4109">
          <cell r="H4109">
            <v>-173.20781000000002</v>
          </cell>
        </row>
        <row r="4110">
          <cell r="H4110">
            <v>-173.14424</v>
          </cell>
        </row>
        <row r="4111">
          <cell r="H4111">
            <v>-173.08056999999999</v>
          </cell>
        </row>
        <row r="4112">
          <cell r="H4112">
            <v>-173.01701000000003</v>
          </cell>
        </row>
        <row r="4113">
          <cell r="H4113">
            <v>-172.95344</v>
          </cell>
        </row>
        <row r="4114">
          <cell r="H4114">
            <v>-172.88986999999997</v>
          </cell>
        </row>
        <row r="4115">
          <cell r="H4115">
            <v>-172.8262</v>
          </cell>
        </row>
        <row r="4116">
          <cell r="H4116">
            <v>-172.76263</v>
          </cell>
        </row>
        <row r="4117">
          <cell r="H4117">
            <v>-172.69896</v>
          </cell>
        </row>
        <row r="4118">
          <cell r="H4118">
            <v>-172.63539</v>
          </cell>
        </row>
        <row r="4119">
          <cell r="H4119">
            <v>-172.57172000000003</v>
          </cell>
        </row>
        <row r="4120">
          <cell r="H4120">
            <v>-172.50815</v>
          </cell>
        </row>
        <row r="4121">
          <cell r="H4121">
            <v>-172.44459000000001</v>
          </cell>
        </row>
        <row r="4122">
          <cell r="H4122">
            <v>-172.38091999999997</v>
          </cell>
        </row>
        <row r="4123">
          <cell r="H4123">
            <v>-172.31734999999998</v>
          </cell>
        </row>
        <row r="4124">
          <cell r="H4124">
            <v>-172.25368</v>
          </cell>
        </row>
        <row r="4125">
          <cell r="H4125">
            <v>-172.19011</v>
          </cell>
        </row>
        <row r="4126">
          <cell r="H4126">
            <v>-172.12644</v>
          </cell>
        </row>
        <row r="4127">
          <cell r="H4127">
            <v>-172.06287</v>
          </cell>
        </row>
        <row r="4128">
          <cell r="H4128">
            <v>-171.99930000000001</v>
          </cell>
        </row>
        <row r="4129">
          <cell r="H4129">
            <v>-171.93573000000001</v>
          </cell>
        </row>
        <row r="4130">
          <cell r="H4130">
            <v>-171.87207000000001</v>
          </cell>
        </row>
        <row r="4131">
          <cell r="H4131">
            <v>-171.80850000000001</v>
          </cell>
        </row>
        <row r="4132">
          <cell r="H4132">
            <v>-171.74482999999998</v>
          </cell>
        </row>
        <row r="4133">
          <cell r="H4133">
            <v>-171.68126000000001</v>
          </cell>
        </row>
        <row r="4134">
          <cell r="H4134">
            <v>-171.61759000000001</v>
          </cell>
        </row>
        <row r="4135">
          <cell r="H4135">
            <v>-171.55402000000001</v>
          </cell>
        </row>
        <row r="4136">
          <cell r="H4136">
            <v>-171.49044999999998</v>
          </cell>
        </row>
        <row r="4137">
          <cell r="H4137">
            <v>-171.42678000000001</v>
          </cell>
        </row>
        <row r="4138">
          <cell r="H4138">
            <v>-171.36322000000001</v>
          </cell>
        </row>
        <row r="4139">
          <cell r="H4139">
            <v>-171.29964999999999</v>
          </cell>
        </row>
        <row r="4140">
          <cell r="H4140">
            <v>-171.23597999999998</v>
          </cell>
        </row>
        <row r="4141">
          <cell r="H4141">
            <v>-171.17231000000001</v>
          </cell>
        </row>
        <row r="4142">
          <cell r="H4142">
            <v>-171.10864000000001</v>
          </cell>
        </row>
        <row r="4143">
          <cell r="H4143">
            <v>-171.04506999999998</v>
          </cell>
        </row>
        <row r="4144">
          <cell r="H4144">
            <v>-170.98149999999998</v>
          </cell>
        </row>
        <row r="4145">
          <cell r="H4145">
            <v>-170.91783000000001</v>
          </cell>
        </row>
        <row r="4146">
          <cell r="H4146">
            <v>-170.85425999999998</v>
          </cell>
        </row>
        <row r="4147">
          <cell r="H4147">
            <v>-170.79059999999998</v>
          </cell>
        </row>
        <row r="4148">
          <cell r="H4148">
            <v>-170.72703000000001</v>
          </cell>
        </row>
        <row r="4149">
          <cell r="H4149">
            <v>-170.66335999999998</v>
          </cell>
        </row>
        <row r="4150">
          <cell r="H4150">
            <v>-170.59979000000001</v>
          </cell>
        </row>
        <row r="4151">
          <cell r="H4151">
            <v>-170.53622000000001</v>
          </cell>
        </row>
        <row r="4152">
          <cell r="H4152">
            <v>-170.47255000000001</v>
          </cell>
        </row>
        <row r="4153">
          <cell r="H4153">
            <v>-170.40897999999999</v>
          </cell>
        </row>
        <row r="4154">
          <cell r="H4154">
            <v>-170.34540999999999</v>
          </cell>
        </row>
        <row r="4155">
          <cell r="H4155">
            <v>-170.28174000000001</v>
          </cell>
        </row>
        <row r="4156">
          <cell r="H4156">
            <v>-170.21808000000001</v>
          </cell>
        </row>
        <row r="4157">
          <cell r="H4157">
            <v>-170.15451000000002</v>
          </cell>
        </row>
        <row r="4158">
          <cell r="H4158">
            <v>-170.09093999999999</v>
          </cell>
        </row>
        <row r="4159">
          <cell r="H4159">
            <v>-170.02737000000002</v>
          </cell>
        </row>
        <row r="4160">
          <cell r="H4160">
            <v>-169.96369999999999</v>
          </cell>
        </row>
        <row r="4161">
          <cell r="H4161">
            <v>-169.90012999999999</v>
          </cell>
        </row>
        <row r="4162">
          <cell r="H4162">
            <v>-169.83656000000002</v>
          </cell>
        </row>
        <row r="4163">
          <cell r="H4163">
            <v>-169.77288999999999</v>
          </cell>
        </row>
        <row r="4164">
          <cell r="H4164">
            <v>-169.70922000000002</v>
          </cell>
        </row>
        <row r="4165">
          <cell r="H4165">
            <v>-169.64565999999999</v>
          </cell>
        </row>
        <row r="4166">
          <cell r="H4166">
            <v>-169.58208999999999</v>
          </cell>
        </row>
        <row r="4167">
          <cell r="H4167">
            <v>-169.51841999999999</v>
          </cell>
        </row>
        <row r="4168">
          <cell r="H4168">
            <v>-169.45484999999999</v>
          </cell>
        </row>
        <row r="4169">
          <cell r="H4169">
            <v>-169.39127999999999</v>
          </cell>
        </row>
        <row r="4170">
          <cell r="H4170">
            <v>-169.32760999999999</v>
          </cell>
        </row>
        <row r="4171">
          <cell r="H4171">
            <v>-169.26393999999999</v>
          </cell>
        </row>
        <row r="4172">
          <cell r="H4172">
            <v>-169.20036999999999</v>
          </cell>
        </row>
        <row r="4173">
          <cell r="H4173">
            <v>-169.13679999999999</v>
          </cell>
        </row>
        <row r="4174">
          <cell r="H4174">
            <v>-169.07324</v>
          </cell>
        </row>
        <row r="4175">
          <cell r="H4175">
            <v>-169.00957</v>
          </cell>
        </row>
        <row r="4176">
          <cell r="H4176">
            <v>-168.94600000000003</v>
          </cell>
        </row>
        <row r="4177">
          <cell r="H4177">
            <v>-168.88243</v>
          </cell>
        </row>
        <row r="4178">
          <cell r="H4178">
            <v>-168.81876</v>
          </cell>
        </row>
        <row r="4179">
          <cell r="H4179">
            <v>-168.75509</v>
          </cell>
        </row>
        <row r="4180">
          <cell r="H4180">
            <v>-168.69152000000003</v>
          </cell>
        </row>
        <row r="4181">
          <cell r="H4181">
            <v>-168.62795</v>
          </cell>
        </row>
        <row r="4182">
          <cell r="H4182">
            <v>-168.56438</v>
          </cell>
        </row>
        <row r="4183">
          <cell r="H4183">
            <v>-168.50072</v>
          </cell>
        </row>
        <row r="4184">
          <cell r="H4184">
            <v>-168.43715</v>
          </cell>
        </row>
        <row r="4185">
          <cell r="H4185">
            <v>-168.37358</v>
          </cell>
        </row>
        <row r="4186">
          <cell r="H4186">
            <v>-168.30981</v>
          </cell>
        </row>
        <row r="4187">
          <cell r="H4187">
            <v>-168.24624</v>
          </cell>
        </row>
        <row r="4188">
          <cell r="H4188">
            <v>-168.18267</v>
          </cell>
        </row>
        <row r="4189">
          <cell r="H4189">
            <v>-168.1191</v>
          </cell>
        </row>
        <row r="4190">
          <cell r="H4190">
            <v>-168.05542999999997</v>
          </cell>
        </row>
        <row r="4191">
          <cell r="H4191">
            <v>-167.99186</v>
          </cell>
        </row>
        <row r="4192">
          <cell r="H4192">
            <v>-167.92830000000001</v>
          </cell>
        </row>
        <row r="4193">
          <cell r="H4193">
            <v>-167.86463000000001</v>
          </cell>
        </row>
        <row r="4194">
          <cell r="H4194">
            <v>-167.80096000000003</v>
          </cell>
        </row>
        <row r="4195">
          <cell r="H4195">
            <v>-167.73739</v>
          </cell>
        </row>
        <row r="4196">
          <cell r="H4196">
            <v>-167.67381999999998</v>
          </cell>
        </row>
        <row r="4197">
          <cell r="H4197">
            <v>-167.61025000000001</v>
          </cell>
        </row>
        <row r="4198">
          <cell r="H4198">
            <v>-167.54658000000001</v>
          </cell>
        </row>
        <row r="4199">
          <cell r="H4199">
            <v>-167.48301000000001</v>
          </cell>
        </row>
        <row r="4200">
          <cell r="H4200">
            <v>-167.41944000000001</v>
          </cell>
        </row>
        <row r="4201">
          <cell r="H4201">
            <v>-167.35568000000001</v>
          </cell>
        </row>
        <row r="4202">
          <cell r="H4202">
            <v>-167.29211000000001</v>
          </cell>
        </row>
        <row r="4203">
          <cell r="H4203">
            <v>-167.22854000000001</v>
          </cell>
        </row>
        <row r="4204">
          <cell r="H4204">
            <v>-167.16496999999998</v>
          </cell>
        </row>
        <row r="4205">
          <cell r="H4205">
            <v>-167.10129999999998</v>
          </cell>
        </row>
        <row r="4206">
          <cell r="H4206">
            <v>-167.03773000000001</v>
          </cell>
        </row>
        <row r="4207">
          <cell r="H4207">
            <v>-166.97415999999998</v>
          </cell>
        </row>
        <row r="4208">
          <cell r="H4208">
            <v>-166.91058999999998</v>
          </cell>
        </row>
        <row r="4209">
          <cell r="H4209">
            <v>-166.84682000000001</v>
          </cell>
        </row>
        <row r="4210">
          <cell r="H4210">
            <v>-166.78325999999998</v>
          </cell>
        </row>
        <row r="4211">
          <cell r="H4211">
            <v>-166.71968999999999</v>
          </cell>
        </row>
        <row r="4212">
          <cell r="H4212">
            <v>-166.65611999999999</v>
          </cell>
        </row>
        <row r="4213">
          <cell r="H4213">
            <v>-166.59245000000001</v>
          </cell>
        </row>
        <row r="4214">
          <cell r="H4214">
            <v>-166.52887999999999</v>
          </cell>
        </row>
        <row r="4215">
          <cell r="H4215">
            <v>-166.46530999999999</v>
          </cell>
        </row>
        <row r="4216">
          <cell r="H4216">
            <v>-166.40154000000001</v>
          </cell>
        </row>
        <row r="4217">
          <cell r="H4217">
            <v>-166.33797000000001</v>
          </cell>
        </row>
        <row r="4218">
          <cell r="H4218">
            <v>-166.27439999999999</v>
          </cell>
        </row>
        <row r="4219">
          <cell r="H4219">
            <v>-166.21084000000002</v>
          </cell>
        </row>
        <row r="4220">
          <cell r="H4220">
            <v>-166.14717000000002</v>
          </cell>
        </row>
        <row r="4221">
          <cell r="H4221">
            <v>-166.08359999999999</v>
          </cell>
        </row>
        <row r="4222">
          <cell r="H4222">
            <v>-166.02002999999999</v>
          </cell>
        </row>
        <row r="4223">
          <cell r="H4223">
            <v>-165.95636000000002</v>
          </cell>
        </row>
        <row r="4224">
          <cell r="H4224">
            <v>-165.89258999999998</v>
          </cell>
        </row>
        <row r="4225">
          <cell r="H4225">
            <v>-165.82901999999999</v>
          </cell>
        </row>
        <row r="4226">
          <cell r="H4226">
            <v>-165.76544999999999</v>
          </cell>
        </row>
        <row r="4227">
          <cell r="H4227">
            <v>-165.70188000000002</v>
          </cell>
        </row>
        <row r="4228">
          <cell r="H4228">
            <v>-165.63821999999999</v>
          </cell>
        </row>
        <row r="4229">
          <cell r="H4229">
            <v>-165.57464999999999</v>
          </cell>
        </row>
        <row r="4230">
          <cell r="H4230">
            <v>-165.51107999999999</v>
          </cell>
        </row>
        <row r="4231">
          <cell r="H4231">
            <v>-165.44730999999999</v>
          </cell>
        </row>
        <row r="4232">
          <cell r="H4232">
            <v>-165.38374000000002</v>
          </cell>
        </row>
        <row r="4233">
          <cell r="H4233">
            <v>-165.32017000000002</v>
          </cell>
        </row>
        <row r="4234">
          <cell r="H4234">
            <v>-165.25659999999999</v>
          </cell>
        </row>
        <row r="4235">
          <cell r="H4235">
            <v>-165.19292999999999</v>
          </cell>
        </row>
        <row r="4236">
          <cell r="H4236">
            <v>-165.12935999999999</v>
          </cell>
        </row>
        <row r="4237">
          <cell r="H4237">
            <v>-165.0658</v>
          </cell>
        </row>
        <row r="4238">
          <cell r="H4238">
            <v>-165.00223</v>
          </cell>
        </row>
        <row r="4239">
          <cell r="H4239">
            <v>-164.93845999999999</v>
          </cell>
        </row>
        <row r="4240">
          <cell r="H4240">
            <v>-164.87488999999999</v>
          </cell>
        </row>
        <row r="4241">
          <cell r="H4241">
            <v>-164.81131999999999</v>
          </cell>
        </row>
        <row r="4242">
          <cell r="H4242">
            <v>-164.74775</v>
          </cell>
        </row>
        <row r="4243">
          <cell r="H4243">
            <v>-164.68407999999999</v>
          </cell>
        </row>
        <row r="4244">
          <cell r="H4244">
            <v>-164.62051000000002</v>
          </cell>
        </row>
        <row r="4245">
          <cell r="H4245">
            <v>-164.55694</v>
          </cell>
        </row>
        <row r="4246">
          <cell r="H4246">
            <v>-164.49328</v>
          </cell>
        </row>
        <row r="4247">
          <cell r="H4247">
            <v>-164.42961</v>
          </cell>
        </row>
        <row r="4248">
          <cell r="H4248">
            <v>-164.36604</v>
          </cell>
        </row>
        <row r="4249">
          <cell r="H4249">
            <v>-164.30247</v>
          </cell>
        </row>
        <row r="4250">
          <cell r="H4250">
            <v>-164.2388</v>
          </cell>
        </row>
        <row r="4251">
          <cell r="H4251">
            <v>-164.17523</v>
          </cell>
        </row>
        <row r="4252">
          <cell r="H4252">
            <v>-164.11166000000003</v>
          </cell>
        </row>
        <row r="4253">
          <cell r="H4253">
            <v>-164.04809</v>
          </cell>
        </row>
        <row r="4254">
          <cell r="H4254">
            <v>-163.98432</v>
          </cell>
        </row>
        <row r="4255">
          <cell r="H4255">
            <v>-163.92076</v>
          </cell>
        </row>
        <row r="4256">
          <cell r="H4256">
            <v>-163.85719</v>
          </cell>
        </row>
        <row r="4257">
          <cell r="H4257">
            <v>-163.79362</v>
          </cell>
        </row>
        <row r="4258">
          <cell r="H4258">
            <v>-163.72995000000003</v>
          </cell>
        </row>
        <row r="4259">
          <cell r="H4259">
            <v>-163.66638</v>
          </cell>
        </row>
        <row r="4260">
          <cell r="H4260">
            <v>-163.60280999999998</v>
          </cell>
        </row>
        <row r="4261">
          <cell r="H4261">
            <v>-163.53924000000001</v>
          </cell>
        </row>
        <row r="4262">
          <cell r="H4262">
            <v>-163.47547</v>
          </cell>
        </row>
        <row r="4263">
          <cell r="H4263">
            <v>-163.4119</v>
          </cell>
        </row>
        <row r="4264">
          <cell r="H4264">
            <v>-163.34834000000001</v>
          </cell>
        </row>
        <row r="4265">
          <cell r="H4265">
            <v>-163.28467000000001</v>
          </cell>
        </row>
        <row r="4266">
          <cell r="H4266">
            <v>-163.22110000000001</v>
          </cell>
        </row>
        <row r="4267">
          <cell r="H4267">
            <v>-163.15753000000001</v>
          </cell>
        </row>
        <row r="4268">
          <cell r="H4268">
            <v>-163.09396000000001</v>
          </cell>
        </row>
        <row r="4269">
          <cell r="H4269">
            <v>-163.03028999999998</v>
          </cell>
        </row>
        <row r="4270">
          <cell r="H4270">
            <v>-162.96662000000001</v>
          </cell>
        </row>
        <row r="4271">
          <cell r="H4271">
            <v>-162.90304999999998</v>
          </cell>
        </row>
        <row r="4272">
          <cell r="H4272">
            <v>-162.83947999999998</v>
          </cell>
        </row>
        <row r="4273">
          <cell r="H4273">
            <v>-162.77582000000001</v>
          </cell>
        </row>
        <row r="4274">
          <cell r="H4274">
            <v>-162.71225000000001</v>
          </cell>
        </row>
        <row r="4275">
          <cell r="H4275">
            <v>-162.64867999999998</v>
          </cell>
        </row>
        <row r="4276">
          <cell r="H4276">
            <v>-162.58510999999999</v>
          </cell>
        </row>
        <row r="4277">
          <cell r="H4277">
            <v>-162.52134000000001</v>
          </cell>
        </row>
        <row r="4278">
          <cell r="H4278">
            <v>-162.45776999999998</v>
          </cell>
        </row>
        <row r="4279">
          <cell r="H4279">
            <v>-162.39420000000001</v>
          </cell>
        </row>
        <row r="4280">
          <cell r="H4280">
            <v>-162.33053000000001</v>
          </cell>
        </row>
        <row r="4281">
          <cell r="H4281">
            <v>-162.26696000000001</v>
          </cell>
        </row>
        <row r="4282">
          <cell r="H4282">
            <v>-162.20340000000002</v>
          </cell>
        </row>
        <row r="4283">
          <cell r="H4283">
            <v>-162.13983000000002</v>
          </cell>
        </row>
        <row r="4284">
          <cell r="H4284">
            <v>-162.07615999999999</v>
          </cell>
        </row>
        <row r="4285">
          <cell r="H4285">
            <v>-162.01249000000001</v>
          </cell>
        </row>
        <row r="4286">
          <cell r="H4286">
            <v>-161.94891999999999</v>
          </cell>
        </row>
        <row r="4287">
          <cell r="H4287">
            <v>-161.88534999999999</v>
          </cell>
        </row>
        <row r="4288">
          <cell r="H4288">
            <v>-161.82168000000001</v>
          </cell>
        </row>
        <row r="4289">
          <cell r="H4289">
            <v>-161.75810999999999</v>
          </cell>
        </row>
        <row r="4290">
          <cell r="H4290">
            <v>-161.69454999999999</v>
          </cell>
        </row>
        <row r="4291">
          <cell r="H4291">
            <v>-161.63097999999999</v>
          </cell>
        </row>
        <row r="4292">
          <cell r="H4292">
            <v>-161.56730999999999</v>
          </cell>
        </row>
        <row r="4293">
          <cell r="H4293">
            <v>-161.50363999999999</v>
          </cell>
        </row>
        <row r="4294">
          <cell r="H4294">
            <v>-161.44006999999999</v>
          </cell>
        </row>
        <row r="4295">
          <cell r="H4295">
            <v>-161.37639999999999</v>
          </cell>
        </row>
        <row r="4296">
          <cell r="H4296">
            <v>-161.31282999999999</v>
          </cell>
        </row>
        <row r="4297">
          <cell r="H4297">
            <v>-161.24925999999999</v>
          </cell>
        </row>
        <row r="4298">
          <cell r="H4298">
            <v>-161.18568999999999</v>
          </cell>
        </row>
        <row r="4299">
          <cell r="H4299">
            <v>-161.12203</v>
          </cell>
        </row>
        <row r="4300">
          <cell r="H4300">
            <v>-161.05835999999999</v>
          </cell>
        </row>
        <row r="4301">
          <cell r="H4301">
            <v>-160.99479000000002</v>
          </cell>
        </row>
        <row r="4302">
          <cell r="H4302">
            <v>-160.93122</v>
          </cell>
        </row>
        <row r="4303">
          <cell r="H4303">
            <v>-160.86745000000002</v>
          </cell>
        </row>
        <row r="4304">
          <cell r="H4304">
            <v>-160.80387999999999</v>
          </cell>
        </row>
        <row r="4305">
          <cell r="H4305">
            <v>-160.74030999999999</v>
          </cell>
        </row>
        <row r="4306">
          <cell r="H4306">
            <v>-160.67674</v>
          </cell>
        </row>
        <row r="4307">
          <cell r="H4307">
            <v>-160.61306999999999</v>
          </cell>
        </row>
        <row r="4308">
          <cell r="H4308">
            <v>-160.54941000000002</v>
          </cell>
        </row>
        <row r="4309">
          <cell r="H4309">
            <v>-160.48584</v>
          </cell>
        </row>
        <row r="4310">
          <cell r="H4310">
            <v>-160.42216999999999</v>
          </cell>
        </row>
        <row r="4311">
          <cell r="H4311">
            <v>-160.3586</v>
          </cell>
        </row>
        <row r="4312">
          <cell r="H4312">
            <v>-160.29503</v>
          </cell>
        </row>
        <row r="4313">
          <cell r="H4313">
            <v>-160.23146</v>
          </cell>
        </row>
        <row r="4314">
          <cell r="H4314">
            <v>-160.16779</v>
          </cell>
        </row>
        <row r="4315">
          <cell r="H4315">
            <v>-160.10422</v>
          </cell>
        </row>
        <row r="4316">
          <cell r="H4316">
            <v>-160.04055</v>
          </cell>
        </row>
        <row r="4317">
          <cell r="H4317">
            <v>-159.97699</v>
          </cell>
        </row>
        <row r="4318">
          <cell r="H4318">
            <v>-159.91332</v>
          </cell>
        </row>
        <row r="4319">
          <cell r="H4319">
            <v>-159.84974999999997</v>
          </cell>
        </row>
        <row r="4320">
          <cell r="H4320">
            <v>-159.78618</v>
          </cell>
        </row>
        <row r="4321">
          <cell r="H4321">
            <v>-159.72261</v>
          </cell>
        </row>
        <row r="4322">
          <cell r="H4322">
            <v>-159.65893999999997</v>
          </cell>
        </row>
        <row r="4323">
          <cell r="H4323">
            <v>-159.59527</v>
          </cell>
        </row>
        <row r="4324">
          <cell r="H4324">
            <v>-159.5317</v>
          </cell>
        </row>
        <row r="4325">
          <cell r="H4325">
            <v>-159.46803</v>
          </cell>
        </row>
        <row r="4326">
          <cell r="H4326">
            <v>-159.40447</v>
          </cell>
        </row>
        <row r="4327">
          <cell r="H4327">
            <v>-159.3409</v>
          </cell>
        </row>
        <row r="4328">
          <cell r="H4328">
            <v>-159.27733000000001</v>
          </cell>
        </row>
        <row r="4329">
          <cell r="H4329">
            <v>-159.21366</v>
          </cell>
        </row>
        <row r="4330">
          <cell r="H4330">
            <v>-159.15009000000001</v>
          </cell>
        </row>
        <row r="4331">
          <cell r="H4331">
            <v>-159.08642</v>
          </cell>
        </row>
        <row r="4332">
          <cell r="H4332">
            <v>-159.02285000000001</v>
          </cell>
        </row>
        <row r="4333">
          <cell r="H4333">
            <v>-158.95918</v>
          </cell>
        </row>
        <row r="4334">
          <cell r="H4334">
            <v>-158.89561</v>
          </cell>
        </row>
        <row r="4335">
          <cell r="H4335">
            <v>-158.83204999999998</v>
          </cell>
        </row>
        <row r="4336">
          <cell r="H4336">
            <v>-158.76847999999998</v>
          </cell>
        </row>
        <row r="4337">
          <cell r="H4337">
            <v>-158.70481000000001</v>
          </cell>
        </row>
        <row r="4338">
          <cell r="H4338">
            <v>-158.64124000000001</v>
          </cell>
        </row>
        <row r="4339">
          <cell r="H4339">
            <v>-158.57757000000001</v>
          </cell>
        </row>
        <row r="4340">
          <cell r="H4340">
            <v>-158.51400000000001</v>
          </cell>
        </row>
        <row r="4341">
          <cell r="H4341">
            <v>-158.45033000000001</v>
          </cell>
        </row>
        <row r="4342">
          <cell r="H4342">
            <v>-158.38675999999998</v>
          </cell>
        </row>
        <row r="4343">
          <cell r="H4343">
            <v>-158.32318999999998</v>
          </cell>
        </row>
        <row r="4344">
          <cell r="H4344">
            <v>-158.25952999999998</v>
          </cell>
        </row>
        <row r="4345">
          <cell r="H4345">
            <v>-158.19596000000001</v>
          </cell>
        </row>
        <row r="4346">
          <cell r="H4346">
            <v>-158.13229000000001</v>
          </cell>
        </row>
        <row r="4347">
          <cell r="H4347">
            <v>-158.06871999999998</v>
          </cell>
        </row>
        <row r="4348">
          <cell r="H4348">
            <v>-158.00504999999998</v>
          </cell>
        </row>
        <row r="4349">
          <cell r="H4349">
            <v>-157.94148000000001</v>
          </cell>
        </row>
        <row r="4350">
          <cell r="H4350">
            <v>-157.87790999999999</v>
          </cell>
        </row>
        <row r="4351">
          <cell r="H4351">
            <v>-157.81434000000002</v>
          </cell>
        </row>
        <row r="4352">
          <cell r="H4352">
            <v>-157.75067000000001</v>
          </cell>
        </row>
        <row r="4353">
          <cell r="H4353">
            <v>-157.68710999999999</v>
          </cell>
        </row>
        <row r="4354">
          <cell r="H4354">
            <v>-157.62343999999999</v>
          </cell>
        </row>
        <row r="4355">
          <cell r="H4355">
            <v>-157.55987000000002</v>
          </cell>
        </row>
        <row r="4356">
          <cell r="H4356">
            <v>-157.49619999999999</v>
          </cell>
        </row>
        <row r="4357">
          <cell r="H4357">
            <v>-157.43262999999999</v>
          </cell>
        </row>
        <row r="4358">
          <cell r="H4358">
            <v>-157.36905999999999</v>
          </cell>
        </row>
        <row r="4359">
          <cell r="H4359">
            <v>-157.30539000000002</v>
          </cell>
        </row>
        <row r="4360">
          <cell r="H4360">
            <v>-157.24181999999999</v>
          </cell>
        </row>
        <row r="4361">
          <cell r="H4361">
            <v>-157.17824999999999</v>
          </cell>
        </row>
        <row r="4362">
          <cell r="H4362">
            <v>-157.11458999999999</v>
          </cell>
        </row>
        <row r="4363">
          <cell r="H4363">
            <v>-157.05091999999999</v>
          </cell>
        </row>
        <row r="4364">
          <cell r="H4364">
            <v>-156.98734999999999</v>
          </cell>
        </row>
        <row r="4365">
          <cell r="H4365">
            <v>-156.92378000000002</v>
          </cell>
        </row>
        <row r="4366">
          <cell r="H4366">
            <v>-156.86021</v>
          </cell>
        </row>
        <row r="4367">
          <cell r="H4367">
            <v>-156.79653999999999</v>
          </cell>
        </row>
        <row r="4368">
          <cell r="H4368">
            <v>-156.73296999999999</v>
          </cell>
        </row>
        <row r="4369">
          <cell r="H4369">
            <v>-156.66930000000002</v>
          </cell>
        </row>
        <row r="4370">
          <cell r="H4370">
            <v>-156.60572999999999</v>
          </cell>
        </row>
        <row r="4371">
          <cell r="H4371">
            <v>-156.54207</v>
          </cell>
        </row>
        <row r="4372">
          <cell r="H4372">
            <v>-156.4785</v>
          </cell>
        </row>
        <row r="4373">
          <cell r="H4373">
            <v>-156.41493</v>
          </cell>
        </row>
        <row r="4374">
          <cell r="H4374">
            <v>-156.35126</v>
          </cell>
        </row>
        <row r="4375">
          <cell r="H4375">
            <v>-156.28769</v>
          </cell>
        </row>
        <row r="4376">
          <cell r="H4376">
            <v>-156.22412</v>
          </cell>
        </row>
        <row r="4377">
          <cell r="H4377">
            <v>-156.16045</v>
          </cell>
        </row>
        <row r="4378">
          <cell r="H4378">
            <v>-156.09678</v>
          </cell>
        </row>
        <row r="4379">
          <cell r="H4379">
            <v>-156.03321</v>
          </cell>
        </row>
        <row r="4380">
          <cell r="H4380">
            <v>-155.96965</v>
          </cell>
        </row>
        <row r="4381">
          <cell r="H4381">
            <v>-155.90608</v>
          </cell>
        </row>
        <row r="4382">
          <cell r="H4382">
            <v>-155.84241</v>
          </cell>
        </row>
        <row r="4383">
          <cell r="H4383">
            <v>-155.77884</v>
          </cell>
        </row>
        <row r="4384">
          <cell r="H4384">
            <v>-155.71517</v>
          </cell>
        </row>
        <row r="4385">
          <cell r="H4385">
            <v>-155.6515</v>
          </cell>
        </row>
        <row r="4386">
          <cell r="H4386">
            <v>-155.58783</v>
          </cell>
        </row>
        <row r="4387">
          <cell r="H4387">
            <v>-155.52426</v>
          </cell>
        </row>
        <row r="4388">
          <cell r="H4388">
            <v>-155.46069</v>
          </cell>
        </row>
        <row r="4389">
          <cell r="H4389">
            <v>-155.39703</v>
          </cell>
        </row>
        <row r="4390">
          <cell r="H4390">
            <v>-155.33346</v>
          </cell>
        </row>
        <row r="4391">
          <cell r="H4391">
            <v>-155.26989</v>
          </cell>
        </row>
        <row r="4392">
          <cell r="H4392">
            <v>-155.20622</v>
          </cell>
        </row>
        <row r="4393">
          <cell r="H4393">
            <v>-155.14255</v>
          </cell>
        </row>
        <row r="4394">
          <cell r="H4394">
            <v>-155.07898</v>
          </cell>
        </row>
        <row r="4395">
          <cell r="H4395">
            <v>-155.01541</v>
          </cell>
        </row>
        <row r="4396">
          <cell r="H4396">
            <v>-154.95184</v>
          </cell>
        </row>
        <row r="4397">
          <cell r="H4397">
            <v>-154.88817</v>
          </cell>
        </row>
        <row r="4398">
          <cell r="H4398">
            <v>-154.82460999999998</v>
          </cell>
        </row>
        <row r="4399">
          <cell r="H4399">
            <v>-154.76104000000001</v>
          </cell>
        </row>
        <row r="4400">
          <cell r="H4400">
            <v>-154.69736999999998</v>
          </cell>
        </row>
        <row r="4401">
          <cell r="H4401">
            <v>-154.6337</v>
          </cell>
        </row>
        <row r="4402">
          <cell r="H4402">
            <v>-154.57013000000001</v>
          </cell>
        </row>
        <row r="4403">
          <cell r="H4403">
            <v>-154.50656000000001</v>
          </cell>
        </row>
        <row r="4404">
          <cell r="H4404">
            <v>-154.44288999999998</v>
          </cell>
        </row>
        <row r="4405">
          <cell r="H4405">
            <v>-154.37932000000001</v>
          </cell>
        </row>
        <row r="4406">
          <cell r="H4406">
            <v>-154.31574999999998</v>
          </cell>
        </row>
        <row r="4407">
          <cell r="H4407">
            <v>-154.25209000000001</v>
          </cell>
        </row>
        <row r="4408">
          <cell r="H4408">
            <v>-154.18842000000001</v>
          </cell>
        </row>
        <row r="4409">
          <cell r="H4409">
            <v>-154.12485000000001</v>
          </cell>
        </row>
        <row r="4410">
          <cell r="H4410">
            <v>-154.06128000000001</v>
          </cell>
        </row>
        <row r="4411">
          <cell r="H4411">
            <v>-153.99770999999998</v>
          </cell>
        </row>
        <row r="4412">
          <cell r="H4412">
            <v>-153.93404000000001</v>
          </cell>
        </row>
        <row r="4413">
          <cell r="H4413">
            <v>-153.87047000000001</v>
          </cell>
        </row>
        <row r="4414">
          <cell r="H4414">
            <v>-153.80690000000001</v>
          </cell>
        </row>
        <row r="4415">
          <cell r="H4415">
            <v>-153.74322999999998</v>
          </cell>
        </row>
        <row r="4416">
          <cell r="H4416">
            <v>-153.67957000000001</v>
          </cell>
        </row>
        <row r="4417">
          <cell r="H4417">
            <v>-153.61599999999999</v>
          </cell>
        </row>
        <row r="4418">
          <cell r="H4418">
            <v>-153.55243000000002</v>
          </cell>
        </row>
        <row r="4419">
          <cell r="H4419">
            <v>-153.48886000000002</v>
          </cell>
        </row>
        <row r="4420">
          <cell r="H4420">
            <v>-153.42518999999999</v>
          </cell>
        </row>
        <row r="4421">
          <cell r="H4421">
            <v>-153.36161999999999</v>
          </cell>
        </row>
        <row r="4422">
          <cell r="H4422">
            <v>-153.29804999999999</v>
          </cell>
        </row>
        <row r="4423">
          <cell r="H4423">
            <v>-153.23427999999998</v>
          </cell>
        </row>
        <row r="4424">
          <cell r="H4424">
            <v>-153.17070999999999</v>
          </cell>
        </row>
        <row r="4425">
          <cell r="H4425">
            <v>-153.10714999999999</v>
          </cell>
        </row>
        <row r="4426">
          <cell r="H4426">
            <v>-153.04358000000002</v>
          </cell>
        </row>
        <row r="4427">
          <cell r="H4427">
            <v>-152.97991000000002</v>
          </cell>
        </row>
        <row r="4428">
          <cell r="H4428">
            <v>-152.91634000000002</v>
          </cell>
        </row>
        <row r="4429">
          <cell r="H4429">
            <v>-152.85276999999999</v>
          </cell>
        </row>
        <row r="4430">
          <cell r="H4430">
            <v>-152.78909999999999</v>
          </cell>
        </row>
        <row r="4431">
          <cell r="H4431">
            <v>-152.72542999999999</v>
          </cell>
        </row>
        <row r="4432">
          <cell r="H4432">
            <v>-152.66185999999999</v>
          </cell>
        </row>
        <row r="4433">
          <cell r="H4433">
            <v>-152.59829000000002</v>
          </cell>
        </row>
        <row r="4434">
          <cell r="H4434">
            <v>-152.53473000000002</v>
          </cell>
        </row>
        <row r="4435">
          <cell r="H4435">
            <v>-152.47105999999999</v>
          </cell>
        </row>
        <row r="4436">
          <cell r="H4436">
            <v>-152.40749</v>
          </cell>
        </row>
        <row r="4437">
          <cell r="H4437">
            <v>-152.34392</v>
          </cell>
        </row>
        <row r="4438">
          <cell r="H4438">
            <v>-152.28014999999999</v>
          </cell>
        </row>
        <row r="4439">
          <cell r="H4439">
            <v>-152.21657999999999</v>
          </cell>
        </row>
        <row r="4440">
          <cell r="H4440">
            <v>-152.15300999999999</v>
          </cell>
        </row>
        <row r="4441">
          <cell r="H4441">
            <v>-152.08944</v>
          </cell>
        </row>
        <row r="4442">
          <cell r="H4442">
            <v>-152.02576999999999</v>
          </cell>
        </row>
        <row r="4443">
          <cell r="H4443">
            <v>-151.96221000000003</v>
          </cell>
        </row>
        <row r="4444">
          <cell r="H4444">
            <v>-151.89864</v>
          </cell>
        </row>
        <row r="4445">
          <cell r="H4445">
            <v>-151.83507</v>
          </cell>
        </row>
        <row r="4446">
          <cell r="H4446">
            <v>-151.7713</v>
          </cell>
        </row>
        <row r="4447">
          <cell r="H4447">
            <v>-151.70773000000003</v>
          </cell>
        </row>
        <row r="4448">
          <cell r="H4448">
            <v>-151.64416</v>
          </cell>
        </row>
        <row r="4449">
          <cell r="H4449">
            <v>-151.58059</v>
          </cell>
        </row>
        <row r="4450">
          <cell r="H4450">
            <v>-151.51692</v>
          </cell>
        </row>
        <row r="4451">
          <cell r="H4451">
            <v>-151.45336</v>
          </cell>
        </row>
        <row r="4452">
          <cell r="H4452">
            <v>-151.38979</v>
          </cell>
        </row>
        <row r="4453">
          <cell r="H4453">
            <v>-151.32602</v>
          </cell>
        </row>
        <row r="4454">
          <cell r="H4454">
            <v>-151.26245</v>
          </cell>
        </row>
        <row r="4455">
          <cell r="H4455">
            <v>-151.19888</v>
          </cell>
        </row>
        <row r="4456">
          <cell r="H4456">
            <v>-151.13531</v>
          </cell>
        </row>
        <row r="4457">
          <cell r="H4457">
            <v>-151.07164</v>
          </cell>
        </row>
        <row r="4458">
          <cell r="H4458">
            <v>-151.00807</v>
          </cell>
        </row>
        <row r="4459">
          <cell r="H4459">
            <v>-150.94450000000001</v>
          </cell>
        </row>
        <row r="4460">
          <cell r="H4460">
            <v>-150.88093999999998</v>
          </cell>
        </row>
        <row r="4461">
          <cell r="H4461">
            <v>-150.81716999999998</v>
          </cell>
        </row>
        <row r="4462">
          <cell r="H4462">
            <v>-150.75360000000001</v>
          </cell>
        </row>
        <row r="4463">
          <cell r="H4463">
            <v>-150.69003000000001</v>
          </cell>
        </row>
        <row r="4464">
          <cell r="H4464">
            <v>-150.62646000000001</v>
          </cell>
        </row>
        <row r="4465">
          <cell r="H4465">
            <v>-150.56268999999998</v>
          </cell>
        </row>
        <row r="4466">
          <cell r="H4466">
            <v>-150.49912</v>
          </cell>
        </row>
        <row r="4467">
          <cell r="H4467">
            <v>-150.43555000000001</v>
          </cell>
        </row>
        <row r="4468">
          <cell r="H4468">
            <v>-150.37187999999998</v>
          </cell>
        </row>
        <row r="4469">
          <cell r="H4469">
            <v>-150.30822000000001</v>
          </cell>
        </row>
        <row r="4470">
          <cell r="H4470">
            <v>-150.24465000000001</v>
          </cell>
        </row>
        <row r="4471">
          <cell r="H4471">
            <v>-150.18107999999998</v>
          </cell>
        </row>
        <row r="4472">
          <cell r="H4472">
            <v>-150.11741000000001</v>
          </cell>
        </row>
        <row r="4473">
          <cell r="H4473">
            <v>-150.05384000000001</v>
          </cell>
        </row>
        <row r="4474">
          <cell r="H4474">
            <v>-149.99026999999998</v>
          </cell>
        </row>
        <row r="4475">
          <cell r="H4475">
            <v>-149.92669999999998</v>
          </cell>
        </row>
        <row r="4476">
          <cell r="H4476">
            <v>-149.86293000000001</v>
          </cell>
        </row>
        <row r="4477">
          <cell r="H4477">
            <v>-149.79936000000001</v>
          </cell>
        </row>
        <row r="4478">
          <cell r="H4478">
            <v>-149.73580000000001</v>
          </cell>
        </row>
        <row r="4479">
          <cell r="H4479">
            <v>-149.67223000000001</v>
          </cell>
        </row>
        <row r="4480">
          <cell r="H4480">
            <v>-149.60855999999998</v>
          </cell>
        </row>
        <row r="4481">
          <cell r="H4481">
            <v>-149.54499000000001</v>
          </cell>
        </row>
        <row r="4482">
          <cell r="H4482">
            <v>-149.48141999999999</v>
          </cell>
        </row>
        <row r="4483">
          <cell r="H4483">
            <v>-149.41784999999999</v>
          </cell>
        </row>
        <row r="4484">
          <cell r="H4484">
            <v>-149.35408000000001</v>
          </cell>
        </row>
        <row r="4485">
          <cell r="H4485">
            <v>-149.29051000000001</v>
          </cell>
        </row>
        <row r="4486">
          <cell r="H4486">
            <v>-149.22694000000001</v>
          </cell>
        </row>
        <row r="4487">
          <cell r="H4487">
            <v>-149.16328000000001</v>
          </cell>
        </row>
        <row r="4488">
          <cell r="H4488">
            <v>-149.09970999999999</v>
          </cell>
        </row>
        <row r="4489">
          <cell r="H4489">
            <v>-149.03613999999999</v>
          </cell>
        </row>
        <row r="4490">
          <cell r="H4490">
            <v>-148.97257000000002</v>
          </cell>
        </row>
        <row r="4491">
          <cell r="H4491">
            <v>-148.90889999999999</v>
          </cell>
        </row>
        <row r="4492">
          <cell r="H4492">
            <v>-148.84522999999999</v>
          </cell>
        </row>
        <row r="4493">
          <cell r="H4493">
            <v>-148.78165999999999</v>
          </cell>
        </row>
        <row r="4494">
          <cell r="H4494">
            <v>-148.71808999999999</v>
          </cell>
        </row>
        <row r="4495">
          <cell r="H4495">
            <v>-148.65442000000002</v>
          </cell>
        </row>
        <row r="4496">
          <cell r="H4496">
            <v>-148.59085999999999</v>
          </cell>
        </row>
        <row r="4497">
          <cell r="H4497">
            <v>-148.52729000000002</v>
          </cell>
        </row>
        <row r="4498">
          <cell r="H4498">
            <v>-148.46372000000002</v>
          </cell>
        </row>
        <row r="4499">
          <cell r="H4499">
            <v>-148.39994999999999</v>
          </cell>
        </row>
        <row r="4500">
          <cell r="H4500">
            <v>-148.33637999999999</v>
          </cell>
        </row>
        <row r="4501">
          <cell r="H4501">
            <v>-148.27281000000002</v>
          </cell>
        </row>
        <row r="4502">
          <cell r="H4502">
            <v>-148.20913999999999</v>
          </cell>
        </row>
        <row r="4503">
          <cell r="H4503">
            <v>-148.14556999999999</v>
          </cell>
        </row>
        <row r="4504">
          <cell r="H4504">
            <v>-148.08199999999999</v>
          </cell>
        </row>
        <row r="4505">
          <cell r="H4505">
            <v>-148.01844</v>
          </cell>
        </row>
        <row r="4506">
          <cell r="H4506">
            <v>-147.95477</v>
          </cell>
        </row>
        <row r="4507">
          <cell r="H4507">
            <v>-147.89109999999999</v>
          </cell>
        </row>
        <row r="4508">
          <cell r="H4508">
            <v>-147.82753</v>
          </cell>
        </row>
        <row r="4509">
          <cell r="H4509">
            <v>-147.76396</v>
          </cell>
        </row>
        <row r="4510">
          <cell r="H4510">
            <v>-147.70029</v>
          </cell>
        </row>
        <row r="4511">
          <cell r="H4511">
            <v>-147.63671999999997</v>
          </cell>
        </row>
        <row r="4512">
          <cell r="H4512">
            <v>-147.57315</v>
          </cell>
        </row>
        <row r="4513">
          <cell r="H4513">
            <v>-147.50958</v>
          </cell>
        </row>
        <row r="4514">
          <cell r="H4514">
            <v>-147.44592</v>
          </cell>
        </row>
        <row r="4515">
          <cell r="H4515">
            <v>-147.38225</v>
          </cell>
        </row>
        <row r="4516">
          <cell r="H4516">
            <v>-147.31868</v>
          </cell>
        </row>
        <row r="4517">
          <cell r="H4517">
            <v>-147.25501</v>
          </cell>
        </row>
        <row r="4518">
          <cell r="H4518">
            <v>-147.19144</v>
          </cell>
        </row>
        <row r="4519">
          <cell r="H4519">
            <v>-147.12787</v>
          </cell>
        </row>
        <row r="4520">
          <cell r="H4520">
            <v>-147.0643</v>
          </cell>
        </row>
        <row r="4521">
          <cell r="H4521">
            <v>-147.00063</v>
          </cell>
        </row>
        <row r="4522">
          <cell r="H4522">
            <v>-146.93696</v>
          </cell>
        </row>
        <row r="4523">
          <cell r="H4523">
            <v>-146.8734</v>
          </cell>
        </row>
        <row r="4524">
          <cell r="H4524">
            <v>-146.80982999999998</v>
          </cell>
        </row>
        <row r="4525">
          <cell r="H4525">
            <v>-146.74616</v>
          </cell>
        </row>
        <row r="4526">
          <cell r="H4526">
            <v>-146.68259</v>
          </cell>
        </row>
        <row r="4527">
          <cell r="H4527">
            <v>-146.61901999999998</v>
          </cell>
        </row>
        <row r="4528">
          <cell r="H4528">
            <v>-146.55545000000001</v>
          </cell>
        </row>
        <row r="4529">
          <cell r="H4529">
            <v>-146.49178000000001</v>
          </cell>
        </row>
        <row r="4530">
          <cell r="H4530">
            <v>-146.42811</v>
          </cell>
        </row>
        <row r="4531">
          <cell r="H4531">
            <v>-146.36454000000001</v>
          </cell>
        </row>
        <row r="4532">
          <cell r="H4532">
            <v>-146.30088000000001</v>
          </cell>
        </row>
        <row r="4533">
          <cell r="H4533">
            <v>-146.23731000000001</v>
          </cell>
        </row>
        <row r="4534">
          <cell r="H4534">
            <v>-146.17374000000001</v>
          </cell>
        </row>
        <row r="4535">
          <cell r="H4535">
            <v>-146.11017000000001</v>
          </cell>
        </row>
        <row r="4536">
          <cell r="H4536">
            <v>-146.04649999999998</v>
          </cell>
        </row>
        <row r="4537">
          <cell r="H4537">
            <v>-145.98293000000001</v>
          </cell>
        </row>
        <row r="4538">
          <cell r="H4538">
            <v>-145.91925999999998</v>
          </cell>
        </row>
        <row r="4539">
          <cell r="H4539">
            <v>-145.85569000000001</v>
          </cell>
        </row>
        <row r="4540">
          <cell r="H4540">
            <v>-145.79202000000001</v>
          </cell>
        </row>
        <row r="4541">
          <cell r="H4541">
            <v>-145.72846000000001</v>
          </cell>
        </row>
        <row r="4542">
          <cell r="H4542">
            <v>-145.66488999999999</v>
          </cell>
        </row>
        <row r="4543">
          <cell r="H4543">
            <v>-145.60131999999999</v>
          </cell>
        </row>
        <row r="4544">
          <cell r="H4544">
            <v>-145.53764999999999</v>
          </cell>
        </row>
        <row r="4545">
          <cell r="H4545">
            <v>-145.47388000000001</v>
          </cell>
        </row>
        <row r="4546">
          <cell r="H4546">
            <v>-145.41030999999998</v>
          </cell>
        </row>
        <row r="4547">
          <cell r="H4547">
            <v>-145.34664000000001</v>
          </cell>
        </row>
        <row r="4548">
          <cell r="H4548">
            <v>-145.28307000000001</v>
          </cell>
        </row>
        <row r="4549">
          <cell r="H4549">
            <v>-145.21950000000001</v>
          </cell>
        </row>
        <row r="4550">
          <cell r="H4550">
            <v>-145.15593999999999</v>
          </cell>
        </row>
        <row r="4551">
          <cell r="H4551">
            <v>-145.09227000000001</v>
          </cell>
        </row>
        <row r="4552">
          <cell r="H4552">
            <v>-145.02870000000001</v>
          </cell>
        </row>
        <row r="4553">
          <cell r="H4553">
            <v>-144.96502999999998</v>
          </cell>
        </row>
        <row r="4554">
          <cell r="H4554">
            <v>-144.90146000000001</v>
          </cell>
        </row>
        <row r="4555">
          <cell r="H4555">
            <v>-144.83779000000001</v>
          </cell>
        </row>
        <row r="4556">
          <cell r="H4556">
            <v>-144.77421999999999</v>
          </cell>
        </row>
        <row r="4557">
          <cell r="H4557">
            <v>-144.71064999999999</v>
          </cell>
        </row>
        <row r="4558">
          <cell r="H4558">
            <v>-144.64707999999999</v>
          </cell>
        </row>
        <row r="4559">
          <cell r="H4559">
            <v>-144.58341999999999</v>
          </cell>
        </row>
        <row r="4560">
          <cell r="H4560">
            <v>-144.51984999999999</v>
          </cell>
        </row>
        <row r="4561">
          <cell r="H4561">
            <v>-144.45618000000002</v>
          </cell>
        </row>
        <row r="4562">
          <cell r="H4562">
            <v>-144.39260999999999</v>
          </cell>
        </row>
        <row r="4563">
          <cell r="H4563">
            <v>-144.32893999999999</v>
          </cell>
        </row>
        <row r="4564">
          <cell r="H4564">
            <v>-144.26536999999999</v>
          </cell>
        </row>
        <row r="4565">
          <cell r="H4565">
            <v>-144.20180000000002</v>
          </cell>
        </row>
        <row r="4566">
          <cell r="H4566">
            <v>-144.13812999999999</v>
          </cell>
        </row>
        <row r="4567">
          <cell r="H4567">
            <v>-144.07455999999999</v>
          </cell>
        </row>
        <row r="4568">
          <cell r="H4568">
            <v>-144.01089999999999</v>
          </cell>
        </row>
        <row r="4569">
          <cell r="H4569">
            <v>-143.94732999999999</v>
          </cell>
        </row>
        <row r="4570">
          <cell r="H4570">
            <v>-143.88365999999999</v>
          </cell>
        </row>
        <row r="4571">
          <cell r="H4571">
            <v>-143.82008999999999</v>
          </cell>
        </row>
        <row r="4572">
          <cell r="H4572">
            <v>-143.75652000000002</v>
          </cell>
        </row>
        <row r="4573">
          <cell r="H4573">
            <v>-143.69295</v>
          </cell>
        </row>
        <row r="4574">
          <cell r="H4574">
            <v>-143.62927999999999</v>
          </cell>
        </row>
        <row r="4575">
          <cell r="H4575">
            <v>-143.56571</v>
          </cell>
        </row>
        <row r="4576">
          <cell r="H4576">
            <v>-143.50203999999999</v>
          </cell>
        </row>
        <row r="4577">
          <cell r="H4577">
            <v>-143.43848</v>
          </cell>
        </row>
        <row r="4578">
          <cell r="H4578">
            <v>-143.37481</v>
          </cell>
        </row>
        <row r="4579">
          <cell r="H4579">
            <v>-143.31124</v>
          </cell>
        </row>
        <row r="4580">
          <cell r="H4580">
            <v>-143.24767</v>
          </cell>
        </row>
        <row r="4581">
          <cell r="H4581">
            <v>-143.184</v>
          </cell>
        </row>
        <row r="4582">
          <cell r="H4582">
            <v>-143.12042999999997</v>
          </cell>
        </row>
        <row r="4583">
          <cell r="H4583">
            <v>-143.05686</v>
          </cell>
        </row>
        <row r="4584">
          <cell r="H4584">
            <v>-142.99319</v>
          </cell>
        </row>
        <row r="4585">
          <cell r="H4585">
            <v>-142.92952</v>
          </cell>
        </row>
        <row r="4586">
          <cell r="H4586">
            <v>-142.86596000000003</v>
          </cell>
        </row>
        <row r="4587">
          <cell r="H4587">
            <v>-142.80239</v>
          </cell>
        </row>
        <row r="4588">
          <cell r="H4588">
            <v>-142.73882</v>
          </cell>
        </row>
        <row r="4589">
          <cell r="H4589">
            <v>-142.67515</v>
          </cell>
        </row>
        <row r="4590">
          <cell r="H4590">
            <v>-142.61158</v>
          </cell>
        </row>
        <row r="4591">
          <cell r="H4591">
            <v>-142.54791</v>
          </cell>
        </row>
        <row r="4592">
          <cell r="H4592">
            <v>-142.48434</v>
          </cell>
        </row>
        <row r="4593">
          <cell r="H4593">
            <v>-142.42067</v>
          </cell>
        </row>
        <row r="4594">
          <cell r="H4594">
            <v>-142.3571</v>
          </cell>
        </row>
        <row r="4595">
          <cell r="H4595">
            <v>-142.29354000000001</v>
          </cell>
        </row>
        <row r="4596">
          <cell r="H4596">
            <v>-142.22987000000001</v>
          </cell>
        </row>
        <row r="4597">
          <cell r="H4597">
            <v>-142.16630000000001</v>
          </cell>
        </row>
        <row r="4598">
          <cell r="H4598">
            <v>-142.10273000000001</v>
          </cell>
        </row>
        <row r="4599">
          <cell r="H4599">
            <v>-142.03905999999998</v>
          </cell>
        </row>
        <row r="4600">
          <cell r="H4600">
            <v>-141.97539</v>
          </cell>
        </row>
        <row r="4601">
          <cell r="H4601">
            <v>-141.91182000000001</v>
          </cell>
        </row>
        <row r="4602">
          <cell r="H4602">
            <v>-141.84825000000001</v>
          </cell>
        </row>
        <row r="4603">
          <cell r="H4603">
            <v>-141.78468999999998</v>
          </cell>
        </row>
        <row r="4604">
          <cell r="H4604">
            <v>-141.72102000000001</v>
          </cell>
        </row>
        <row r="4605">
          <cell r="H4605">
            <v>-141.65744999999998</v>
          </cell>
        </row>
        <row r="4606">
          <cell r="H4606">
            <v>-141.59377999999998</v>
          </cell>
        </row>
        <row r="4607">
          <cell r="H4607">
            <v>-141.53021000000001</v>
          </cell>
        </row>
        <row r="4608">
          <cell r="H4608">
            <v>-141.46654000000001</v>
          </cell>
        </row>
        <row r="4609">
          <cell r="H4609">
            <v>-141.40297000000001</v>
          </cell>
        </row>
        <row r="4610">
          <cell r="H4610">
            <v>-141.33940000000001</v>
          </cell>
        </row>
        <row r="4611">
          <cell r="H4611">
            <v>-141.27573000000001</v>
          </cell>
        </row>
        <row r="4612">
          <cell r="H4612">
            <v>-141.21216999999999</v>
          </cell>
        </row>
        <row r="4613">
          <cell r="H4613">
            <v>-141.14859999999999</v>
          </cell>
        </row>
        <row r="4614">
          <cell r="H4614">
            <v>-141.08492999999999</v>
          </cell>
        </row>
        <row r="4615">
          <cell r="H4615">
            <v>-141.02126000000001</v>
          </cell>
        </row>
        <row r="4616">
          <cell r="H4616">
            <v>-140.95769000000001</v>
          </cell>
        </row>
        <row r="4617">
          <cell r="H4617">
            <v>-140.89411999999999</v>
          </cell>
        </row>
        <row r="4618">
          <cell r="H4618">
            <v>-140.83055000000002</v>
          </cell>
        </row>
        <row r="4619">
          <cell r="H4619">
            <v>-140.76687999999999</v>
          </cell>
        </row>
        <row r="4620">
          <cell r="H4620">
            <v>-140.70330999999999</v>
          </cell>
        </row>
        <row r="4621">
          <cell r="H4621">
            <v>-140.63974999999999</v>
          </cell>
        </row>
        <row r="4622">
          <cell r="H4622">
            <v>-140.57608000000002</v>
          </cell>
        </row>
        <row r="4623">
          <cell r="H4623">
            <v>-140.51240999999999</v>
          </cell>
        </row>
        <row r="4624">
          <cell r="H4624">
            <v>-140.44883999999999</v>
          </cell>
        </row>
        <row r="4625">
          <cell r="H4625">
            <v>-140.38526999999999</v>
          </cell>
        </row>
        <row r="4626">
          <cell r="H4626">
            <v>-140.32149999999999</v>
          </cell>
        </row>
        <row r="4627">
          <cell r="H4627">
            <v>-140.25793000000002</v>
          </cell>
        </row>
        <row r="4628">
          <cell r="H4628">
            <v>-140.19435999999999</v>
          </cell>
        </row>
        <row r="4629">
          <cell r="H4629">
            <v>-140.13068999999999</v>
          </cell>
        </row>
        <row r="4630">
          <cell r="H4630">
            <v>-140.06703000000002</v>
          </cell>
        </row>
        <row r="4631">
          <cell r="H4631">
            <v>-140.00345999999999</v>
          </cell>
        </row>
        <row r="4632">
          <cell r="H4632">
            <v>-139.93988999999999</v>
          </cell>
        </row>
        <row r="4633">
          <cell r="H4633">
            <v>-139.87631999999999</v>
          </cell>
        </row>
        <row r="4634">
          <cell r="H4634">
            <v>-139.81264999999999</v>
          </cell>
        </row>
        <row r="4635">
          <cell r="H4635">
            <v>-139.74907999999999</v>
          </cell>
        </row>
        <row r="4636">
          <cell r="H4636">
            <v>-139.68551000000002</v>
          </cell>
        </row>
        <row r="4637">
          <cell r="H4637">
            <v>-139.62184000000002</v>
          </cell>
        </row>
        <row r="4638">
          <cell r="H4638">
            <v>-139.55816999999999</v>
          </cell>
        </row>
        <row r="4639">
          <cell r="H4639">
            <v>-139.49461000000002</v>
          </cell>
        </row>
        <row r="4640">
          <cell r="H4640">
            <v>-139.43104</v>
          </cell>
        </row>
        <row r="4641">
          <cell r="H4641">
            <v>-139.36747</v>
          </cell>
        </row>
        <row r="4642">
          <cell r="H4642">
            <v>-139.3038</v>
          </cell>
        </row>
        <row r="4643">
          <cell r="H4643">
            <v>-139.24023000000003</v>
          </cell>
        </row>
        <row r="4644">
          <cell r="H4644">
            <v>-139.17666</v>
          </cell>
        </row>
        <row r="4645">
          <cell r="H4645">
            <v>-139.11288999999999</v>
          </cell>
        </row>
        <row r="4646">
          <cell r="H4646">
            <v>-139.04931999999999</v>
          </cell>
        </row>
        <row r="4647">
          <cell r="H4647">
            <v>-138.98575000000002</v>
          </cell>
        </row>
        <row r="4648">
          <cell r="H4648">
            <v>-138.92219</v>
          </cell>
        </row>
        <row r="4649">
          <cell r="H4649">
            <v>-138.85852</v>
          </cell>
        </row>
        <row r="4650">
          <cell r="H4650">
            <v>-138.79495</v>
          </cell>
        </row>
        <row r="4651">
          <cell r="H4651">
            <v>-138.73138</v>
          </cell>
        </row>
        <row r="4652">
          <cell r="H4652">
            <v>-138.66771</v>
          </cell>
        </row>
        <row r="4653">
          <cell r="H4653">
            <v>-138.60404</v>
          </cell>
        </row>
        <row r="4654">
          <cell r="H4654">
            <v>-138.54047</v>
          </cell>
        </row>
        <row r="4655">
          <cell r="H4655">
            <v>-138.4769</v>
          </cell>
        </row>
        <row r="4656">
          <cell r="H4656">
            <v>-138.41333</v>
          </cell>
        </row>
        <row r="4657">
          <cell r="H4657">
            <v>-138.34967</v>
          </cell>
        </row>
        <row r="4658">
          <cell r="H4658">
            <v>-138.2861</v>
          </cell>
        </row>
        <row r="4659">
          <cell r="H4659">
            <v>-138.22253000000001</v>
          </cell>
        </row>
        <row r="4660">
          <cell r="H4660">
            <v>-138.15876</v>
          </cell>
        </row>
        <row r="4661">
          <cell r="H4661">
            <v>-138.09519</v>
          </cell>
        </row>
        <row r="4662">
          <cell r="H4662">
            <v>-138.03162</v>
          </cell>
        </row>
        <row r="4663">
          <cell r="H4663">
            <v>-137.96805000000001</v>
          </cell>
        </row>
        <row r="4664">
          <cell r="H4664">
            <v>-137.90438</v>
          </cell>
        </row>
        <row r="4665">
          <cell r="H4665">
            <v>-137.84081</v>
          </cell>
        </row>
        <row r="4666">
          <cell r="H4666">
            <v>-137.77725000000001</v>
          </cell>
        </row>
        <row r="4667">
          <cell r="H4667">
            <v>-137.71367999999998</v>
          </cell>
        </row>
        <row r="4668">
          <cell r="H4668">
            <v>-137.64991000000001</v>
          </cell>
        </row>
        <row r="4669">
          <cell r="H4669">
            <v>-137.58634000000001</v>
          </cell>
        </row>
        <row r="4670">
          <cell r="H4670">
            <v>-137.52276999999998</v>
          </cell>
        </row>
        <row r="4671">
          <cell r="H4671">
            <v>-137.45920000000001</v>
          </cell>
        </row>
        <row r="4672">
          <cell r="H4672">
            <v>-137.39553000000001</v>
          </cell>
        </row>
        <row r="4673">
          <cell r="H4673">
            <v>-137.33196000000001</v>
          </cell>
        </row>
        <row r="4674">
          <cell r="H4674">
            <v>-137.26839000000001</v>
          </cell>
        </row>
        <row r="4675">
          <cell r="H4675">
            <v>-137.20463000000001</v>
          </cell>
        </row>
        <row r="4676">
          <cell r="H4676">
            <v>-137.14105999999998</v>
          </cell>
        </row>
        <row r="4677">
          <cell r="H4677">
            <v>-137.07749000000001</v>
          </cell>
        </row>
        <row r="4678">
          <cell r="H4678">
            <v>-137.01391999999998</v>
          </cell>
        </row>
        <row r="4679">
          <cell r="H4679">
            <v>-136.95025000000001</v>
          </cell>
        </row>
        <row r="4680">
          <cell r="H4680">
            <v>-136.88668000000001</v>
          </cell>
        </row>
        <row r="4681">
          <cell r="H4681">
            <v>-136.82310999999999</v>
          </cell>
        </row>
        <row r="4682">
          <cell r="H4682">
            <v>-136.75954000000002</v>
          </cell>
        </row>
        <row r="4683">
          <cell r="H4683">
            <v>-136.69577000000001</v>
          </cell>
        </row>
        <row r="4684">
          <cell r="H4684">
            <v>-136.63220999999999</v>
          </cell>
        </row>
        <row r="4685">
          <cell r="H4685">
            <v>-136.56863999999999</v>
          </cell>
        </row>
        <row r="4686">
          <cell r="H4686">
            <v>-136.50507000000002</v>
          </cell>
        </row>
        <row r="4687">
          <cell r="H4687">
            <v>-136.44139999999999</v>
          </cell>
        </row>
        <row r="4688">
          <cell r="H4688">
            <v>-136.37782999999999</v>
          </cell>
        </row>
        <row r="4689">
          <cell r="H4689">
            <v>-136.31425999999999</v>
          </cell>
        </row>
        <row r="4690">
          <cell r="H4690">
            <v>-136.25058999999999</v>
          </cell>
        </row>
        <row r="4691">
          <cell r="H4691">
            <v>-136.18692000000001</v>
          </cell>
        </row>
        <row r="4692">
          <cell r="H4692">
            <v>-136.12334999999999</v>
          </cell>
        </row>
        <row r="4693">
          <cell r="H4693">
            <v>-136.05978999999999</v>
          </cell>
        </row>
        <row r="4694">
          <cell r="H4694">
            <v>-135.99611999999999</v>
          </cell>
        </row>
        <row r="4695">
          <cell r="H4695">
            <v>-135.93254999999999</v>
          </cell>
        </row>
        <row r="4696">
          <cell r="H4696">
            <v>-135.86898000000002</v>
          </cell>
        </row>
        <row r="4697">
          <cell r="H4697">
            <v>-135.80541000000002</v>
          </cell>
        </row>
        <row r="4698">
          <cell r="H4698">
            <v>-135.74164000000002</v>
          </cell>
        </row>
        <row r="4699">
          <cell r="H4699">
            <v>-135.67806999999999</v>
          </cell>
        </row>
        <row r="4700">
          <cell r="H4700">
            <v>-135.61449999999999</v>
          </cell>
        </row>
        <row r="4701">
          <cell r="H4701">
            <v>-135.55092999999999</v>
          </cell>
        </row>
        <row r="4702">
          <cell r="H4702">
            <v>-135.48727</v>
          </cell>
        </row>
        <row r="4703">
          <cell r="H4703">
            <v>-135.4237</v>
          </cell>
        </row>
        <row r="4704">
          <cell r="H4704">
            <v>-135.36013</v>
          </cell>
        </row>
        <row r="4705">
          <cell r="H4705">
            <v>-135.29646</v>
          </cell>
        </row>
        <row r="4706">
          <cell r="H4706">
            <v>-135.23278999999999</v>
          </cell>
        </row>
        <row r="4707">
          <cell r="H4707">
            <v>-135.16911999999999</v>
          </cell>
        </row>
        <row r="4708">
          <cell r="H4708">
            <v>-135.10554999999999</v>
          </cell>
        </row>
        <row r="4709">
          <cell r="H4709">
            <v>-135.04187999999999</v>
          </cell>
        </row>
        <row r="4710">
          <cell r="H4710">
            <v>-134.97830999999999</v>
          </cell>
        </row>
        <row r="4711">
          <cell r="H4711">
            <v>-134.91475</v>
          </cell>
        </row>
        <row r="4712">
          <cell r="H4712">
            <v>-134.85118</v>
          </cell>
        </row>
        <row r="4713">
          <cell r="H4713">
            <v>-134.78751</v>
          </cell>
        </row>
        <row r="4714">
          <cell r="H4714">
            <v>-134.72384</v>
          </cell>
        </row>
        <row r="4715">
          <cell r="H4715">
            <v>-134.66027</v>
          </cell>
        </row>
        <row r="4716">
          <cell r="H4716">
            <v>-134.5967</v>
          </cell>
        </row>
        <row r="4717">
          <cell r="H4717">
            <v>-134.53303</v>
          </cell>
        </row>
        <row r="4718">
          <cell r="H4718">
            <v>-134.46946000000003</v>
          </cell>
        </row>
        <row r="4719">
          <cell r="H4719">
            <v>-134.40589</v>
          </cell>
        </row>
        <row r="4720">
          <cell r="H4720">
            <v>-134.34232999999998</v>
          </cell>
        </row>
        <row r="4721">
          <cell r="H4721">
            <v>-134.27856</v>
          </cell>
        </row>
        <row r="4722">
          <cell r="H4722">
            <v>-134.21499</v>
          </cell>
        </row>
        <row r="4723">
          <cell r="H4723">
            <v>-134.15142</v>
          </cell>
        </row>
        <row r="4724">
          <cell r="H4724">
            <v>-134.08775</v>
          </cell>
        </row>
        <row r="4725">
          <cell r="H4725">
            <v>-134.02418</v>
          </cell>
        </row>
        <row r="4726">
          <cell r="H4726">
            <v>-133.96061</v>
          </cell>
        </row>
        <row r="4727">
          <cell r="H4727">
            <v>-133.89704</v>
          </cell>
        </row>
        <row r="4728">
          <cell r="H4728">
            <v>-133.83336999999997</v>
          </cell>
        </row>
        <row r="4729">
          <cell r="H4729">
            <v>-133.76971</v>
          </cell>
        </row>
        <row r="4730">
          <cell r="H4730">
            <v>-133.70614</v>
          </cell>
        </row>
        <row r="4731">
          <cell r="H4731">
            <v>-133.64257000000001</v>
          </cell>
        </row>
        <row r="4732">
          <cell r="H4732">
            <v>-133.5789</v>
          </cell>
        </row>
        <row r="4733">
          <cell r="H4733">
            <v>-133.51533000000001</v>
          </cell>
        </row>
        <row r="4734">
          <cell r="H4734">
            <v>-133.45176000000001</v>
          </cell>
        </row>
        <row r="4735">
          <cell r="H4735">
            <v>-133.38819000000001</v>
          </cell>
        </row>
        <row r="4736">
          <cell r="H4736">
            <v>-133.32452000000001</v>
          </cell>
        </row>
        <row r="4737">
          <cell r="H4737">
            <v>-133.26085</v>
          </cell>
        </row>
        <row r="4738">
          <cell r="H4738">
            <v>-133.19728999999998</v>
          </cell>
        </row>
        <row r="4739">
          <cell r="H4739">
            <v>-133.13362000000001</v>
          </cell>
        </row>
        <row r="4740">
          <cell r="H4740">
            <v>-133.07005000000001</v>
          </cell>
        </row>
        <row r="4741">
          <cell r="H4741">
            <v>-133.00648000000001</v>
          </cell>
        </row>
        <row r="4742">
          <cell r="H4742">
            <v>-132.94290999999998</v>
          </cell>
        </row>
        <row r="4743">
          <cell r="H4743">
            <v>-132.87924000000001</v>
          </cell>
        </row>
        <row r="4744">
          <cell r="H4744">
            <v>-132.81556999999998</v>
          </cell>
        </row>
        <row r="4745">
          <cell r="H4745">
            <v>-132.75199999999998</v>
          </cell>
        </row>
        <row r="4746">
          <cell r="H4746">
            <v>-132.68842999999998</v>
          </cell>
        </row>
        <row r="4747">
          <cell r="H4747">
            <v>-132.62477000000001</v>
          </cell>
        </row>
        <row r="4748">
          <cell r="H4748">
            <v>-132.56120000000001</v>
          </cell>
        </row>
        <row r="4749">
          <cell r="H4749">
            <v>-132.49762999999999</v>
          </cell>
        </row>
        <row r="4750">
          <cell r="H4750">
            <v>-132.43406000000002</v>
          </cell>
        </row>
        <row r="4751">
          <cell r="H4751">
            <v>-132.37038999999999</v>
          </cell>
        </row>
        <row r="4752">
          <cell r="H4752">
            <v>-132.30671999999998</v>
          </cell>
        </row>
        <row r="4753">
          <cell r="H4753">
            <v>-132.24315000000001</v>
          </cell>
        </row>
        <row r="4754">
          <cell r="H4754">
            <v>-132.17948000000001</v>
          </cell>
        </row>
        <row r="4755">
          <cell r="H4755">
            <v>-132.11591000000001</v>
          </cell>
        </row>
        <row r="4756">
          <cell r="H4756">
            <v>-132.05235000000002</v>
          </cell>
        </row>
        <row r="4757">
          <cell r="H4757">
            <v>-131.98877999999999</v>
          </cell>
        </row>
        <row r="4758">
          <cell r="H4758">
            <v>-131.92510999999999</v>
          </cell>
        </row>
        <row r="4759">
          <cell r="H4759">
            <v>-131.86153999999999</v>
          </cell>
        </row>
        <row r="4760">
          <cell r="H4760">
            <v>-131.79786999999999</v>
          </cell>
        </row>
        <row r="4761">
          <cell r="H4761">
            <v>-131.73430000000002</v>
          </cell>
        </row>
        <row r="4762">
          <cell r="H4762">
            <v>-131.67063000000002</v>
          </cell>
        </row>
        <row r="4763">
          <cell r="H4763">
            <v>-131.60705999999999</v>
          </cell>
        </row>
        <row r="4764">
          <cell r="H4764">
            <v>-131.54349999999999</v>
          </cell>
        </row>
        <row r="4765">
          <cell r="H4765">
            <v>-131.47993</v>
          </cell>
        </row>
        <row r="4766">
          <cell r="H4766">
            <v>-131.41625999999999</v>
          </cell>
        </row>
        <row r="4767">
          <cell r="H4767">
            <v>-131.35259000000002</v>
          </cell>
        </row>
        <row r="4768">
          <cell r="H4768">
            <v>-131.28902000000002</v>
          </cell>
        </row>
        <row r="4769">
          <cell r="H4769">
            <v>-131.22534999999999</v>
          </cell>
        </row>
        <row r="4770">
          <cell r="H4770">
            <v>-131.16177999999999</v>
          </cell>
        </row>
        <row r="4771">
          <cell r="H4771">
            <v>-131.09820999999999</v>
          </cell>
        </row>
        <row r="4772">
          <cell r="H4772">
            <v>-131.03464</v>
          </cell>
        </row>
        <row r="4773">
          <cell r="H4773">
            <v>-130.97098</v>
          </cell>
        </row>
        <row r="4774">
          <cell r="H4774">
            <v>-130.90741</v>
          </cell>
        </row>
        <row r="4775">
          <cell r="H4775">
            <v>-130.84374</v>
          </cell>
        </row>
        <row r="4776">
          <cell r="H4776">
            <v>-130.78017</v>
          </cell>
        </row>
        <row r="4777">
          <cell r="H4777">
            <v>-130.7165</v>
          </cell>
        </row>
        <row r="4778">
          <cell r="H4778">
            <v>-130.65293</v>
          </cell>
        </row>
        <row r="4779">
          <cell r="H4779">
            <v>-130.58936</v>
          </cell>
        </row>
        <row r="4780">
          <cell r="H4780">
            <v>-130.52579</v>
          </cell>
        </row>
        <row r="4781">
          <cell r="H4781">
            <v>-130.46212</v>
          </cell>
        </row>
        <row r="4782">
          <cell r="H4782">
            <v>-130.39846</v>
          </cell>
        </row>
        <row r="4783">
          <cell r="H4783">
            <v>-130.33489</v>
          </cell>
        </row>
        <row r="4784">
          <cell r="H4784">
            <v>-130.27132</v>
          </cell>
        </row>
        <row r="4785">
          <cell r="H4785">
            <v>-130.20765</v>
          </cell>
        </row>
        <row r="4786">
          <cell r="H4786">
            <v>-130.14408</v>
          </cell>
        </row>
        <row r="4787">
          <cell r="H4787">
            <v>-130.08041</v>
          </cell>
        </row>
        <row r="4788">
          <cell r="H4788">
            <v>-130.01674</v>
          </cell>
        </row>
        <row r="4789">
          <cell r="H4789">
            <v>-129.95317000000003</v>
          </cell>
        </row>
        <row r="4790">
          <cell r="H4790">
            <v>-129.8895</v>
          </cell>
        </row>
        <row r="4791">
          <cell r="H4791">
            <v>-129.82594</v>
          </cell>
        </row>
        <row r="4792">
          <cell r="H4792">
            <v>-129.76227</v>
          </cell>
        </row>
        <row r="4793">
          <cell r="H4793">
            <v>-129.6987</v>
          </cell>
        </row>
        <row r="4794">
          <cell r="H4794">
            <v>-129.63513</v>
          </cell>
        </row>
        <row r="4795">
          <cell r="H4795">
            <v>-129.57156000000001</v>
          </cell>
        </row>
        <row r="4796">
          <cell r="H4796">
            <v>-129.50789</v>
          </cell>
        </row>
        <row r="4797">
          <cell r="H4797">
            <v>-129.44432</v>
          </cell>
        </row>
        <row r="4798">
          <cell r="H4798">
            <v>-129.38065</v>
          </cell>
        </row>
        <row r="4799">
          <cell r="H4799">
            <v>-129.31708000000003</v>
          </cell>
        </row>
        <row r="4800">
          <cell r="H4800">
            <v>-129.25342000000001</v>
          </cell>
        </row>
        <row r="4801">
          <cell r="H4801">
            <v>-129.18985000000001</v>
          </cell>
        </row>
        <row r="4802">
          <cell r="H4802">
            <v>-129.12628000000001</v>
          </cell>
        </row>
        <row r="4803">
          <cell r="H4803">
            <v>-129.06261000000001</v>
          </cell>
        </row>
        <row r="4804">
          <cell r="H4804">
            <v>-128.99904000000001</v>
          </cell>
        </row>
        <row r="4805">
          <cell r="H4805">
            <v>-128.93537000000001</v>
          </cell>
        </row>
        <row r="4806">
          <cell r="H4806">
            <v>-128.87179999999998</v>
          </cell>
        </row>
        <row r="4807">
          <cell r="H4807">
            <v>-128.80813000000001</v>
          </cell>
        </row>
        <row r="4808">
          <cell r="H4808">
            <v>-128.74456000000001</v>
          </cell>
        </row>
        <row r="4809">
          <cell r="H4809">
            <v>-128.68100000000001</v>
          </cell>
        </row>
        <row r="4810">
          <cell r="H4810">
            <v>-128.61743000000001</v>
          </cell>
        </row>
        <row r="4811">
          <cell r="H4811">
            <v>-128.55376000000001</v>
          </cell>
        </row>
        <row r="4812">
          <cell r="H4812">
            <v>-128.49018999999998</v>
          </cell>
        </row>
        <row r="4813">
          <cell r="H4813">
            <v>-128.42651999999998</v>
          </cell>
        </row>
        <row r="4814">
          <cell r="H4814">
            <v>-128.36295000000001</v>
          </cell>
        </row>
        <row r="4815">
          <cell r="H4815">
            <v>-128.29928000000001</v>
          </cell>
        </row>
        <row r="4816">
          <cell r="H4816">
            <v>-128.23570999999998</v>
          </cell>
        </row>
        <row r="4817">
          <cell r="H4817">
            <v>-128.17214000000001</v>
          </cell>
        </row>
        <row r="4818">
          <cell r="H4818">
            <v>-128.10847999999999</v>
          </cell>
        </row>
        <row r="4819">
          <cell r="H4819">
            <v>-128.04491000000002</v>
          </cell>
        </row>
        <row r="4820">
          <cell r="H4820">
            <v>-127.98133999999999</v>
          </cell>
        </row>
        <row r="4821">
          <cell r="H4821">
            <v>-127.91767</v>
          </cell>
        </row>
        <row r="4822">
          <cell r="H4822">
            <v>-127.854</v>
          </cell>
        </row>
        <row r="4823">
          <cell r="H4823">
            <v>-127.79043</v>
          </cell>
        </row>
        <row r="4824">
          <cell r="H4824">
            <v>-127.72686</v>
          </cell>
        </row>
        <row r="4825">
          <cell r="H4825">
            <v>-127.66329000000002</v>
          </cell>
        </row>
        <row r="4826">
          <cell r="H4826">
            <v>-127.59961999999999</v>
          </cell>
        </row>
        <row r="4827">
          <cell r="H4827">
            <v>-127.53605999999999</v>
          </cell>
        </row>
        <row r="4828">
          <cell r="H4828">
            <v>-127.47238999999999</v>
          </cell>
        </row>
        <row r="4829">
          <cell r="H4829">
            <v>-127.40882000000001</v>
          </cell>
        </row>
        <row r="4830">
          <cell r="H4830">
            <v>-127.34514999999999</v>
          </cell>
        </row>
        <row r="4831">
          <cell r="H4831">
            <v>-127.28158000000001</v>
          </cell>
        </row>
        <row r="4832">
          <cell r="H4832">
            <v>-127.21800999999999</v>
          </cell>
        </row>
        <row r="4833">
          <cell r="H4833">
            <v>-127.15434000000002</v>
          </cell>
        </row>
        <row r="4834">
          <cell r="H4834">
            <v>-127.09076999999999</v>
          </cell>
        </row>
        <row r="4835">
          <cell r="H4835">
            <v>-127.02720000000001</v>
          </cell>
        </row>
        <row r="4836">
          <cell r="H4836">
            <v>-126.96354000000001</v>
          </cell>
        </row>
        <row r="4837">
          <cell r="H4837">
            <v>-126.89986999999999</v>
          </cell>
        </row>
        <row r="4838">
          <cell r="H4838">
            <v>-126.83630000000001</v>
          </cell>
        </row>
        <row r="4839">
          <cell r="H4839">
            <v>-126.77273000000001</v>
          </cell>
        </row>
        <row r="4840">
          <cell r="H4840">
            <v>-126.70916</v>
          </cell>
        </row>
        <row r="4841">
          <cell r="H4841">
            <v>-126.64549</v>
          </cell>
        </row>
        <row r="4842">
          <cell r="H4842">
            <v>-126.58192000000001</v>
          </cell>
        </row>
        <row r="4843">
          <cell r="H4843">
            <v>-126.51835</v>
          </cell>
        </row>
        <row r="4844">
          <cell r="H4844">
            <v>-126.45468</v>
          </cell>
        </row>
        <row r="4845">
          <cell r="H4845">
            <v>-126.39102000000001</v>
          </cell>
        </row>
        <row r="4846">
          <cell r="H4846">
            <v>-126.32744999999998</v>
          </cell>
        </row>
        <row r="4847">
          <cell r="H4847">
            <v>-126.26388</v>
          </cell>
        </row>
        <row r="4848">
          <cell r="H4848">
            <v>-126.20021</v>
          </cell>
        </row>
        <row r="4849">
          <cell r="H4849">
            <v>-126.13664</v>
          </cell>
        </row>
        <row r="4850">
          <cell r="H4850">
            <v>-126.07307</v>
          </cell>
        </row>
        <row r="4851">
          <cell r="H4851">
            <v>-126.0094</v>
          </cell>
        </row>
        <row r="4852">
          <cell r="H4852">
            <v>-125.94573000000001</v>
          </cell>
        </row>
        <row r="4853">
          <cell r="H4853">
            <v>-125.88215999999998</v>
          </cell>
        </row>
        <row r="4854">
          <cell r="H4854">
            <v>-125.8186</v>
          </cell>
        </row>
        <row r="4855">
          <cell r="H4855">
            <v>-125.75502999999999</v>
          </cell>
        </row>
        <row r="4856">
          <cell r="H4856">
            <v>-125.69135999999999</v>
          </cell>
        </row>
        <row r="4857">
          <cell r="H4857">
            <v>-125.62778999999999</v>
          </cell>
        </row>
        <row r="4858">
          <cell r="H4858">
            <v>-125.56422000000001</v>
          </cell>
        </row>
        <row r="4859">
          <cell r="H4859">
            <v>-125.50055</v>
          </cell>
        </row>
        <row r="4860">
          <cell r="H4860">
            <v>-125.43687999999999</v>
          </cell>
        </row>
        <row r="4861">
          <cell r="H4861">
            <v>-125.37331</v>
          </cell>
        </row>
        <row r="4862">
          <cell r="H4862">
            <v>-125.30974000000001</v>
          </cell>
        </row>
        <row r="4863">
          <cell r="H4863">
            <v>-125.24618000000001</v>
          </cell>
        </row>
        <row r="4864">
          <cell r="H4864">
            <v>-125.18250999999999</v>
          </cell>
        </row>
        <row r="4865">
          <cell r="H4865">
            <v>-125.11894000000001</v>
          </cell>
        </row>
        <row r="4866">
          <cell r="H4866">
            <v>-125.05536999999998</v>
          </cell>
        </row>
        <row r="4867">
          <cell r="H4867">
            <v>-124.99160000000001</v>
          </cell>
        </row>
        <row r="4868">
          <cell r="H4868">
            <v>-124.92793</v>
          </cell>
        </row>
        <row r="4869">
          <cell r="H4869">
            <v>-124.86436</v>
          </cell>
        </row>
        <row r="4870">
          <cell r="H4870">
            <v>-124.80078999999999</v>
          </cell>
        </row>
        <row r="4871">
          <cell r="H4871">
            <v>-124.73712</v>
          </cell>
        </row>
        <row r="4872">
          <cell r="H4872">
            <v>-124.67355999999999</v>
          </cell>
        </row>
        <row r="4873">
          <cell r="H4873">
            <v>-124.60999</v>
          </cell>
        </row>
        <row r="4874">
          <cell r="H4874">
            <v>-124.54631999999999</v>
          </cell>
        </row>
        <row r="4875">
          <cell r="H4875">
            <v>-124.48265000000001</v>
          </cell>
        </row>
        <row r="4876">
          <cell r="H4876">
            <v>-124.41907999999999</v>
          </cell>
        </row>
        <row r="4877">
          <cell r="H4877">
            <v>-124.35551000000001</v>
          </cell>
        </row>
        <row r="4878">
          <cell r="H4878">
            <v>-124.29194</v>
          </cell>
        </row>
        <row r="4879">
          <cell r="H4879">
            <v>-124.22827000000001</v>
          </cell>
        </row>
        <row r="4880">
          <cell r="H4880">
            <v>-124.1647</v>
          </cell>
        </row>
        <row r="4881">
          <cell r="H4881">
            <v>-124.10114</v>
          </cell>
        </row>
        <row r="4882">
          <cell r="H4882">
            <v>-124.03737000000001</v>
          </cell>
        </row>
        <row r="4883">
          <cell r="H4883">
            <v>-123.97380000000001</v>
          </cell>
        </row>
        <row r="4884">
          <cell r="H4884">
            <v>-123.91023</v>
          </cell>
        </row>
        <row r="4885">
          <cell r="H4885">
            <v>-123.84666</v>
          </cell>
        </row>
        <row r="4886">
          <cell r="H4886">
            <v>-123.78299</v>
          </cell>
        </row>
        <row r="4887">
          <cell r="H4887">
            <v>-123.71942000000001</v>
          </cell>
        </row>
        <row r="4888">
          <cell r="H4888">
            <v>-123.65585</v>
          </cell>
        </row>
        <row r="4889">
          <cell r="H4889">
            <v>-123.59228</v>
          </cell>
        </row>
        <row r="4890">
          <cell r="H4890">
            <v>-123.52852</v>
          </cell>
        </row>
        <row r="4891">
          <cell r="H4891">
            <v>-123.46494999999999</v>
          </cell>
        </row>
        <row r="4892">
          <cell r="H4892">
            <v>-123.40138</v>
          </cell>
        </row>
        <row r="4893">
          <cell r="H4893">
            <v>-123.33781000000002</v>
          </cell>
        </row>
        <row r="4894">
          <cell r="H4894">
            <v>-123.27413999999999</v>
          </cell>
        </row>
        <row r="4895">
          <cell r="H4895">
            <v>-123.21057</v>
          </cell>
        </row>
        <row r="4896">
          <cell r="H4896">
            <v>-123.14700000000001</v>
          </cell>
        </row>
        <row r="4897">
          <cell r="H4897">
            <v>-123.08322999999999</v>
          </cell>
        </row>
        <row r="4898">
          <cell r="H4898">
            <v>-123.01965999999999</v>
          </cell>
        </row>
        <row r="4899">
          <cell r="H4899">
            <v>-122.95610000000001</v>
          </cell>
        </row>
        <row r="4900">
          <cell r="H4900">
            <v>-122.89252999999999</v>
          </cell>
        </row>
        <row r="4901">
          <cell r="H4901">
            <v>-122.82885999999999</v>
          </cell>
        </row>
        <row r="4902">
          <cell r="H4902">
            <v>-122.76529000000001</v>
          </cell>
        </row>
        <row r="4903">
          <cell r="H4903">
            <v>-122.70171999999999</v>
          </cell>
        </row>
        <row r="4904">
          <cell r="H4904">
            <v>-122.63815</v>
          </cell>
        </row>
        <row r="4905">
          <cell r="H4905">
            <v>-122.57437999999999</v>
          </cell>
        </row>
        <row r="4906">
          <cell r="H4906">
            <v>-122.51081000000001</v>
          </cell>
        </row>
        <row r="4907">
          <cell r="H4907">
            <v>-122.44723999999999</v>
          </cell>
        </row>
        <row r="4908">
          <cell r="H4908">
            <v>-122.38368</v>
          </cell>
        </row>
        <row r="4909">
          <cell r="H4909">
            <v>-122.32001</v>
          </cell>
        </row>
        <row r="4910">
          <cell r="H4910">
            <v>-122.25643999999998</v>
          </cell>
        </row>
        <row r="4911">
          <cell r="H4911">
            <v>-122.19287</v>
          </cell>
        </row>
        <row r="4912">
          <cell r="H4912">
            <v>-122.1292</v>
          </cell>
        </row>
        <row r="4913">
          <cell r="H4913">
            <v>-122.06553000000001</v>
          </cell>
        </row>
        <row r="4914">
          <cell r="H4914">
            <v>-122.00196</v>
          </cell>
        </row>
        <row r="4915">
          <cell r="H4915">
            <v>-121.93839</v>
          </cell>
        </row>
        <row r="4916">
          <cell r="H4916">
            <v>-121.87473</v>
          </cell>
        </row>
        <row r="4917">
          <cell r="H4917">
            <v>-121.81116</v>
          </cell>
        </row>
        <row r="4918">
          <cell r="H4918">
            <v>-121.74759</v>
          </cell>
        </row>
        <row r="4919">
          <cell r="H4919">
            <v>-121.68402</v>
          </cell>
        </row>
        <row r="4920">
          <cell r="H4920">
            <v>-121.62025</v>
          </cell>
        </row>
        <row r="4921">
          <cell r="H4921">
            <v>-121.55668</v>
          </cell>
        </row>
        <row r="4922">
          <cell r="H4922">
            <v>-121.49311</v>
          </cell>
        </row>
        <row r="4923">
          <cell r="H4923">
            <v>-121.42954</v>
          </cell>
        </row>
        <row r="4924">
          <cell r="H4924">
            <v>-121.36587</v>
          </cell>
        </row>
        <row r="4925">
          <cell r="H4925">
            <v>-121.30231000000001</v>
          </cell>
        </row>
        <row r="4926">
          <cell r="H4926">
            <v>-121.23873999999999</v>
          </cell>
        </row>
        <row r="4927">
          <cell r="H4927">
            <v>-121.17507000000002</v>
          </cell>
        </row>
        <row r="4928">
          <cell r="H4928">
            <v>-121.1114</v>
          </cell>
        </row>
        <row r="4929">
          <cell r="H4929">
            <v>-121.04783</v>
          </cell>
        </row>
        <row r="4930">
          <cell r="H4930">
            <v>-120.98426000000001</v>
          </cell>
        </row>
        <row r="4931">
          <cell r="H4931">
            <v>-120.92058999999999</v>
          </cell>
        </row>
        <row r="4932">
          <cell r="H4932">
            <v>-120.85702000000001</v>
          </cell>
        </row>
        <row r="4933">
          <cell r="H4933">
            <v>-120.79345000000001</v>
          </cell>
        </row>
        <row r="4934">
          <cell r="H4934">
            <v>-120.72989000000001</v>
          </cell>
        </row>
        <row r="4935">
          <cell r="H4935">
            <v>-120.66622</v>
          </cell>
        </row>
        <row r="4936">
          <cell r="H4936">
            <v>-120.60255000000001</v>
          </cell>
        </row>
        <row r="4937">
          <cell r="H4937">
            <v>-120.53897999999998</v>
          </cell>
        </row>
        <row r="4938">
          <cell r="H4938">
            <v>-120.47541</v>
          </cell>
        </row>
        <row r="4939">
          <cell r="H4939">
            <v>-120.41174000000001</v>
          </cell>
        </row>
        <row r="4940">
          <cell r="H4940">
            <v>-120.34817000000001</v>
          </cell>
        </row>
        <row r="4941">
          <cell r="H4941">
            <v>-120.28459999999998</v>
          </cell>
        </row>
        <row r="4942">
          <cell r="H4942">
            <v>-120.22103</v>
          </cell>
        </row>
        <row r="4943">
          <cell r="H4943">
            <v>-120.15727000000001</v>
          </cell>
        </row>
        <row r="4944">
          <cell r="H4944">
            <v>-120.09369999999998</v>
          </cell>
        </row>
        <row r="4945">
          <cell r="H4945">
            <v>-120.03013</v>
          </cell>
        </row>
        <row r="4946">
          <cell r="H4946">
            <v>-119.96646000000001</v>
          </cell>
        </row>
        <row r="4947">
          <cell r="H4947">
            <v>-119.90289</v>
          </cell>
        </row>
        <row r="4948">
          <cell r="H4948">
            <v>-119.83931999999999</v>
          </cell>
        </row>
        <row r="4949">
          <cell r="H4949">
            <v>-119.77565</v>
          </cell>
        </row>
        <row r="4950">
          <cell r="H4950">
            <v>-119.71198000000001</v>
          </cell>
        </row>
        <row r="4951">
          <cell r="H4951">
            <v>-119.64831</v>
          </cell>
        </row>
        <row r="4952">
          <cell r="H4952">
            <v>-119.58475</v>
          </cell>
        </row>
        <row r="4953">
          <cell r="H4953">
            <v>-119.52117999999999</v>
          </cell>
        </row>
        <row r="4954">
          <cell r="H4954">
            <v>-119.45750999999998</v>
          </cell>
        </row>
        <row r="4955">
          <cell r="H4955">
            <v>-119.39393999999999</v>
          </cell>
        </row>
        <row r="4956">
          <cell r="H4956">
            <v>-119.33037</v>
          </cell>
        </row>
        <row r="4957">
          <cell r="H4957">
            <v>-119.26679999999999</v>
          </cell>
        </row>
        <row r="4958">
          <cell r="H4958">
            <v>-119.20302999999998</v>
          </cell>
        </row>
        <row r="4959">
          <cell r="H4959">
            <v>-119.13946</v>
          </cell>
        </row>
        <row r="4960">
          <cell r="H4960">
            <v>-119.07589</v>
          </cell>
        </row>
        <row r="4961">
          <cell r="H4961">
            <v>-119.01223</v>
          </cell>
        </row>
        <row r="4962">
          <cell r="H4962">
            <v>-118.94865999999999</v>
          </cell>
        </row>
        <row r="4963">
          <cell r="H4963">
            <v>-118.88509000000001</v>
          </cell>
        </row>
        <row r="4964">
          <cell r="H4964">
            <v>-118.82151999999999</v>
          </cell>
        </row>
        <row r="4965">
          <cell r="H4965">
            <v>-118.75785</v>
          </cell>
        </row>
        <row r="4966">
          <cell r="H4966">
            <v>-118.69418</v>
          </cell>
        </row>
        <row r="4967">
          <cell r="H4967">
            <v>-118.63061</v>
          </cell>
        </row>
        <row r="4968">
          <cell r="H4968">
            <v>-118.56703999999999</v>
          </cell>
        </row>
        <row r="4969">
          <cell r="H4969">
            <v>-118.50337</v>
          </cell>
        </row>
        <row r="4970">
          <cell r="H4970">
            <v>-118.43980999999999</v>
          </cell>
        </row>
        <row r="4971">
          <cell r="H4971">
            <v>-118.37624</v>
          </cell>
        </row>
        <row r="4972">
          <cell r="H4972">
            <v>-118.31267</v>
          </cell>
        </row>
        <row r="4973">
          <cell r="H4973">
            <v>-118.249</v>
          </cell>
        </row>
        <row r="4974">
          <cell r="H4974">
            <v>-118.18532999999999</v>
          </cell>
        </row>
        <row r="4975">
          <cell r="H4975">
            <v>-118.12176000000001</v>
          </cell>
        </row>
        <row r="4976">
          <cell r="H4976">
            <v>-118.05808999999999</v>
          </cell>
        </row>
        <row r="4977">
          <cell r="H4977">
            <v>-117.99452000000001</v>
          </cell>
        </row>
        <row r="4978">
          <cell r="H4978">
            <v>-117.93095</v>
          </cell>
        </row>
        <row r="4979">
          <cell r="H4979">
            <v>-117.86739</v>
          </cell>
        </row>
        <row r="4980">
          <cell r="H4980">
            <v>-117.80372</v>
          </cell>
        </row>
        <row r="4981">
          <cell r="H4981">
            <v>-117.74005000000001</v>
          </cell>
        </row>
        <row r="4982">
          <cell r="H4982">
            <v>-117.67648</v>
          </cell>
        </row>
        <row r="4983">
          <cell r="H4983">
            <v>-117.61291</v>
          </cell>
        </row>
        <row r="4984">
          <cell r="H4984">
            <v>-117.54924000000001</v>
          </cell>
        </row>
        <row r="4985">
          <cell r="H4985">
            <v>-117.48566999999998</v>
          </cell>
        </row>
        <row r="4986">
          <cell r="H4986">
            <v>-117.4221</v>
          </cell>
        </row>
        <row r="4987">
          <cell r="H4987">
            <v>-117.35853</v>
          </cell>
        </row>
        <row r="4988">
          <cell r="H4988">
            <v>-117.29486999999999</v>
          </cell>
        </row>
        <row r="4989">
          <cell r="H4989">
            <v>-117.2312</v>
          </cell>
        </row>
        <row r="4990">
          <cell r="H4990">
            <v>-117.16763</v>
          </cell>
        </row>
        <row r="4991">
          <cell r="H4991">
            <v>-117.10396</v>
          </cell>
        </row>
        <row r="4992">
          <cell r="H4992">
            <v>-117.04038999999999</v>
          </cell>
        </row>
        <row r="4993">
          <cell r="H4993">
            <v>-116.97682</v>
          </cell>
        </row>
        <row r="4994">
          <cell r="H4994">
            <v>-116.91325000000001</v>
          </cell>
        </row>
        <row r="4995">
          <cell r="H4995">
            <v>-116.84958</v>
          </cell>
        </row>
        <row r="4996">
          <cell r="H4996">
            <v>-116.78601</v>
          </cell>
        </row>
        <row r="4997">
          <cell r="H4997">
            <v>-116.72234999999999</v>
          </cell>
        </row>
        <row r="4998">
          <cell r="H4998">
            <v>-116.65877999999999</v>
          </cell>
        </row>
        <row r="4999">
          <cell r="H4999">
            <v>-116.59510999999999</v>
          </cell>
        </row>
        <row r="5000">
          <cell r="H5000">
            <v>-116.53154000000001</v>
          </cell>
        </row>
        <row r="5001">
          <cell r="H5001">
            <v>-116.46796999999999</v>
          </cell>
        </row>
        <row r="5002">
          <cell r="H5002">
            <v>-116.4044</v>
          </cell>
        </row>
        <row r="5003">
          <cell r="H5003">
            <v>-116.34072999999999</v>
          </cell>
        </row>
        <row r="5004">
          <cell r="H5004">
            <v>-116.27706000000001</v>
          </cell>
        </row>
        <row r="5005">
          <cell r="H5005">
            <v>-116.21349000000001</v>
          </cell>
        </row>
        <row r="5006">
          <cell r="H5006">
            <v>-116.14993</v>
          </cell>
        </row>
        <row r="5007">
          <cell r="H5007">
            <v>-116.08626000000001</v>
          </cell>
        </row>
        <row r="5008">
          <cell r="H5008">
            <v>-116.02269</v>
          </cell>
        </row>
        <row r="5009">
          <cell r="H5009">
            <v>-115.95912</v>
          </cell>
        </row>
        <row r="5010">
          <cell r="H5010">
            <v>-115.89545</v>
          </cell>
        </row>
        <row r="5011">
          <cell r="H5011">
            <v>-115.83188000000001</v>
          </cell>
        </row>
        <row r="5012">
          <cell r="H5012">
            <v>-115.76821000000001</v>
          </cell>
        </row>
        <row r="5013">
          <cell r="H5013">
            <v>-115.70464</v>
          </cell>
        </row>
        <row r="5014">
          <cell r="H5014">
            <v>-115.64097000000001</v>
          </cell>
        </row>
        <row r="5015">
          <cell r="H5015">
            <v>-115.57740999999999</v>
          </cell>
        </row>
        <row r="5016">
          <cell r="H5016">
            <v>-115.51384</v>
          </cell>
        </row>
        <row r="5017">
          <cell r="H5017">
            <v>-115.45027</v>
          </cell>
        </row>
        <row r="5018">
          <cell r="H5018">
            <v>-115.3866</v>
          </cell>
        </row>
        <row r="5019">
          <cell r="H5019">
            <v>-115.32302999999999</v>
          </cell>
        </row>
        <row r="5020">
          <cell r="H5020">
            <v>-115.25936</v>
          </cell>
        </row>
        <row r="5021">
          <cell r="H5021">
            <v>-115.19579000000002</v>
          </cell>
        </row>
        <row r="5022">
          <cell r="H5022">
            <v>-115.13212</v>
          </cell>
        </row>
        <row r="5023">
          <cell r="H5023">
            <v>-115.06855</v>
          </cell>
        </row>
        <row r="5024">
          <cell r="H5024">
            <v>-115.00498999999999</v>
          </cell>
        </row>
        <row r="5025">
          <cell r="H5025">
            <v>-114.94132</v>
          </cell>
        </row>
        <row r="5026">
          <cell r="H5026">
            <v>-114.87774999999999</v>
          </cell>
        </row>
        <row r="5027">
          <cell r="H5027">
            <v>-114.81408</v>
          </cell>
        </row>
        <row r="5028">
          <cell r="H5028">
            <v>-114.75050999999999</v>
          </cell>
        </row>
        <row r="5029">
          <cell r="H5029">
            <v>-114.68674</v>
          </cell>
        </row>
        <row r="5030">
          <cell r="H5030">
            <v>-114.62316999999999</v>
          </cell>
        </row>
        <row r="5031">
          <cell r="H5031">
            <v>-114.5596</v>
          </cell>
        </row>
        <row r="5032">
          <cell r="H5032">
            <v>-114.49603</v>
          </cell>
        </row>
        <row r="5033">
          <cell r="H5033">
            <v>-114.43236999999999</v>
          </cell>
        </row>
        <row r="5034">
          <cell r="H5034">
            <v>-114.36880000000001</v>
          </cell>
        </row>
        <row r="5035">
          <cell r="H5035">
            <v>-114.30512999999999</v>
          </cell>
        </row>
        <row r="5036">
          <cell r="H5036">
            <v>-114.24155999999999</v>
          </cell>
        </row>
        <row r="5037">
          <cell r="H5037">
            <v>-114.17788999999999</v>
          </cell>
        </row>
        <row r="5038">
          <cell r="H5038">
            <v>-114.11432000000001</v>
          </cell>
        </row>
        <row r="5039">
          <cell r="H5039">
            <v>-114.05074999999999</v>
          </cell>
        </row>
        <row r="5040">
          <cell r="H5040">
            <v>-113.98707999999999</v>
          </cell>
        </row>
        <row r="5041">
          <cell r="H5041">
            <v>-113.92351000000001</v>
          </cell>
        </row>
        <row r="5042">
          <cell r="H5042">
            <v>-113.85995</v>
          </cell>
        </row>
        <row r="5043">
          <cell r="H5043">
            <v>-113.79628</v>
          </cell>
        </row>
        <row r="5044">
          <cell r="H5044">
            <v>-113.73260999999999</v>
          </cell>
        </row>
        <row r="5045">
          <cell r="H5045">
            <v>-113.66904000000001</v>
          </cell>
        </row>
        <row r="5046">
          <cell r="H5046">
            <v>-113.60547</v>
          </cell>
        </row>
        <row r="5047">
          <cell r="H5047">
            <v>-113.5419</v>
          </cell>
        </row>
        <row r="5048">
          <cell r="H5048">
            <v>-113.47823000000001</v>
          </cell>
        </row>
        <row r="5049">
          <cell r="H5049">
            <v>-113.41466</v>
          </cell>
        </row>
        <row r="5050">
          <cell r="H5050">
            <v>-113.35099</v>
          </cell>
        </row>
        <row r="5051">
          <cell r="H5051">
            <v>-113.28743</v>
          </cell>
        </row>
        <row r="5052">
          <cell r="H5052">
            <v>-113.22376</v>
          </cell>
        </row>
        <row r="5053">
          <cell r="H5053">
            <v>-113.16019</v>
          </cell>
        </row>
        <row r="5054">
          <cell r="H5054">
            <v>-113.09662</v>
          </cell>
        </row>
        <row r="5055">
          <cell r="H5055">
            <v>-113.03295</v>
          </cell>
        </row>
        <row r="5056">
          <cell r="H5056">
            <v>-112.96938</v>
          </cell>
        </row>
        <row r="5057">
          <cell r="H5057">
            <v>-112.90581</v>
          </cell>
        </row>
        <row r="5058">
          <cell r="H5058">
            <v>-112.84214</v>
          </cell>
        </row>
        <row r="5059">
          <cell r="H5059">
            <v>-112.77847</v>
          </cell>
        </row>
        <row r="5060">
          <cell r="H5060">
            <v>-112.71491</v>
          </cell>
        </row>
        <row r="5061">
          <cell r="H5061">
            <v>-112.65134</v>
          </cell>
        </row>
        <row r="5062">
          <cell r="H5062">
            <v>-112.58777000000001</v>
          </cell>
        </row>
        <row r="5063">
          <cell r="H5063">
            <v>-112.52409999999999</v>
          </cell>
        </row>
        <row r="5064">
          <cell r="H5064">
            <v>-112.46053000000001</v>
          </cell>
        </row>
        <row r="5065">
          <cell r="H5065">
            <v>-112.39696000000001</v>
          </cell>
        </row>
        <row r="5066">
          <cell r="H5066">
            <v>-112.33328999999999</v>
          </cell>
        </row>
        <row r="5067">
          <cell r="H5067">
            <v>-112.26962</v>
          </cell>
        </row>
        <row r="5068">
          <cell r="H5068">
            <v>-112.20605999999999</v>
          </cell>
        </row>
        <row r="5069">
          <cell r="H5069">
            <v>-112.14249000000001</v>
          </cell>
        </row>
        <row r="5070">
          <cell r="H5070">
            <v>-112.07881999999999</v>
          </cell>
        </row>
        <row r="5071">
          <cell r="H5071">
            <v>-112.01525000000001</v>
          </cell>
        </row>
        <row r="5072">
          <cell r="H5072">
            <v>-111.95168</v>
          </cell>
        </row>
        <row r="5073">
          <cell r="H5073">
            <v>-111.88800999999999</v>
          </cell>
        </row>
        <row r="5074">
          <cell r="H5074">
            <v>-111.82434000000001</v>
          </cell>
        </row>
        <row r="5075">
          <cell r="H5075">
            <v>-111.76077000000001</v>
          </cell>
        </row>
        <row r="5076">
          <cell r="H5076">
            <v>-111.69719999999998</v>
          </cell>
        </row>
        <row r="5077">
          <cell r="H5077">
            <v>-111.63364</v>
          </cell>
        </row>
        <row r="5078">
          <cell r="H5078">
            <v>-111.56997000000001</v>
          </cell>
        </row>
        <row r="5079">
          <cell r="H5079">
            <v>-111.5064</v>
          </cell>
        </row>
        <row r="5080">
          <cell r="H5080">
            <v>-111.44282999999999</v>
          </cell>
        </row>
        <row r="5081">
          <cell r="H5081">
            <v>-111.37916</v>
          </cell>
        </row>
        <row r="5082">
          <cell r="H5082">
            <v>-111.31549000000001</v>
          </cell>
        </row>
        <row r="5083">
          <cell r="H5083">
            <v>-111.25191999999998</v>
          </cell>
        </row>
        <row r="5084">
          <cell r="H5084">
            <v>-111.18835</v>
          </cell>
        </row>
        <row r="5085">
          <cell r="H5085">
            <v>-111.12478000000002</v>
          </cell>
        </row>
        <row r="5086">
          <cell r="H5086">
            <v>-111.06112</v>
          </cell>
        </row>
        <row r="5087">
          <cell r="H5087">
            <v>-110.99754999999999</v>
          </cell>
        </row>
        <row r="5088">
          <cell r="H5088">
            <v>-110.93398000000001</v>
          </cell>
        </row>
        <row r="5089">
          <cell r="H5089">
            <v>-110.87021</v>
          </cell>
        </row>
        <row r="5090">
          <cell r="H5090">
            <v>-110.80663999999999</v>
          </cell>
        </row>
        <row r="5091">
          <cell r="H5091">
            <v>-110.74307</v>
          </cell>
        </row>
        <row r="5092">
          <cell r="H5092">
            <v>-110.67949999999999</v>
          </cell>
        </row>
        <row r="5093">
          <cell r="H5093">
            <v>-110.61583</v>
          </cell>
        </row>
        <row r="5094">
          <cell r="H5094">
            <v>-110.55225999999999</v>
          </cell>
        </row>
        <row r="5095">
          <cell r="H5095">
            <v>-110.48869999999999</v>
          </cell>
        </row>
        <row r="5096">
          <cell r="H5096">
            <v>-110.42503000000001</v>
          </cell>
        </row>
        <row r="5097">
          <cell r="H5097">
            <v>-110.36136</v>
          </cell>
        </row>
        <row r="5098">
          <cell r="H5098">
            <v>-110.29779000000001</v>
          </cell>
        </row>
        <row r="5099">
          <cell r="H5099">
            <v>-110.23421999999999</v>
          </cell>
        </row>
        <row r="5100">
          <cell r="H5100">
            <v>-110.17064999999999</v>
          </cell>
        </row>
        <row r="5101">
          <cell r="H5101">
            <v>-110.10697999999999</v>
          </cell>
        </row>
        <row r="5102">
          <cell r="H5102">
            <v>-110.04341000000001</v>
          </cell>
        </row>
        <row r="5103">
          <cell r="H5103">
            <v>-109.97984</v>
          </cell>
        </row>
        <row r="5104">
          <cell r="H5104">
            <v>-109.91607999999999</v>
          </cell>
        </row>
        <row r="5105">
          <cell r="H5105">
            <v>-109.85251000000001</v>
          </cell>
        </row>
        <row r="5106">
          <cell r="H5106">
            <v>-109.78894</v>
          </cell>
        </row>
        <row r="5107">
          <cell r="H5107">
            <v>-109.72537</v>
          </cell>
        </row>
        <row r="5108">
          <cell r="H5108">
            <v>-109.6617</v>
          </cell>
        </row>
        <row r="5109">
          <cell r="H5109">
            <v>-109.59813000000001</v>
          </cell>
        </row>
        <row r="5110">
          <cell r="H5110">
            <v>-109.53446</v>
          </cell>
        </row>
        <row r="5111">
          <cell r="H5111">
            <v>-109.47089</v>
          </cell>
        </row>
        <row r="5112">
          <cell r="H5112">
            <v>-109.40712000000001</v>
          </cell>
        </row>
        <row r="5113">
          <cell r="H5113">
            <v>-109.34356</v>
          </cell>
        </row>
        <row r="5114">
          <cell r="H5114">
            <v>-109.27999</v>
          </cell>
        </row>
        <row r="5115">
          <cell r="H5115">
            <v>-109.21642</v>
          </cell>
        </row>
        <row r="5116">
          <cell r="H5116">
            <v>-109.15275</v>
          </cell>
        </row>
        <row r="5117">
          <cell r="H5117">
            <v>-109.08918</v>
          </cell>
        </row>
        <row r="5118">
          <cell r="H5118">
            <v>-109.02561</v>
          </cell>
        </row>
        <row r="5119">
          <cell r="H5119">
            <v>-108.96184000000001</v>
          </cell>
        </row>
        <row r="5120">
          <cell r="H5120">
            <v>-108.89827</v>
          </cell>
        </row>
        <row r="5121">
          <cell r="H5121">
            <v>-108.8347</v>
          </cell>
        </row>
        <row r="5122">
          <cell r="H5122">
            <v>-108.77113999999999</v>
          </cell>
        </row>
        <row r="5123">
          <cell r="H5123">
            <v>-108.70747</v>
          </cell>
        </row>
        <row r="5124">
          <cell r="H5124">
            <v>-108.64389999999999</v>
          </cell>
        </row>
        <row r="5125">
          <cell r="H5125">
            <v>-108.58033</v>
          </cell>
        </row>
        <row r="5126">
          <cell r="H5126">
            <v>-108.51676</v>
          </cell>
        </row>
        <row r="5127">
          <cell r="H5127">
            <v>-108.45298999999999</v>
          </cell>
        </row>
        <row r="5128">
          <cell r="H5128">
            <v>-108.38942</v>
          </cell>
        </row>
        <row r="5129">
          <cell r="H5129">
            <v>-108.32585</v>
          </cell>
        </row>
        <row r="5130">
          <cell r="H5130">
            <v>-108.26228</v>
          </cell>
        </row>
        <row r="5131">
          <cell r="H5131">
            <v>-108.19861999999999</v>
          </cell>
        </row>
        <row r="5132">
          <cell r="H5132">
            <v>-108.13505000000001</v>
          </cell>
        </row>
        <row r="5133">
          <cell r="H5133">
            <v>-108.07147999999999</v>
          </cell>
        </row>
        <row r="5134">
          <cell r="H5134">
            <v>-108.00781000000001</v>
          </cell>
        </row>
        <row r="5135">
          <cell r="H5135">
            <v>-107.94414</v>
          </cell>
        </row>
        <row r="5136">
          <cell r="H5136">
            <v>-107.88057000000001</v>
          </cell>
        </row>
        <row r="5137">
          <cell r="H5137">
            <v>-107.81699999999999</v>
          </cell>
        </row>
        <row r="5138">
          <cell r="H5138">
            <v>-107.75332999999999</v>
          </cell>
        </row>
        <row r="5139">
          <cell r="H5139">
            <v>-107.68976000000001</v>
          </cell>
        </row>
        <row r="5140">
          <cell r="H5140">
            <v>-107.6262</v>
          </cell>
        </row>
        <row r="5141">
          <cell r="H5141">
            <v>-107.56263</v>
          </cell>
        </row>
        <row r="5142">
          <cell r="H5142">
            <v>-107.49886000000001</v>
          </cell>
        </row>
        <row r="5143">
          <cell r="H5143">
            <v>-107.43528999999999</v>
          </cell>
        </row>
        <row r="5144">
          <cell r="H5144">
            <v>-107.37172000000001</v>
          </cell>
        </row>
        <row r="5145">
          <cell r="H5145">
            <v>-107.30815</v>
          </cell>
        </row>
        <row r="5146">
          <cell r="H5146">
            <v>-107.24448</v>
          </cell>
        </row>
        <row r="5147">
          <cell r="H5147">
            <v>-107.18091</v>
          </cell>
        </row>
        <row r="5148">
          <cell r="H5148">
            <v>-107.11734</v>
          </cell>
        </row>
        <row r="5149">
          <cell r="H5149">
            <v>-107.05368</v>
          </cell>
        </row>
        <row r="5150">
          <cell r="H5150">
            <v>-106.99001</v>
          </cell>
        </row>
        <row r="5151">
          <cell r="H5151">
            <v>-106.92644</v>
          </cell>
        </row>
        <row r="5152">
          <cell r="H5152">
            <v>-106.86287</v>
          </cell>
        </row>
        <row r="5153">
          <cell r="H5153">
            <v>-106.79920000000001</v>
          </cell>
        </row>
        <row r="5154">
          <cell r="H5154">
            <v>-106.73563</v>
          </cell>
        </row>
        <row r="5155">
          <cell r="H5155">
            <v>-106.67206</v>
          </cell>
        </row>
        <row r="5156">
          <cell r="H5156">
            <v>-106.60849</v>
          </cell>
        </row>
        <row r="5157">
          <cell r="H5157">
            <v>-106.54472</v>
          </cell>
        </row>
        <row r="5158">
          <cell r="H5158">
            <v>-106.48116</v>
          </cell>
        </row>
        <row r="5159">
          <cell r="H5159">
            <v>-106.41759</v>
          </cell>
        </row>
        <row r="5160">
          <cell r="H5160">
            <v>-106.35402000000001</v>
          </cell>
        </row>
        <row r="5161">
          <cell r="H5161">
            <v>-106.29034999999999</v>
          </cell>
        </row>
        <row r="5162">
          <cell r="H5162">
            <v>-106.22678000000001</v>
          </cell>
        </row>
        <row r="5163">
          <cell r="H5163">
            <v>-106.16321000000001</v>
          </cell>
        </row>
        <row r="5164">
          <cell r="H5164">
            <v>-106.09964000000001</v>
          </cell>
        </row>
        <row r="5165">
          <cell r="H5165">
            <v>-106.03586999999999</v>
          </cell>
        </row>
        <row r="5166">
          <cell r="H5166">
            <v>-105.9723</v>
          </cell>
        </row>
        <row r="5167">
          <cell r="H5167">
            <v>-105.90874000000001</v>
          </cell>
        </row>
        <row r="5168">
          <cell r="H5168">
            <v>-105.84506999999999</v>
          </cell>
        </row>
        <row r="5169">
          <cell r="H5169">
            <v>-105.78150000000001</v>
          </cell>
        </row>
        <row r="5170">
          <cell r="H5170">
            <v>-105.71793</v>
          </cell>
        </row>
        <row r="5171">
          <cell r="H5171">
            <v>-105.65436</v>
          </cell>
        </row>
        <row r="5172">
          <cell r="H5172">
            <v>-105.59069</v>
          </cell>
        </row>
        <row r="5173">
          <cell r="H5173">
            <v>-105.52702000000001</v>
          </cell>
        </row>
        <row r="5174">
          <cell r="H5174">
            <v>-105.46344999999999</v>
          </cell>
        </row>
        <row r="5175">
          <cell r="H5175">
            <v>-105.39988</v>
          </cell>
        </row>
        <row r="5176">
          <cell r="H5176">
            <v>-105.33622000000001</v>
          </cell>
        </row>
        <row r="5177">
          <cell r="H5177">
            <v>-105.27265</v>
          </cell>
        </row>
        <row r="5178">
          <cell r="H5178">
            <v>-105.20908</v>
          </cell>
        </row>
        <row r="5179">
          <cell r="H5179">
            <v>-105.14551</v>
          </cell>
        </row>
        <row r="5180">
          <cell r="H5180">
            <v>-105.08174</v>
          </cell>
        </row>
        <row r="5181">
          <cell r="H5181">
            <v>-105.01817</v>
          </cell>
        </row>
        <row r="5182">
          <cell r="H5182">
            <v>-104.9546</v>
          </cell>
        </row>
        <row r="5183">
          <cell r="H5183">
            <v>-104.89093</v>
          </cell>
        </row>
        <row r="5184">
          <cell r="H5184">
            <v>-104.82736</v>
          </cell>
        </row>
        <row r="5185">
          <cell r="H5185">
            <v>-104.7638</v>
          </cell>
        </row>
        <row r="5186">
          <cell r="H5186">
            <v>-104.70022999999999</v>
          </cell>
        </row>
        <row r="5187">
          <cell r="H5187">
            <v>-104.63656</v>
          </cell>
        </row>
        <row r="5188">
          <cell r="H5188">
            <v>-104.57289</v>
          </cell>
        </row>
        <row r="5189">
          <cell r="H5189">
            <v>-104.50931999999999</v>
          </cell>
        </row>
        <row r="5190">
          <cell r="H5190">
            <v>-104.44575</v>
          </cell>
        </row>
        <row r="5191">
          <cell r="H5191">
            <v>-104.38198</v>
          </cell>
        </row>
        <row r="5192">
          <cell r="H5192">
            <v>-104.31841</v>
          </cell>
        </row>
        <row r="5193">
          <cell r="H5193">
            <v>-104.25484</v>
          </cell>
        </row>
        <row r="5194">
          <cell r="H5194">
            <v>-104.19128000000001</v>
          </cell>
        </row>
        <row r="5195">
          <cell r="H5195">
            <v>-104.12761</v>
          </cell>
        </row>
        <row r="5196">
          <cell r="H5196">
            <v>-104.06394</v>
          </cell>
        </row>
        <row r="5197">
          <cell r="H5197">
            <v>-104.00037</v>
          </cell>
        </row>
        <row r="5198">
          <cell r="H5198">
            <v>-103.9367</v>
          </cell>
        </row>
        <row r="5199">
          <cell r="H5199">
            <v>-103.87313</v>
          </cell>
        </row>
        <row r="5200">
          <cell r="H5200">
            <v>-103.80955999999999</v>
          </cell>
        </row>
        <row r="5201">
          <cell r="H5201">
            <v>-103.74599000000001</v>
          </cell>
        </row>
        <row r="5202">
          <cell r="H5202">
            <v>-103.68232</v>
          </cell>
        </row>
        <row r="5203">
          <cell r="H5203">
            <v>-103.61866000000001</v>
          </cell>
        </row>
        <row r="5204">
          <cell r="H5204">
            <v>-103.55508999999999</v>
          </cell>
        </row>
        <row r="5205">
          <cell r="H5205">
            <v>-103.49151999999999</v>
          </cell>
        </row>
        <row r="5206">
          <cell r="H5206">
            <v>-103.42785000000001</v>
          </cell>
        </row>
        <row r="5207">
          <cell r="H5207">
            <v>-103.36428000000001</v>
          </cell>
        </row>
        <row r="5208">
          <cell r="H5208">
            <v>-103.30071000000001</v>
          </cell>
        </row>
        <row r="5209">
          <cell r="H5209">
            <v>-103.23714</v>
          </cell>
        </row>
        <row r="5210">
          <cell r="H5210">
            <v>-103.17347000000001</v>
          </cell>
        </row>
        <row r="5211">
          <cell r="H5211">
            <v>-103.10979999999999</v>
          </cell>
        </row>
        <row r="5212">
          <cell r="H5212">
            <v>-103.04624</v>
          </cell>
        </row>
        <row r="5213">
          <cell r="H5213">
            <v>-102.98257000000001</v>
          </cell>
        </row>
        <row r="5214">
          <cell r="H5214">
            <v>-102.919</v>
          </cell>
        </row>
        <row r="5215">
          <cell r="H5215">
            <v>-102.85543000000001</v>
          </cell>
        </row>
        <row r="5216">
          <cell r="H5216">
            <v>-102.79186</v>
          </cell>
        </row>
        <row r="5217">
          <cell r="H5217">
            <v>-102.72819000000001</v>
          </cell>
        </row>
        <row r="5218">
          <cell r="H5218">
            <v>-102.66462</v>
          </cell>
        </row>
        <row r="5219">
          <cell r="H5219">
            <v>-102.60095</v>
          </cell>
        </row>
        <row r="5220">
          <cell r="H5220">
            <v>-102.53738</v>
          </cell>
        </row>
        <row r="5221">
          <cell r="H5221">
            <v>-102.47372</v>
          </cell>
        </row>
        <row r="5222">
          <cell r="H5222">
            <v>-102.41014999999999</v>
          </cell>
        </row>
        <row r="5223">
          <cell r="H5223">
            <v>-102.34658</v>
          </cell>
        </row>
        <row r="5224">
          <cell r="H5224">
            <v>-102.28300999999999</v>
          </cell>
        </row>
        <row r="5225">
          <cell r="H5225">
            <v>-102.21933999999999</v>
          </cell>
        </row>
        <row r="5226">
          <cell r="H5226">
            <v>-102.15567</v>
          </cell>
        </row>
        <row r="5227">
          <cell r="H5227">
            <v>-102.0921</v>
          </cell>
        </row>
        <row r="5228">
          <cell r="H5228">
            <v>-102.02843</v>
          </cell>
        </row>
        <row r="5229">
          <cell r="H5229">
            <v>-101.96486999999999</v>
          </cell>
        </row>
        <row r="5230">
          <cell r="H5230">
            <v>-101.90130000000001</v>
          </cell>
        </row>
        <row r="5231">
          <cell r="H5231">
            <v>-101.83772999999999</v>
          </cell>
        </row>
        <row r="5232">
          <cell r="H5232">
            <v>-101.77406000000001</v>
          </cell>
        </row>
        <row r="5233">
          <cell r="H5233">
            <v>-101.71048999999999</v>
          </cell>
        </row>
        <row r="5234">
          <cell r="H5234">
            <v>-101.64681999999999</v>
          </cell>
        </row>
        <row r="5235">
          <cell r="H5235">
            <v>-101.58325000000001</v>
          </cell>
        </row>
        <row r="5236">
          <cell r="H5236">
            <v>-101.51957999999999</v>
          </cell>
        </row>
        <row r="5237">
          <cell r="H5237">
            <v>-101.45600999999999</v>
          </cell>
        </row>
        <row r="5238">
          <cell r="H5238">
            <v>-101.39245</v>
          </cell>
        </row>
        <row r="5239">
          <cell r="H5239">
            <v>-101.32888</v>
          </cell>
        </row>
        <row r="5240">
          <cell r="H5240">
            <v>-101.26521</v>
          </cell>
        </row>
        <row r="5241">
          <cell r="H5241">
            <v>-101.20164</v>
          </cell>
        </row>
        <row r="5242">
          <cell r="H5242">
            <v>-101.13797000000001</v>
          </cell>
        </row>
        <row r="5243">
          <cell r="H5243">
            <v>-101.0744</v>
          </cell>
        </row>
        <row r="5244">
          <cell r="H5244">
            <v>-101.01073</v>
          </cell>
        </row>
        <row r="5245">
          <cell r="H5245">
            <v>-100.94716</v>
          </cell>
        </row>
        <row r="5246">
          <cell r="H5246">
            <v>-100.88359</v>
          </cell>
        </row>
        <row r="5247">
          <cell r="H5247">
            <v>-100.81993</v>
          </cell>
        </row>
        <row r="5248">
          <cell r="H5248">
            <v>-100.75636</v>
          </cell>
        </row>
        <row r="5249">
          <cell r="H5249">
            <v>-100.69269</v>
          </cell>
        </row>
        <row r="5250">
          <cell r="H5250">
            <v>-100.62912</v>
          </cell>
        </row>
        <row r="5251">
          <cell r="H5251">
            <v>-100.56545000000001</v>
          </cell>
        </row>
        <row r="5252">
          <cell r="H5252">
            <v>-100.50188</v>
          </cell>
        </row>
        <row r="5253">
          <cell r="H5253">
            <v>-100.43831</v>
          </cell>
        </row>
        <row r="5254">
          <cell r="H5254">
            <v>-100.37474</v>
          </cell>
        </row>
        <row r="5255">
          <cell r="H5255">
            <v>-100.31107</v>
          </cell>
        </row>
        <row r="5256">
          <cell r="H5256">
            <v>-100.24751000000001</v>
          </cell>
        </row>
        <row r="5257">
          <cell r="H5257">
            <v>-100.18384</v>
          </cell>
        </row>
        <row r="5258">
          <cell r="H5258">
            <v>-100.12027</v>
          </cell>
        </row>
        <row r="5259">
          <cell r="H5259">
            <v>-100.05659999999999</v>
          </cell>
        </row>
        <row r="5260">
          <cell r="H5260">
            <v>-99.993030000000005</v>
          </cell>
        </row>
        <row r="5261">
          <cell r="H5261">
            <v>-99.929460000000006</v>
          </cell>
        </row>
        <row r="5262">
          <cell r="H5262">
            <v>-99.865790000000004</v>
          </cell>
        </row>
        <row r="5263">
          <cell r="H5263">
            <v>-99.802219999999991</v>
          </cell>
        </row>
        <row r="5264">
          <cell r="H5264">
            <v>-99.738650000000007</v>
          </cell>
        </row>
        <row r="5265">
          <cell r="H5265">
            <v>-99.674989999999994</v>
          </cell>
        </row>
        <row r="5266">
          <cell r="H5266">
            <v>-99.611319999999992</v>
          </cell>
        </row>
        <row r="5267">
          <cell r="H5267">
            <v>-99.547750000000008</v>
          </cell>
        </row>
        <row r="5268">
          <cell r="H5268">
            <v>-99.484179999999995</v>
          </cell>
        </row>
        <row r="5269">
          <cell r="H5269">
            <v>-99.420609999999996</v>
          </cell>
        </row>
        <row r="5270">
          <cell r="H5270">
            <v>-99.356939999999994</v>
          </cell>
        </row>
        <row r="5271">
          <cell r="H5271">
            <v>-99.293270000000007</v>
          </cell>
        </row>
        <row r="5272">
          <cell r="H5272">
            <v>-99.229600000000005</v>
          </cell>
        </row>
        <row r="5273">
          <cell r="H5273">
            <v>-99.166029999999992</v>
          </cell>
        </row>
        <row r="5274">
          <cell r="H5274">
            <v>-99.102370000000008</v>
          </cell>
        </row>
        <row r="5275">
          <cell r="H5275">
            <v>-99.038799999999995</v>
          </cell>
        </row>
        <row r="5276">
          <cell r="H5276">
            <v>-98.975229999999996</v>
          </cell>
        </row>
        <row r="5277">
          <cell r="H5277">
            <v>-98.911559999999994</v>
          </cell>
        </row>
        <row r="5278">
          <cell r="H5278">
            <v>-98.84799000000001</v>
          </cell>
        </row>
        <row r="5279">
          <cell r="H5279">
            <v>-98.784419999999997</v>
          </cell>
        </row>
        <row r="5280">
          <cell r="H5280">
            <v>-98.720749999999995</v>
          </cell>
        </row>
        <row r="5281">
          <cell r="H5281">
            <v>-98.657080000000008</v>
          </cell>
        </row>
        <row r="5282">
          <cell r="H5282">
            <v>-98.593509999999995</v>
          </cell>
        </row>
        <row r="5283">
          <cell r="H5283">
            <v>-98.529949999999999</v>
          </cell>
        </row>
        <row r="5284">
          <cell r="H5284">
            <v>-98.466380000000001</v>
          </cell>
        </row>
        <row r="5285">
          <cell r="H5285">
            <v>-98.402709999999999</v>
          </cell>
        </row>
        <row r="5286">
          <cell r="H5286">
            <v>-98.33914</v>
          </cell>
        </row>
        <row r="5287">
          <cell r="H5287">
            <v>-98.275570000000002</v>
          </cell>
        </row>
        <row r="5288">
          <cell r="H5288">
            <v>-98.2119</v>
          </cell>
        </row>
        <row r="5289">
          <cell r="H5289">
            <v>-98.148229999999998</v>
          </cell>
        </row>
        <row r="5290">
          <cell r="H5290">
            <v>-98.084660000000014</v>
          </cell>
        </row>
        <row r="5291">
          <cell r="H5291">
            <v>-98.021089999999987</v>
          </cell>
        </row>
        <row r="5292">
          <cell r="H5292">
            <v>-97.957430000000002</v>
          </cell>
        </row>
        <row r="5293">
          <cell r="H5293">
            <v>-97.893859999999989</v>
          </cell>
        </row>
        <row r="5294">
          <cell r="H5294">
            <v>-97.830290000000005</v>
          </cell>
        </row>
        <row r="5295">
          <cell r="H5295">
            <v>-97.766620000000003</v>
          </cell>
        </row>
        <row r="5296">
          <cell r="H5296">
            <v>-97.702950000000001</v>
          </cell>
        </row>
        <row r="5297">
          <cell r="H5297">
            <v>-97.639380000000003</v>
          </cell>
        </row>
        <row r="5298">
          <cell r="H5298">
            <v>-97.575810000000004</v>
          </cell>
        </row>
        <row r="5299">
          <cell r="H5299">
            <v>-97.512240000000006</v>
          </cell>
        </row>
        <row r="5300">
          <cell r="H5300">
            <v>-97.448569999999989</v>
          </cell>
        </row>
        <row r="5301">
          <cell r="H5301">
            <v>-97.385010000000008</v>
          </cell>
        </row>
        <row r="5302">
          <cell r="H5302">
            <v>-97.321439999999996</v>
          </cell>
        </row>
        <row r="5303">
          <cell r="H5303">
            <v>-97.257769999999994</v>
          </cell>
        </row>
        <row r="5304">
          <cell r="H5304">
            <v>-97.194100000000006</v>
          </cell>
        </row>
        <row r="5305">
          <cell r="H5305">
            <v>-97.130530000000007</v>
          </cell>
        </row>
        <row r="5306">
          <cell r="H5306">
            <v>-97.066960000000009</v>
          </cell>
        </row>
        <row r="5307">
          <cell r="H5307">
            <v>-97.003389999999996</v>
          </cell>
        </row>
        <row r="5308">
          <cell r="H5308">
            <v>-96.939720000000008</v>
          </cell>
        </row>
        <row r="5309">
          <cell r="H5309">
            <v>-96.87615000000001</v>
          </cell>
        </row>
        <row r="5310">
          <cell r="H5310">
            <v>-96.81259</v>
          </cell>
        </row>
        <row r="5311">
          <cell r="H5311">
            <v>-96.748819999999995</v>
          </cell>
        </row>
        <row r="5312">
          <cell r="H5312">
            <v>-96.685249999999996</v>
          </cell>
        </row>
        <row r="5313">
          <cell r="H5313">
            <v>-96.621679999999998</v>
          </cell>
        </row>
        <row r="5314">
          <cell r="H5314">
            <v>-96.558109999999999</v>
          </cell>
        </row>
        <row r="5315">
          <cell r="H5315">
            <v>-96.494440000000012</v>
          </cell>
        </row>
        <row r="5316">
          <cell r="H5316">
            <v>-96.430869999999985</v>
          </cell>
        </row>
        <row r="5317">
          <cell r="H5317">
            <v>-96.3673</v>
          </cell>
        </row>
        <row r="5318">
          <cell r="H5318">
            <v>-96.303629999999998</v>
          </cell>
        </row>
        <row r="5319">
          <cell r="H5319">
            <v>-96.23997</v>
          </cell>
        </row>
        <row r="5320">
          <cell r="H5320">
            <v>-96.176400000000001</v>
          </cell>
        </row>
        <row r="5321">
          <cell r="H5321">
            <v>-96.112830000000002</v>
          </cell>
        </row>
        <row r="5322">
          <cell r="H5322">
            <v>-96.049260000000004</v>
          </cell>
        </row>
        <row r="5323">
          <cell r="H5323">
            <v>-95.985590000000002</v>
          </cell>
        </row>
        <row r="5324">
          <cell r="H5324">
            <v>-95.922020000000003</v>
          </cell>
        </row>
        <row r="5325">
          <cell r="H5325">
            <v>-95.858449999999991</v>
          </cell>
        </row>
        <row r="5326">
          <cell r="H5326">
            <v>-95.79468</v>
          </cell>
        </row>
        <row r="5327">
          <cell r="H5327">
            <v>-95.731110000000001</v>
          </cell>
        </row>
        <row r="5328">
          <cell r="H5328">
            <v>-95.667549999999991</v>
          </cell>
        </row>
        <row r="5329">
          <cell r="H5329">
            <v>-95.603980000000007</v>
          </cell>
        </row>
        <row r="5330">
          <cell r="H5330">
            <v>-95.540310000000005</v>
          </cell>
        </row>
        <row r="5331">
          <cell r="H5331">
            <v>-95.476740000000007</v>
          </cell>
        </row>
        <row r="5332">
          <cell r="H5332">
            <v>-95.413169999999994</v>
          </cell>
        </row>
        <row r="5333">
          <cell r="H5333">
            <v>-95.349500000000006</v>
          </cell>
        </row>
        <row r="5334">
          <cell r="H5334">
            <v>-95.285830000000004</v>
          </cell>
        </row>
        <row r="5335">
          <cell r="H5335">
            <v>-95.222259999999991</v>
          </cell>
        </row>
        <row r="5336">
          <cell r="H5336">
            <v>-95.158690000000007</v>
          </cell>
        </row>
        <row r="5337">
          <cell r="H5337">
            <v>-95.095130000000012</v>
          </cell>
        </row>
        <row r="5338">
          <cell r="H5338">
            <v>-95.03146000000001</v>
          </cell>
        </row>
        <row r="5339">
          <cell r="H5339">
            <v>-94.967889999999997</v>
          </cell>
        </row>
        <row r="5340">
          <cell r="H5340">
            <v>-94.904320000000013</v>
          </cell>
        </row>
        <row r="5341">
          <cell r="H5341">
            <v>-94.840549999999993</v>
          </cell>
        </row>
        <row r="5342">
          <cell r="H5342">
            <v>-94.776980000000009</v>
          </cell>
        </row>
        <row r="5343">
          <cell r="H5343">
            <v>-94.71341000000001</v>
          </cell>
        </row>
        <row r="5344">
          <cell r="H5344">
            <v>-94.649839999999998</v>
          </cell>
        </row>
        <row r="5345">
          <cell r="H5345">
            <v>-94.58617000000001</v>
          </cell>
        </row>
        <row r="5346">
          <cell r="H5346">
            <v>-94.52261</v>
          </cell>
        </row>
        <row r="5347">
          <cell r="H5347">
            <v>-94.459040000000002</v>
          </cell>
        </row>
        <row r="5348">
          <cell r="H5348">
            <v>-94.395470000000003</v>
          </cell>
        </row>
        <row r="5349">
          <cell r="H5349">
            <v>-94.331700000000012</v>
          </cell>
        </row>
        <row r="5350">
          <cell r="H5350">
            <v>-94.268129999999999</v>
          </cell>
        </row>
        <row r="5351">
          <cell r="H5351">
            <v>-94.204560000000001</v>
          </cell>
        </row>
        <row r="5352">
          <cell r="H5352">
            <v>-94.140890000000013</v>
          </cell>
        </row>
        <row r="5353">
          <cell r="H5353">
            <v>-94.077220000000011</v>
          </cell>
        </row>
        <row r="5354">
          <cell r="H5354">
            <v>-94.013649999999984</v>
          </cell>
        </row>
        <row r="5355">
          <cell r="H5355">
            <v>-93.950090000000003</v>
          </cell>
        </row>
        <row r="5356">
          <cell r="H5356">
            <v>-93.886319999999998</v>
          </cell>
        </row>
        <row r="5357">
          <cell r="H5357">
            <v>-93.822749999999999</v>
          </cell>
        </row>
        <row r="5358">
          <cell r="H5358">
            <v>-93.759180000000001</v>
          </cell>
        </row>
        <row r="5359">
          <cell r="H5359">
            <v>-93.695610000000002</v>
          </cell>
        </row>
        <row r="5360">
          <cell r="H5360">
            <v>-93.63194</v>
          </cell>
        </row>
        <row r="5361">
          <cell r="H5361">
            <v>-93.568369999999987</v>
          </cell>
        </row>
        <row r="5362">
          <cell r="H5362">
            <v>-93.504800000000003</v>
          </cell>
        </row>
        <row r="5363">
          <cell r="H5363">
            <v>-93.441230000000019</v>
          </cell>
        </row>
        <row r="5364">
          <cell r="H5364">
            <v>-93.377469999999988</v>
          </cell>
        </row>
        <row r="5365">
          <cell r="H5365">
            <v>-93.313900000000004</v>
          </cell>
        </row>
        <row r="5366">
          <cell r="H5366">
            <v>-93.250329999999991</v>
          </cell>
        </row>
        <row r="5367">
          <cell r="H5367">
            <v>-93.186759999999992</v>
          </cell>
        </row>
        <row r="5368">
          <cell r="H5368">
            <v>-93.123089999999991</v>
          </cell>
        </row>
        <row r="5369">
          <cell r="H5369">
            <v>-93.059520000000006</v>
          </cell>
        </row>
        <row r="5370">
          <cell r="H5370">
            <v>-92.995949999999993</v>
          </cell>
        </row>
        <row r="5371">
          <cell r="H5371">
            <v>-92.932279999999992</v>
          </cell>
        </row>
        <row r="5372">
          <cell r="H5372">
            <v>-92.868610000000004</v>
          </cell>
        </row>
        <row r="5373">
          <cell r="H5373">
            <v>-92.805049999999994</v>
          </cell>
        </row>
        <row r="5374">
          <cell r="H5374">
            <v>-92.741489999999999</v>
          </cell>
        </row>
        <row r="5375">
          <cell r="H5375">
            <v>-92.677809999999994</v>
          </cell>
        </row>
        <row r="5376">
          <cell r="H5376">
            <v>-92.614229999999992</v>
          </cell>
        </row>
        <row r="5377">
          <cell r="H5377">
            <v>-92.550640000000001</v>
          </cell>
        </row>
        <row r="5378">
          <cell r="H5378">
            <v>-92.48706</v>
          </cell>
        </row>
        <row r="5379">
          <cell r="H5379">
            <v>-92.423379999999995</v>
          </cell>
        </row>
        <row r="5380">
          <cell r="H5380">
            <v>-92.359799999999993</v>
          </cell>
        </row>
        <row r="5381">
          <cell r="H5381">
            <v>-92.296219999999991</v>
          </cell>
        </row>
        <row r="5382">
          <cell r="H5382">
            <v>-92.232639999999989</v>
          </cell>
        </row>
        <row r="5383">
          <cell r="H5383">
            <v>-92.168959999999998</v>
          </cell>
        </row>
        <row r="5384">
          <cell r="H5384">
            <v>-92.105370000000008</v>
          </cell>
        </row>
        <row r="5385">
          <cell r="H5385">
            <v>-92.041790000000006</v>
          </cell>
        </row>
        <row r="5386">
          <cell r="H5386">
            <v>-91.97820999999999</v>
          </cell>
        </row>
        <row r="5387">
          <cell r="H5387">
            <v>-91.914519999999996</v>
          </cell>
        </row>
        <row r="5388">
          <cell r="H5388">
            <v>-91.850940000000008</v>
          </cell>
        </row>
        <row r="5389">
          <cell r="H5389">
            <v>-91.787360000000007</v>
          </cell>
        </row>
        <row r="5390">
          <cell r="H5390">
            <v>-91.723680000000002</v>
          </cell>
        </row>
        <row r="5391">
          <cell r="H5391">
            <v>-91.6601</v>
          </cell>
        </row>
        <row r="5392">
          <cell r="H5392">
            <v>-91.596519999999998</v>
          </cell>
        </row>
        <row r="5393">
          <cell r="H5393">
            <v>-91.532939999999996</v>
          </cell>
        </row>
        <row r="5394">
          <cell r="H5394">
            <v>-91.469250000000002</v>
          </cell>
        </row>
        <row r="5395">
          <cell r="H5395">
            <v>-91.405670000000001</v>
          </cell>
        </row>
        <row r="5396">
          <cell r="H5396">
            <v>-91.342090000000013</v>
          </cell>
        </row>
        <row r="5397">
          <cell r="H5397">
            <v>-91.278500000000008</v>
          </cell>
        </row>
        <row r="5398">
          <cell r="H5398">
            <v>-91.214819999999989</v>
          </cell>
        </row>
        <row r="5399">
          <cell r="H5399">
            <v>-91.151250000000005</v>
          </cell>
        </row>
        <row r="5400">
          <cell r="H5400">
            <v>-91.08766</v>
          </cell>
        </row>
        <row r="5401">
          <cell r="H5401">
            <v>-91.024079999999998</v>
          </cell>
        </row>
        <row r="5402">
          <cell r="H5402">
            <v>-90.960399999999993</v>
          </cell>
        </row>
        <row r="5403">
          <cell r="H5403">
            <v>-90.896820000000005</v>
          </cell>
        </row>
        <row r="5404">
          <cell r="H5404">
            <v>-90.83323</v>
          </cell>
        </row>
        <row r="5405">
          <cell r="H5405">
            <v>-90.769549999999995</v>
          </cell>
        </row>
        <row r="5406">
          <cell r="H5406">
            <v>-90.705970000000008</v>
          </cell>
        </row>
        <row r="5407">
          <cell r="H5407">
            <v>-90.642380000000003</v>
          </cell>
        </row>
        <row r="5408">
          <cell r="H5408">
            <v>-90.578810000000004</v>
          </cell>
        </row>
        <row r="5409">
          <cell r="H5409">
            <v>-90.515129999999999</v>
          </cell>
        </row>
        <row r="5410">
          <cell r="H5410">
            <v>-90.451539999999994</v>
          </cell>
        </row>
        <row r="5411">
          <cell r="H5411">
            <v>-90.387959999999993</v>
          </cell>
        </row>
        <row r="5412">
          <cell r="H5412">
            <v>-90.324380000000005</v>
          </cell>
        </row>
        <row r="5413">
          <cell r="H5413">
            <v>-90.260690000000011</v>
          </cell>
        </row>
        <row r="5414">
          <cell r="H5414">
            <v>-90.197109999999981</v>
          </cell>
        </row>
        <row r="5415">
          <cell r="H5415">
            <v>-90.133529999999993</v>
          </cell>
        </row>
        <row r="5416">
          <cell r="H5416">
            <v>-90.069950000000006</v>
          </cell>
        </row>
        <row r="5417">
          <cell r="H5417">
            <v>-90.006270000000001</v>
          </cell>
        </row>
        <row r="5418">
          <cell r="H5418">
            <v>-89.942689999999999</v>
          </cell>
        </row>
        <row r="5419">
          <cell r="H5419">
            <v>-89.879109999999997</v>
          </cell>
        </row>
        <row r="5420">
          <cell r="H5420">
            <v>-89.815419999999989</v>
          </cell>
        </row>
        <row r="5421">
          <cell r="H5421">
            <v>-89.751840000000001</v>
          </cell>
        </row>
        <row r="5422">
          <cell r="H5422">
            <v>-89.68826</v>
          </cell>
        </row>
        <row r="5423">
          <cell r="H5423">
            <v>-89.624669999999995</v>
          </cell>
        </row>
        <row r="5424">
          <cell r="H5424">
            <v>-89.560990000000004</v>
          </cell>
        </row>
        <row r="5425">
          <cell r="H5425">
            <v>-89.497410000000002</v>
          </cell>
        </row>
        <row r="5426">
          <cell r="H5426">
            <v>-89.43383</v>
          </cell>
        </row>
        <row r="5427">
          <cell r="H5427">
            <v>-89.370249999999999</v>
          </cell>
        </row>
        <row r="5428">
          <cell r="H5428">
            <v>-89.306570000000008</v>
          </cell>
        </row>
        <row r="5429">
          <cell r="H5429">
            <v>-89.242990000000006</v>
          </cell>
        </row>
        <row r="5430">
          <cell r="H5430">
            <v>-89.179400000000001</v>
          </cell>
        </row>
        <row r="5431">
          <cell r="H5431">
            <v>-89.115820000000014</v>
          </cell>
        </row>
        <row r="5432">
          <cell r="H5432">
            <v>-89.052139999999994</v>
          </cell>
        </row>
        <row r="5433">
          <cell r="H5433">
            <v>-88.98845</v>
          </cell>
        </row>
        <row r="5434">
          <cell r="H5434">
            <v>-88.924869999999999</v>
          </cell>
        </row>
        <row r="5435">
          <cell r="H5435">
            <v>-88.861199999999997</v>
          </cell>
        </row>
        <row r="5436">
          <cell r="H5436">
            <v>-88.797610000000006</v>
          </cell>
        </row>
        <row r="5437">
          <cell r="H5437">
            <v>-88.73402999999999</v>
          </cell>
        </row>
        <row r="5438">
          <cell r="H5438">
            <v>-88.670450000000002</v>
          </cell>
        </row>
        <row r="5439">
          <cell r="H5439">
            <v>-88.606759999999994</v>
          </cell>
        </row>
        <row r="5440">
          <cell r="H5440">
            <v>-88.543180000000007</v>
          </cell>
        </row>
        <row r="5441">
          <cell r="H5441">
            <v>-88.479600000000005</v>
          </cell>
        </row>
        <row r="5442">
          <cell r="H5442">
            <v>-88.416019999999989</v>
          </cell>
        </row>
        <row r="5443">
          <cell r="H5443">
            <v>-88.352329999999995</v>
          </cell>
        </row>
        <row r="5444">
          <cell r="H5444">
            <v>-88.288760000000011</v>
          </cell>
        </row>
        <row r="5445">
          <cell r="H5445">
            <v>-88.225179999999995</v>
          </cell>
        </row>
        <row r="5446">
          <cell r="H5446">
            <v>-88.161590000000004</v>
          </cell>
        </row>
        <row r="5447">
          <cell r="H5447">
            <v>-88.097910000000013</v>
          </cell>
        </row>
        <row r="5448">
          <cell r="H5448">
            <v>-88.034329999999997</v>
          </cell>
        </row>
        <row r="5449">
          <cell r="H5449">
            <v>-87.970739999999992</v>
          </cell>
        </row>
        <row r="5450">
          <cell r="H5450">
            <v>-87.907060000000001</v>
          </cell>
        </row>
        <row r="5451">
          <cell r="H5451">
            <v>-87.843480000000014</v>
          </cell>
        </row>
        <row r="5452">
          <cell r="H5452">
            <v>-87.779889999999995</v>
          </cell>
        </row>
        <row r="5453">
          <cell r="H5453">
            <v>-87.71632000000001</v>
          </cell>
        </row>
        <row r="5454">
          <cell r="H5454">
            <v>-87.652639999999991</v>
          </cell>
        </row>
        <row r="5455">
          <cell r="H5455">
            <v>-87.589059999999989</v>
          </cell>
        </row>
        <row r="5456">
          <cell r="H5456">
            <v>-87.525469999999999</v>
          </cell>
        </row>
        <row r="5457">
          <cell r="H5457">
            <v>-87.461890000000011</v>
          </cell>
        </row>
        <row r="5458">
          <cell r="H5458">
            <v>-87.398209999999992</v>
          </cell>
        </row>
        <row r="5459">
          <cell r="H5459">
            <v>-87.334620000000001</v>
          </cell>
        </row>
        <row r="5460">
          <cell r="H5460">
            <v>-87.271039999999999</v>
          </cell>
        </row>
        <row r="5461">
          <cell r="H5461">
            <v>-87.207459999999998</v>
          </cell>
        </row>
        <row r="5462">
          <cell r="H5462">
            <v>-87.143779999999992</v>
          </cell>
        </row>
        <row r="5463">
          <cell r="H5463">
            <v>-87.080200000000005</v>
          </cell>
        </row>
        <row r="5464">
          <cell r="H5464">
            <v>-87.016620000000003</v>
          </cell>
        </row>
        <row r="5465">
          <cell r="H5465">
            <v>-86.953029999999998</v>
          </cell>
        </row>
        <row r="5466">
          <cell r="H5466">
            <v>-86.889349999999993</v>
          </cell>
        </row>
        <row r="5467">
          <cell r="H5467">
            <v>-86.825769999999991</v>
          </cell>
        </row>
        <row r="5468">
          <cell r="H5468">
            <v>-86.762190000000004</v>
          </cell>
        </row>
        <row r="5469">
          <cell r="H5469">
            <v>-86.698499999999996</v>
          </cell>
        </row>
        <row r="5470">
          <cell r="H5470">
            <v>-86.634920000000008</v>
          </cell>
        </row>
        <row r="5471">
          <cell r="H5471">
            <v>-86.571349999999995</v>
          </cell>
        </row>
        <row r="5472">
          <cell r="H5472">
            <v>-86.50775999999999</v>
          </cell>
        </row>
        <row r="5473">
          <cell r="H5473">
            <v>-86.44408</v>
          </cell>
        </row>
        <row r="5474">
          <cell r="H5474">
            <v>-86.380499999999998</v>
          </cell>
        </row>
        <row r="5475">
          <cell r="H5475">
            <v>-86.316910000000007</v>
          </cell>
        </row>
        <row r="5476">
          <cell r="H5476">
            <v>-86.253330000000005</v>
          </cell>
        </row>
        <row r="5477">
          <cell r="H5477">
            <v>-86.189649999999986</v>
          </cell>
        </row>
        <row r="5478">
          <cell r="H5478">
            <v>-86.126069999999999</v>
          </cell>
        </row>
        <row r="5479">
          <cell r="H5479">
            <v>-86.062480000000008</v>
          </cell>
        </row>
        <row r="5480">
          <cell r="H5480">
            <v>-85.998909999999995</v>
          </cell>
        </row>
        <row r="5481">
          <cell r="H5481">
            <v>-85.93522999999999</v>
          </cell>
        </row>
        <row r="5482">
          <cell r="H5482">
            <v>-85.871640000000014</v>
          </cell>
        </row>
        <row r="5483">
          <cell r="H5483">
            <v>-85.808059999999998</v>
          </cell>
        </row>
        <row r="5484">
          <cell r="H5484">
            <v>-85.744380000000007</v>
          </cell>
        </row>
        <row r="5485">
          <cell r="H5485">
            <v>-85.680790000000002</v>
          </cell>
        </row>
        <row r="5486">
          <cell r="H5486">
            <v>-85.61721</v>
          </cell>
        </row>
        <row r="5487">
          <cell r="H5487">
            <v>-85.553629999999998</v>
          </cell>
        </row>
        <row r="5488">
          <cell r="H5488">
            <v>-85.48993999999999</v>
          </cell>
        </row>
        <row r="5489">
          <cell r="H5489">
            <v>-85.426369999999991</v>
          </cell>
        </row>
        <row r="5490">
          <cell r="H5490">
            <v>-85.362790000000004</v>
          </cell>
        </row>
        <row r="5491">
          <cell r="H5491">
            <v>-85.299210000000002</v>
          </cell>
        </row>
        <row r="5492">
          <cell r="H5492">
            <v>-85.235520000000008</v>
          </cell>
        </row>
        <row r="5493">
          <cell r="H5493">
            <v>-85.171940000000006</v>
          </cell>
        </row>
        <row r="5494">
          <cell r="H5494">
            <v>-85.108360000000005</v>
          </cell>
        </row>
        <row r="5495">
          <cell r="H5495">
            <v>-85.04477</v>
          </cell>
        </row>
        <row r="5496">
          <cell r="H5496">
            <v>-84.981090000000009</v>
          </cell>
        </row>
        <row r="5497">
          <cell r="H5497">
            <v>-84.917510000000007</v>
          </cell>
        </row>
        <row r="5498">
          <cell r="H5498">
            <v>-84.853930000000005</v>
          </cell>
        </row>
        <row r="5499">
          <cell r="H5499">
            <v>-84.790249999999986</v>
          </cell>
        </row>
        <row r="5500">
          <cell r="H5500">
            <v>-84.726669999999999</v>
          </cell>
        </row>
        <row r="5501">
          <cell r="H5501">
            <v>-84.663079999999994</v>
          </cell>
        </row>
        <row r="5502">
          <cell r="H5502">
            <v>-84.599499999999992</v>
          </cell>
        </row>
        <row r="5503">
          <cell r="H5503">
            <v>-84.535820000000001</v>
          </cell>
        </row>
        <row r="5504">
          <cell r="H5504">
            <v>-84.472239999999999</v>
          </cell>
        </row>
        <row r="5505">
          <cell r="H5505">
            <v>-84.408649999999994</v>
          </cell>
        </row>
        <row r="5506">
          <cell r="H5506">
            <v>-84.345069999999993</v>
          </cell>
        </row>
        <row r="5507">
          <cell r="H5507">
            <v>-84.281400000000005</v>
          </cell>
        </row>
        <row r="5508">
          <cell r="H5508">
            <v>-84.21781</v>
          </cell>
        </row>
        <row r="5509">
          <cell r="H5509">
            <v>-84.154229999999998</v>
          </cell>
        </row>
        <row r="5510">
          <cell r="H5510">
            <v>-84.090649999999997</v>
          </cell>
        </row>
        <row r="5511">
          <cell r="H5511">
            <v>-84.026960000000003</v>
          </cell>
        </row>
        <row r="5512">
          <cell r="H5512">
            <v>-83.963380000000001</v>
          </cell>
        </row>
        <row r="5513">
          <cell r="H5513">
            <v>-83.899699999999996</v>
          </cell>
        </row>
        <row r="5514">
          <cell r="H5514">
            <v>-83.836010000000002</v>
          </cell>
        </row>
        <row r="5515">
          <cell r="H5515">
            <v>-83.77243</v>
          </cell>
        </row>
        <row r="5516">
          <cell r="H5516">
            <v>-83.708859999999987</v>
          </cell>
        </row>
        <row r="5517">
          <cell r="H5517">
            <v>-83.64528</v>
          </cell>
        </row>
        <row r="5518">
          <cell r="H5518">
            <v>-83.581589999999991</v>
          </cell>
        </row>
        <row r="5519">
          <cell r="H5519">
            <v>-83.518010000000004</v>
          </cell>
        </row>
        <row r="5520">
          <cell r="H5520">
            <v>-83.454430000000002</v>
          </cell>
        </row>
        <row r="5521">
          <cell r="H5521">
            <v>-83.390839999999997</v>
          </cell>
        </row>
        <row r="5522">
          <cell r="H5522">
            <v>-83.327159999999992</v>
          </cell>
        </row>
        <row r="5523">
          <cell r="H5523">
            <v>-83.263580000000005</v>
          </cell>
        </row>
        <row r="5524">
          <cell r="H5524">
            <v>-83.19999</v>
          </cell>
        </row>
        <row r="5525">
          <cell r="H5525">
            <v>-83.136420000000001</v>
          </cell>
        </row>
        <row r="5526">
          <cell r="H5526">
            <v>-83.080429999999993</v>
          </cell>
        </row>
        <row r="5527">
          <cell r="H5527">
            <v>-83.028410000000008</v>
          </cell>
        </row>
        <row r="5528">
          <cell r="H5528">
            <v>-82.976189999999988</v>
          </cell>
        </row>
        <row r="5529">
          <cell r="H5529">
            <v>-82.924160000000001</v>
          </cell>
        </row>
        <row r="5530">
          <cell r="H5530">
            <v>-82.872029999999995</v>
          </cell>
        </row>
        <row r="5531">
          <cell r="H5531">
            <v>-82.820000000000007</v>
          </cell>
        </row>
        <row r="5532">
          <cell r="H5532">
            <v>-82.767780000000002</v>
          </cell>
        </row>
        <row r="5533">
          <cell r="H5533">
            <v>-82.715760000000003</v>
          </cell>
        </row>
        <row r="5534">
          <cell r="H5534">
            <v>-82.663629999999998</v>
          </cell>
        </row>
        <row r="5535">
          <cell r="H5535">
            <v>-82.611500000000007</v>
          </cell>
        </row>
        <row r="5536">
          <cell r="H5536">
            <v>-82.572119999999998</v>
          </cell>
        </row>
        <row r="5537">
          <cell r="H5537">
            <v>-82.533720000000002</v>
          </cell>
        </row>
        <row r="5538">
          <cell r="H5538">
            <v>-82.495210000000014</v>
          </cell>
        </row>
        <row r="5539">
          <cell r="H5539">
            <v>-82.456800000000001</v>
          </cell>
        </row>
        <row r="5540">
          <cell r="H5540">
            <v>-82.418300000000002</v>
          </cell>
        </row>
        <row r="5541">
          <cell r="H5541">
            <v>-82.38</v>
          </cell>
        </row>
        <row r="5542">
          <cell r="H5542">
            <v>-82.341589999999997</v>
          </cell>
        </row>
        <row r="5543">
          <cell r="H5543">
            <v>-82.303080000000008</v>
          </cell>
        </row>
        <row r="5544">
          <cell r="H5544">
            <v>-82.264679999999998</v>
          </cell>
        </row>
        <row r="5545">
          <cell r="H5545">
            <v>-82.226179999999999</v>
          </cell>
        </row>
        <row r="5546">
          <cell r="H5546">
            <v>-82.18777</v>
          </cell>
        </row>
        <row r="5547">
          <cell r="H5547">
            <v>-82.149460000000005</v>
          </cell>
        </row>
        <row r="5548">
          <cell r="H5548">
            <v>-82.110959999999992</v>
          </cell>
        </row>
        <row r="5549">
          <cell r="H5549">
            <v>-82.072550000000007</v>
          </cell>
        </row>
        <row r="5550">
          <cell r="H5550">
            <v>-82.034149999999997</v>
          </cell>
        </row>
        <row r="5551">
          <cell r="H5551">
            <v>-81.995650000000012</v>
          </cell>
        </row>
        <row r="5552">
          <cell r="H5552">
            <v>-81.957329999999999</v>
          </cell>
        </row>
        <row r="5553">
          <cell r="H5553">
            <v>-81.91883</v>
          </cell>
        </row>
        <row r="5554">
          <cell r="H5554">
            <v>-81.880430000000004</v>
          </cell>
        </row>
        <row r="5555">
          <cell r="H5555">
            <v>-81.842020000000005</v>
          </cell>
        </row>
        <row r="5556">
          <cell r="H5556">
            <v>-81.803519999999992</v>
          </cell>
        </row>
        <row r="5557">
          <cell r="H5557">
            <v>-81.783389999999997</v>
          </cell>
        </row>
        <row r="5558">
          <cell r="H5558">
            <v>-81.768439999999998</v>
          </cell>
        </row>
        <row r="5559">
          <cell r="H5559">
            <v>-81.753489999999999</v>
          </cell>
        </row>
        <row r="5560">
          <cell r="H5560">
            <v>-81.73845</v>
          </cell>
        </row>
        <row r="5561">
          <cell r="H5561">
            <v>-81.723490000000012</v>
          </cell>
        </row>
        <row r="5562">
          <cell r="H5562">
            <v>-81.708539999999999</v>
          </cell>
        </row>
        <row r="5563">
          <cell r="H5563">
            <v>-81.693490000000011</v>
          </cell>
        </row>
        <row r="5564">
          <cell r="H5564">
            <v>-81.678539999999998</v>
          </cell>
        </row>
        <row r="5565">
          <cell r="H5565">
            <v>-81.663589999999999</v>
          </cell>
        </row>
        <row r="5566">
          <cell r="H5566">
            <v>-81.648539999999997</v>
          </cell>
        </row>
        <row r="5567">
          <cell r="H5567">
            <v>-81.633679999999998</v>
          </cell>
        </row>
        <row r="5568">
          <cell r="H5568">
            <v>-81.618729999999999</v>
          </cell>
        </row>
        <row r="5569">
          <cell r="H5569">
            <v>-81.60369</v>
          </cell>
        </row>
        <row r="5570">
          <cell r="H5570">
            <v>-81.588729999999998</v>
          </cell>
        </row>
        <row r="5571">
          <cell r="H5571">
            <v>-81.573679999999996</v>
          </cell>
        </row>
        <row r="5572">
          <cell r="H5572">
            <v>-81.558729999999997</v>
          </cell>
        </row>
        <row r="5573">
          <cell r="H5573">
            <v>-81.543779999999998</v>
          </cell>
        </row>
        <row r="5574">
          <cell r="H5574">
            <v>-81.52873000000001</v>
          </cell>
        </row>
        <row r="5575">
          <cell r="H5575">
            <v>-81.513780000000011</v>
          </cell>
        </row>
        <row r="5576">
          <cell r="H5576">
            <v>-81.498820000000009</v>
          </cell>
        </row>
        <row r="5577">
          <cell r="H5577">
            <v>-81.483770000000007</v>
          </cell>
        </row>
        <row r="5578">
          <cell r="H5578">
            <v>-81.468829999999997</v>
          </cell>
        </row>
        <row r="5579">
          <cell r="H5579">
            <v>-81.453869999999995</v>
          </cell>
        </row>
        <row r="5580">
          <cell r="H5580">
            <v>-81.438819999999993</v>
          </cell>
        </row>
        <row r="5581">
          <cell r="H5581">
            <v>-81.423969999999997</v>
          </cell>
        </row>
        <row r="5582">
          <cell r="H5582">
            <v>-81.409020000000012</v>
          </cell>
        </row>
        <row r="5583">
          <cell r="H5583">
            <v>-81.393969999999996</v>
          </cell>
        </row>
        <row r="5584">
          <cell r="H5584">
            <v>-81.379019999999997</v>
          </cell>
        </row>
        <row r="5585">
          <cell r="H5585">
            <v>-81.363959999999992</v>
          </cell>
        </row>
        <row r="5586">
          <cell r="H5586">
            <v>-81.349009999999993</v>
          </cell>
        </row>
        <row r="5587">
          <cell r="H5587">
            <v>-81.334069999999997</v>
          </cell>
        </row>
        <row r="5588">
          <cell r="H5588">
            <v>-81.319010000000006</v>
          </cell>
        </row>
        <row r="5589">
          <cell r="H5589">
            <v>-81.304060000000007</v>
          </cell>
        </row>
        <row r="5590">
          <cell r="H5590">
            <v>-81.289109999999994</v>
          </cell>
        </row>
        <row r="5591">
          <cell r="H5591">
            <v>-81.274060000000006</v>
          </cell>
        </row>
        <row r="5592">
          <cell r="H5592">
            <v>-81.259109999999993</v>
          </cell>
        </row>
        <row r="5593">
          <cell r="H5593">
            <v>-81.244159999999994</v>
          </cell>
        </row>
        <row r="5594">
          <cell r="H5594">
            <v>-81.229100000000003</v>
          </cell>
        </row>
        <row r="5595">
          <cell r="H5595">
            <v>-81.214150000000004</v>
          </cell>
        </row>
        <row r="5596">
          <cell r="H5596">
            <v>-81.199310000000011</v>
          </cell>
        </row>
        <row r="5597">
          <cell r="H5597">
            <v>-81.184249999999992</v>
          </cell>
        </row>
        <row r="5598">
          <cell r="H5598">
            <v>-81.169299999999993</v>
          </cell>
        </row>
        <row r="5599">
          <cell r="H5599">
            <v>-81.15424999999999</v>
          </cell>
        </row>
        <row r="5600">
          <cell r="H5600">
            <v>-81.139290000000003</v>
          </cell>
        </row>
        <row r="5601">
          <cell r="H5601">
            <v>-81.124350000000007</v>
          </cell>
        </row>
        <row r="5602">
          <cell r="H5602">
            <v>-81.109300000000005</v>
          </cell>
        </row>
        <row r="5603">
          <cell r="H5603">
            <v>-81.094340000000003</v>
          </cell>
        </row>
        <row r="5604">
          <cell r="H5604">
            <v>-81.079389999999989</v>
          </cell>
        </row>
        <row r="5605">
          <cell r="H5605">
            <v>-81.064350000000005</v>
          </cell>
        </row>
        <row r="5606">
          <cell r="H5606">
            <v>-81.049389999999988</v>
          </cell>
        </row>
        <row r="5607">
          <cell r="H5607">
            <v>-81.034440000000004</v>
          </cell>
        </row>
        <row r="5608">
          <cell r="H5608">
            <v>-81.019390000000001</v>
          </cell>
        </row>
        <row r="5609">
          <cell r="H5609">
            <v>-81.004429999999999</v>
          </cell>
        </row>
        <row r="5610">
          <cell r="H5610">
            <v>-80.989590000000007</v>
          </cell>
        </row>
        <row r="5611">
          <cell r="H5611">
            <v>-80.97453999999999</v>
          </cell>
        </row>
        <row r="5612">
          <cell r="H5612">
            <v>-80.959580000000003</v>
          </cell>
        </row>
        <row r="5613">
          <cell r="H5613">
            <v>-80.94453</v>
          </cell>
        </row>
        <row r="5614">
          <cell r="H5614">
            <v>-80.929590000000005</v>
          </cell>
        </row>
        <row r="5615">
          <cell r="H5615">
            <v>-80.914630000000002</v>
          </cell>
        </row>
        <row r="5616">
          <cell r="H5616">
            <v>-80.89958</v>
          </cell>
        </row>
        <row r="5617">
          <cell r="H5617">
            <v>-80.884630000000001</v>
          </cell>
        </row>
        <row r="5618">
          <cell r="H5618">
            <v>-80.869669999999999</v>
          </cell>
        </row>
        <row r="5619">
          <cell r="H5619">
            <v>-80.85463</v>
          </cell>
        </row>
        <row r="5620">
          <cell r="H5620">
            <v>-80.839679999999987</v>
          </cell>
        </row>
        <row r="5621">
          <cell r="H5621">
            <v>-80.824719999999999</v>
          </cell>
        </row>
        <row r="5622">
          <cell r="H5622">
            <v>-80.809669999999997</v>
          </cell>
        </row>
        <row r="5623">
          <cell r="H5623">
            <v>-80.794730000000001</v>
          </cell>
        </row>
        <row r="5624">
          <cell r="H5624">
            <v>-80.779769999999999</v>
          </cell>
        </row>
        <row r="5625">
          <cell r="H5625">
            <v>-80.76482</v>
          </cell>
        </row>
        <row r="5626">
          <cell r="H5626">
            <v>-80.749869999999987</v>
          </cell>
        </row>
        <row r="5627">
          <cell r="H5627">
            <v>-80.73481000000001</v>
          </cell>
        </row>
        <row r="5628">
          <cell r="H5628">
            <v>-80.719870000000014</v>
          </cell>
        </row>
        <row r="5629">
          <cell r="H5629">
            <v>-80.704920000000001</v>
          </cell>
        </row>
        <row r="5630">
          <cell r="H5630">
            <v>-80.689859999999996</v>
          </cell>
        </row>
        <row r="5631">
          <cell r="H5631">
            <v>-80.674909999999997</v>
          </cell>
        </row>
        <row r="5632">
          <cell r="H5632">
            <v>-80.659969999999987</v>
          </cell>
        </row>
        <row r="5633">
          <cell r="H5633">
            <v>-80.644909999999996</v>
          </cell>
        </row>
        <row r="5634">
          <cell r="H5634">
            <v>-80.629959999999997</v>
          </cell>
        </row>
        <row r="5635">
          <cell r="H5635">
            <v>-80.615009999999998</v>
          </cell>
        </row>
        <row r="5636">
          <cell r="H5636">
            <v>-80.599950000000007</v>
          </cell>
        </row>
        <row r="5637">
          <cell r="H5637">
            <v>-80.585010000000011</v>
          </cell>
        </row>
        <row r="5638">
          <cell r="H5638">
            <v>-80.570049999999995</v>
          </cell>
        </row>
        <row r="5639">
          <cell r="H5639">
            <v>-80.555099999999996</v>
          </cell>
        </row>
        <row r="5640">
          <cell r="H5640">
            <v>-80.540149999999997</v>
          </cell>
        </row>
        <row r="5641">
          <cell r="H5641">
            <v>-80.525100000000009</v>
          </cell>
        </row>
        <row r="5642">
          <cell r="H5642">
            <v>-80.51015000000001</v>
          </cell>
        </row>
        <row r="5643">
          <cell r="H5643">
            <v>-80.495199999999997</v>
          </cell>
        </row>
        <row r="5644">
          <cell r="H5644">
            <v>-80.480140000000006</v>
          </cell>
        </row>
        <row r="5645">
          <cell r="H5645">
            <v>-80.465189999999993</v>
          </cell>
        </row>
        <row r="5646">
          <cell r="H5646">
            <v>-80.450249999999997</v>
          </cell>
        </row>
        <row r="5647">
          <cell r="H5647">
            <v>-80.435190000000006</v>
          </cell>
        </row>
        <row r="5648">
          <cell r="H5648">
            <v>-80.420239999999993</v>
          </cell>
        </row>
        <row r="5649">
          <cell r="H5649">
            <v>-80.405289999999994</v>
          </cell>
        </row>
        <row r="5650">
          <cell r="H5650">
            <v>-80.390239999999991</v>
          </cell>
        </row>
        <row r="5651">
          <cell r="H5651">
            <v>-80.375289999999993</v>
          </cell>
        </row>
        <row r="5652">
          <cell r="H5652">
            <v>-80.360339999999994</v>
          </cell>
        </row>
        <row r="5653">
          <cell r="H5653">
            <v>-80.345380000000006</v>
          </cell>
        </row>
        <row r="5654">
          <cell r="H5654">
            <v>-80.330430000000007</v>
          </cell>
        </row>
        <row r="5655">
          <cell r="H5655">
            <v>-80.315390000000008</v>
          </cell>
        </row>
        <row r="5656">
          <cell r="H5656">
            <v>-80.300430000000006</v>
          </cell>
        </row>
        <row r="5657">
          <cell r="H5657">
            <v>-80.285479999999993</v>
          </cell>
        </row>
        <row r="5658">
          <cell r="H5658">
            <v>-80.27042999999999</v>
          </cell>
        </row>
        <row r="5659">
          <cell r="H5659">
            <v>-80.255479999999991</v>
          </cell>
        </row>
        <row r="5660">
          <cell r="H5660">
            <v>-80.240530000000007</v>
          </cell>
        </row>
        <row r="5661">
          <cell r="H5661">
            <v>-80.225480000000005</v>
          </cell>
        </row>
        <row r="5662">
          <cell r="H5662">
            <v>-80.210520000000002</v>
          </cell>
        </row>
        <row r="5663">
          <cell r="H5663">
            <v>-80.195570000000004</v>
          </cell>
        </row>
        <row r="5664">
          <cell r="H5664">
            <v>-80.18052999999999</v>
          </cell>
        </row>
        <row r="5665">
          <cell r="H5665">
            <v>-80.165570000000002</v>
          </cell>
        </row>
        <row r="5666">
          <cell r="H5666">
            <v>-80.150620000000004</v>
          </cell>
        </row>
        <row r="5667">
          <cell r="H5667">
            <v>-80.135570000000001</v>
          </cell>
        </row>
        <row r="5668">
          <cell r="H5668">
            <v>-80.120720000000006</v>
          </cell>
        </row>
        <row r="5669">
          <cell r="H5669">
            <v>-80.105670000000003</v>
          </cell>
        </row>
        <row r="5670">
          <cell r="H5670">
            <v>-80.090720000000005</v>
          </cell>
        </row>
        <row r="5671">
          <cell r="H5671">
            <v>-80.075759999999988</v>
          </cell>
        </row>
        <row r="5672">
          <cell r="H5672">
            <v>-80.06071</v>
          </cell>
        </row>
        <row r="5673">
          <cell r="H5673">
            <v>-80.045770000000005</v>
          </cell>
        </row>
        <row r="5674">
          <cell r="H5674">
            <v>-80.030810000000002</v>
          </cell>
        </row>
        <row r="5675">
          <cell r="H5675">
            <v>-80.01576</v>
          </cell>
        </row>
        <row r="5676">
          <cell r="H5676">
            <v>-80.000810000000001</v>
          </cell>
        </row>
        <row r="5677">
          <cell r="H5677">
            <v>-79.985849999999999</v>
          </cell>
        </row>
        <row r="5678">
          <cell r="H5678">
            <v>-79.97081</v>
          </cell>
        </row>
        <row r="5679">
          <cell r="H5679">
            <v>-79.955860000000001</v>
          </cell>
        </row>
        <row r="5680">
          <cell r="H5680">
            <v>-79.940899999999999</v>
          </cell>
        </row>
        <row r="5681">
          <cell r="H5681">
            <v>-79.925849999999997</v>
          </cell>
        </row>
        <row r="5682">
          <cell r="H5682">
            <v>-79.911010000000005</v>
          </cell>
        </row>
        <row r="5683">
          <cell r="H5683">
            <v>-79.895949999999999</v>
          </cell>
        </row>
        <row r="5684">
          <cell r="H5684">
            <v>-79.881</v>
          </cell>
        </row>
        <row r="5685">
          <cell r="H5685">
            <v>-79.866050000000001</v>
          </cell>
        </row>
        <row r="5686">
          <cell r="H5686">
            <v>-79.85099000000001</v>
          </cell>
        </row>
        <row r="5687">
          <cell r="H5687">
            <v>-79.83605</v>
          </cell>
        </row>
        <row r="5688">
          <cell r="H5688">
            <v>-79.821100000000001</v>
          </cell>
        </row>
        <row r="5689">
          <cell r="H5689">
            <v>-79.806039999999996</v>
          </cell>
        </row>
        <row r="5690">
          <cell r="H5690">
            <v>-79.791089999999997</v>
          </cell>
        </row>
        <row r="5691">
          <cell r="H5691">
            <v>-79.776150000000001</v>
          </cell>
        </row>
        <row r="5692">
          <cell r="H5692">
            <v>-79.761089999999996</v>
          </cell>
        </row>
        <row r="5693">
          <cell r="H5693">
            <v>-79.746139999999997</v>
          </cell>
        </row>
        <row r="5694">
          <cell r="H5694">
            <v>-79.731189999999998</v>
          </cell>
        </row>
        <row r="5695">
          <cell r="H5695">
            <v>-79.716130000000007</v>
          </cell>
        </row>
        <row r="5696">
          <cell r="H5696">
            <v>-79.701189999999997</v>
          </cell>
        </row>
        <row r="5697">
          <cell r="H5697">
            <v>-79.686239999999998</v>
          </cell>
        </row>
        <row r="5698">
          <cell r="H5698">
            <v>-79.671279999999996</v>
          </cell>
        </row>
        <row r="5699">
          <cell r="H5699">
            <v>-79.656330000000011</v>
          </cell>
        </row>
        <row r="5700">
          <cell r="H5700">
            <v>-79.641289999999998</v>
          </cell>
        </row>
        <row r="5701">
          <cell r="H5701">
            <v>-79.626329999999996</v>
          </cell>
        </row>
        <row r="5702">
          <cell r="H5702">
            <v>-79.611379999999997</v>
          </cell>
        </row>
        <row r="5703">
          <cell r="H5703">
            <v>-79.596329999999995</v>
          </cell>
        </row>
        <row r="5704">
          <cell r="H5704">
            <v>-79.581370000000007</v>
          </cell>
        </row>
        <row r="5705">
          <cell r="H5705">
            <v>-79.566429999999997</v>
          </cell>
        </row>
        <row r="5706">
          <cell r="H5706">
            <v>-79.551380000000009</v>
          </cell>
        </row>
        <row r="5707">
          <cell r="H5707">
            <v>-79.536420000000007</v>
          </cell>
        </row>
        <row r="5708">
          <cell r="H5708">
            <v>-79.521469999999994</v>
          </cell>
        </row>
        <row r="5709">
          <cell r="H5709">
            <v>-79.506430000000009</v>
          </cell>
        </row>
        <row r="5710">
          <cell r="H5710">
            <v>-79.491469999999993</v>
          </cell>
        </row>
        <row r="5711">
          <cell r="H5711">
            <v>-79.476519999999994</v>
          </cell>
        </row>
        <row r="5712">
          <cell r="H5712">
            <v>-79.461569999999995</v>
          </cell>
        </row>
        <row r="5713">
          <cell r="H5713">
            <v>-79.446609999999993</v>
          </cell>
        </row>
        <row r="5714">
          <cell r="H5714">
            <v>-79.431570000000008</v>
          </cell>
        </row>
        <row r="5715">
          <cell r="H5715">
            <v>-79.416620000000009</v>
          </cell>
        </row>
        <row r="5716">
          <cell r="H5716">
            <v>-79.401659999999993</v>
          </cell>
        </row>
        <row r="5717">
          <cell r="H5717">
            <v>-79.38660999999999</v>
          </cell>
        </row>
        <row r="5718">
          <cell r="H5718">
            <v>-79.371669999999995</v>
          </cell>
        </row>
        <row r="5719">
          <cell r="H5719">
            <v>-79.356709999999993</v>
          </cell>
        </row>
        <row r="5720">
          <cell r="H5720">
            <v>-79.341660000000005</v>
          </cell>
        </row>
        <row r="5721">
          <cell r="H5721">
            <v>-79.326710000000006</v>
          </cell>
        </row>
        <row r="5722">
          <cell r="H5722">
            <v>-79.311749999999989</v>
          </cell>
        </row>
        <row r="5723">
          <cell r="H5723">
            <v>-79.296710000000004</v>
          </cell>
        </row>
        <row r="5724">
          <cell r="H5724">
            <v>-79.281759999999991</v>
          </cell>
        </row>
        <row r="5725">
          <cell r="H5725">
            <v>-79.266799999999989</v>
          </cell>
        </row>
        <row r="5726">
          <cell r="H5726">
            <v>-79.251850000000005</v>
          </cell>
        </row>
        <row r="5727">
          <cell r="H5727">
            <v>-79.236910000000009</v>
          </cell>
        </row>
        <row r="5728">
          <cell r="H5728">
            <v>-79.221850000000003</v>
          </cell>
        </row>
        <row r="5729">
          <cell r="H5729">
            <v>-79.206900000000005</v>
          </cell>
        </row>
        <row r="5730">
          <cell r="H5730">
            <v>-79.191950000000006</v>
          </cell>
        </row>
        <row r="5731">
          <cell r="H5731">
            <v>-79.176889999999986</v>
          </cell>
        </row>
        <row r="5732">
          <cell r="H5732">
            <v>-79.16194999999999</v>
          </cell>
        </row>
        <row r="5733">
          <cell r="H5733">
            <v>-79.147000000000006</v>
          </cell>
        </row>
        <row r="5734">
          <cell r="H5734">
            <v>-79.13194</v>
          </cell>
        </row>
        <row r="5735">
          <cell r="H5735">
            <v>-79.116990000000001</v>
          </cell>
        </row>
        <row r="5736">
          <cell r="H5736">
            <v>-79.102049999999991</v>
          </cell>
        </row>
        <row r="5737">
          <cell r="H5737">
            <v>-79.08699</v>
          </cell>
        </row>
        <row r="5738">
          <cell r="H5738">
            <v>-79.072040000000001</v>
          </cell>
        </row>
        <row r="5739">
          <cell r="H5739">
            <v>-79.056989999999999</v>
          </cell>
        </row>
        <row r="5740">
          <cell r="H5740">
            <v>-79.04213</v>
          </cell>
        </row>
        <row r="5741">
          <cell r="H5741">
            <v>-79.027190000000004</v>
          </cell>
        </row>
        <row r="5742">
          <cell r="H5742">
            <v>-79.012140000000002</v>
          </cell>
        </row>
        <row r="5743">
          <cell r="H5743">
            <v>-78.99718</v>
          </cell>
        </row>
        <row r="5744">
          <cell r="H5744">
            <v>-78.982230000000001</v>
          </cell>
        </row>
        <row r="5745">
          <cell r="H5745">
            <v>-78.967189999999988</v>
          </cell>
        </row>
        <row r="5746">
          <cell r="H5746">
            <v>-78.952230000000014</v>
          </cell>
        </row>
        <row r="5747">
          <cell r="H5747">
            <v>-78.937280000000001</v>
          </cell>
        </row>
        <row r="5748">
          <cell r="H5748">
            <v>-78.922229999999999</v>
          </cell>
        </row>
        <row r="5749">
          <cell r="H5749">
            <v>-78.907269999999997</v>
          </cell>
        </row>
        <row r="5750">
          <cell r="H5750">
            <v>-78.892329999999987</v>
          </cell>
        </row>
        <row r="5751">
          <cell r="H5751">
            <v>-78.877279999999999</v>
          </cell>
        </row>
        <row r="5752">
          <cell r="H5752">
            <v>-78.862320000000011</v>
          </cell>
        </row>
        <row r="5753">
          <cell r="H5753">
            <v>-78.847269999999995</v>
          </cell>
        </row>
        <row r="5754">
          <cell r="H5754">
            <v>-78.832419999999999</v>
          </cell>
        </row>
        <row r="5755">
          <cell r="H5755">
            <v>-78.81747</v>
          </cell>
        </row>
        <row r="5756">
          <cell r="H5756">
            <v>-78.802419999999998</v>
          </cell>
        </row>
        <row r="5757">
          <cell r="H5757">
            <v>-78.787469999999999</v>
          </cell>
        </row>
        <row r="5758">
          <cell r="H5758">
            <v>-78.772510000000011</v>
          </cell>
        </row>
        <row r="5759">
          <cell r="H5759">
            <v>-78.757469999999984</v>
          </cell>
        </row>
        <row r="5760">
          <cell r="H5760">
            <v>-78.742519999999999</v>
          </cell>
        </row>
        <row r="5761">
          <cell r="H5761">
            <v>-78.727559999999997</v>
          </cell>
        </row>
        <row r="5762">
          <cell r="H5762">
            <v>-78.712509999999995</v>
          </cell>
        </row>
        <row r="5763">
          <cell r="H5763">
            <v>-78.697559999999996</v>
          </cell>
        </row>
        <row r="5764">
          <cell r="H5764">
            <v>-78.682609999999997</v>
          </cell>
        </row>
        <row r="5765">
          <cell r="H5765">
            <v>-78.667560000000009</v>
          </cell>
        </row>
        <row r="5766">
          <cell r="H5766">
            <v>-78.652609999999996</v>
          </cell>
        </row>
        <row r="5767">
          <cell r="H5767">
            <v>-78.637550000000005</v>
          </cell>
        </row>
        <row r="5768">
          <cell r="H5768">
            <v>-78.622609999999995</v>
          </cell>
        </row>
        <row r="5769">
          <cell r="H5769">
            <v>-78.607759999999999</v>
          </cell>
        </row>
        <row r="5770">
          <cell r="H5770">
            <v>-78.592699999999994</v>
          </cell>
        </row>
        <row r="5771">
          <cell r="H5771">
            <v>-78.577749999999995</v>
          </cell>
        </row>
        <row r="5772">
          <cell r="H5772">
            <v>-78.56280000000001</v>
          </cell>
        </row>
        <row r="5773">
          <cell r="H5773">
            <v>-78.547749999999994</v>
          </cell>
        </row>
        <row r="5774">
          <cell r="H5774">
            <v>-78.532800000000009</v>
          </cell>
        </row>
        <row r="5775">
          <cell r="H5775">
            <v>-78.517849999999996</v>
          </cell>
        </row>
        <row r="5776">
          <cell r="H5776">
            <v>-78.502790000000005</v>
          </cell>
        </row>
        <row r="5777">
          <cell r="H5777">
            <v>-78.487849999999995</v>
          </cell>
        </row>
        <row r="5778">
          <cell r="H5778">
            <v>-78.472899999999996</v>
          </cell>
        </row>
        <row r="5779">
          <cell r="H5779">
            <v>-78.457840000000004</v>
          </cell>
        </row>
        <row r="5780">
          <cell r="H5780">
            <v>-78.442890000000006</v>
          </cell>
        </row>
        <row r="5781">
          <cell r="H5781">
            <v>-78.427840000000003</v>
          </cell>
        </row>
        <row r="5782">
          <cell r="H5782">
            <v>-78.412890000000004</v>
          </cell>
        </row>
        <row r="5783">
          <cell r="H5783">
            <v>-78.398040000000009</v>
          </cell>
        </row>
        <row r="5784">
          <cell r="H5784">
            <v>-78.382979999999989</v>
          </cell>
        </row>
        <row r="5785">
          <cell r="H5785">
            <v>-78.368030000000005</v>
          </cell>
        </row>
        <row r="5786">
          <cell r="H5786">
            <v>-78.353090000000009</v>
          </cell>
        </row>
        <row r="5787">
          <cell r="H5787">
            <v>-78.338030000000003</v>
          </cell>
        </row>
        <row r="5788">
          <cell r="H5788">
            <v>-78.323080000000004</v>
          </cell>
        </row>
        <row r="5789">
          <cell r="H5789">
            <v>-78.308129999999991</v>
          </cell>
        </row>
        <row r="5790">
          <cell r="H5790">
            <v>-78.29307</v>
          </cell>
        </row>
        <row r="5791">
          <cell r="H5791">
            <v>-78.27812999999999</v>
          </cell>
        </row>
        <row r="5792">
          <cell r="H5792">
            <v>-78.263180000000006</v>
          </cell>
        </row>
        <row r="5793">
          <cell r="H5793">
            <v>-78.24812</v>
          </cell>
        </row>
        <row r="5794">
          <cell r="H5794">
            <v>-78.233170000000001</v>
          </cell>
        </row>
        <row r="5795">
          <cell r="H5795">
            <v>-78.218230000000005</v>
          </cell>
        </row>
        <row r="5796">
          <cell r="H5796">
            <v>-78.20317</v>
          </cell>
        </row>
        <row r="5797">
          <cell r="H5797">
            <v>-78.188320000000004</v>
          </cell>
        </row>
        <row r="5798">
          <cell r="H5798">
            <v>-78.173270000000002</v>
          </cell>
        </row>
        <row r="5799">
          <cell r="H5799">
            <v>-78.15831</v>
          </cell>
        </row>
        <row r="5800">
          <cell r="H5800">
            <v>-78.143370000000004</v>
          </cell>
        </row>
        <row r="5801">
          <cell r="H5801">
            <v>-78.128319999999988</v>
          </cell>
        </row>
        <row r="5802">
          <cell r="H5802">
            <v>-78.11336</v>
          </cell>
        </row>
        <row r="5803">
          <cell r="H5803">
            <v>-78.098409999999987</v>
          </cell>
        </row>
        <row r="5804">
          <cell r="H5804">
            <v>-78.083370000000002</v>
          </cell>
        </row>
        <row r="5805">
          <cell r="H5805">
            <v>-78.06841</v>
          </cell>
        </row>
        <row r="5806">
          <cell r="H5806">
            <v>-78.053460000000015</v>
          </cell>
        </row>
        <row r="5807">
          <cell r="H5807">
            <v>-78.038409999999999</v>
          </cell>
        </row>
        <row r="5808">
          <cell r="H5808">
            <v>-78.023449999999997</v>
          </cell>
        </row>
        <row r="5809">
          <cell r="H5809">
            <v>-78.008510000000001</v>
          </cell>
        </row>
        <row r="5810">
          <cell r="H5810">
            <v>-77.993459999999999</v>
          </cell>
        </row>
        <row r="5811">
          <cell r="H5811">
            <v>-77.978499999999997</v>
          </cell>
        </row>
        <row r="5812">
          <cell r="H5812">
            <v>-77.963550000000012</v>
          </cell>
        </row>
        <row r="5813">
          <cell r="H5813">
            <v>-77.948610000000002</v>
          </cell>
        </row>
        <row r="5814">
          <cell r="H5814">
            <v>-77.93365</v>
          </cell>
        </row>
        <row r="5815">
          <cell r="H5815">
            <v>-77.918599999999998</v>
          </cell>
        </row>
        <row r="5816">
          <cell r="H5816">
            <v>-77.903649999999999</v>
          </cell>
        </row>
        <row r="5817">
          <cell r="H5817">
            <v>-77.888689999999997</v>
          </cell>
        </row>
        <row r="5818">
          <cell r="H5818">
            <v>-77.873649999999998</v>
          </cell>
        </row>
        <row r="5819">
          <cell r="H5819">
            <v>-77.858699999999999</v>
          </cell>
        </row>
        <row r="5820">
          <cell r="H5820">
            <v>-77.843739999999997</v>
          </cell>
        </row>
        <row r="5821">
          <cell r="H5821">
            <v>-77.828689999999995</v>
          </cell>
        </row>
        <row r="5822">
          <cell r="H5822">
            <v>-77.813749999999999</v>
          </cell>
        </row>
        <row r="5823">
          <cell r="H5823">
            <v>-77.798789999999997</v>
          </cell>
        </row>
        <row r="5824">
          <cell r="H5824">
            <v>-77.783739999999995</v>
          </cell>
        </row>
        <row r="5825">
          <cell r="H5825">
            <v>-77.76879000000001</v>
          </cell>
        </row>
        <row r="5826">
          <cell r="H5826">
            <v>-77.753829999999994</v>
          </cell>
        </row>
        <row r="5827">
          <cell r="H5827">
            <v>-77.738889999999998</v>
          </cell>
        </row>
        <row r="5828">
          <cell r="H5828">
            <v>-77.723939999999999</v>
          </cell>
        </row>
        <row r="5829">
          <cell r="H5829">
            <v>-77.708879999999994</v>
          </cell>
        </row>
        <row r="5830">
          <cell r="H5830">
            <v>-77.693929999999995</v>
          </cell>
        </row>
        <row r="5831">
          <cell r="H5831">
            <v>-77.67898000000001</v>
          </cell>
        </row>
        <row r="5832">
          <cell r="H5832">
            <v>-77.663930000000008</v>
          </cell>
        </row>
        <row r="5833">
          <cell r="H5833">
            <v>-77.648979999999995</v>
          </cell>
        </row>
        <row r="5834">
          <cell r="H5834">
            <v>-77.634029999999996</v>
          </cell>
        </row>
        <row r="5835">
          <cell r="H5835">
            <v>-77.61896999999999</v>
          </cell>
        </row>
        <row r="5836">
          <cell r="H5836">
            <v>-77.604029999999995</v>
          </cell>
        </row>
        <row r="5837">
          <cell r="H5837">
            <v>-77.589079999999996</v>
          </cell>
        </row>
        <row r="5838">
          <cell r="H5838">
            <v>-77.574020000000004</v>
          </cell>
        </row>
        <row r="5839">
          <cell r="H5839">
            <v>-77.559070000000006</v>
          </cell>
        </row>
        <row r="5840">
          <cell r="H5840">
            <v>-77.544020000000003</v>
          </cell>
        </row>
        <row r="5841">
          <cell r="H5841">
            <v>-77.529169999999993</v>
          </cell>
        </row>
        <row r="5842">
          <cell r="H5842">
            <v>-77.514219999999995</v>
          </cell>
        </row>
        <row r="5843">
          <cell r="H5843">
            <v>-77.499170000000007</v>
          </cell>
        </row>
        <row r="5844">
          <cell r="H5844">
            <v>-77.48420999999999</v>
          </cell>
        </row>
        <row r="5845">
          <cell r="H5845">
            <v>-77.469269999999995</v>
          </cell>
        </row>
        <row r="5846">
          <cell r="H5846">
            <v>-77.454220000000007</v>
          </cell>
        </row>
        <row r="5847">
          <cell r="H5847">
            <v>-77.439260000000004</v>
          </cell>
        </row>
        <row r="5848">
          <cell r="H5848">
            <v>-77.424310000000006</v>
          </cell>
        </row>
        <row r="5849">
          <cell r="H5849">
            <v>-77.409260000000003</v>
          </cell>
        </row>
        <row r="5850">
          <cell r="H5850">
            <v>-77.394310000000004</v>
          </cell>
        </row>
        <row r="5851">
          <cell r="H5851">
            <v>-77.379359999999991</v>
          </cell>
        </row>
        <row r="5852">
          <cell r="H5852">
            <v>-77.364310000000003</v>
          </cell>
        </row>
        <row r="5853">
          <cell r="H5853">
            <v>-77.349350000000001</v>
          </cell>
        </row>
        <row r="5854">
          <cell r="H5854">
            <v>-77.334310000000002</v>
          </cell>
        </row>
        <row r="5855">
          <cell r="H5855">
            <v>-77.319460000000007</v>
          </cell>
        </row>
        <row r="5856">
          <cell r="H5856">
            <v>-77.30449999999999</v>
          </cell>
        </row>
        <row r="5857">
          <cell r="H5857">
            <v>-77.289450000000002</v>
          </cell>
        </row>
        <row r="5858">
          <cell r="H5858">
            <v>-77.274500000000003</v>
          </cell>
        </row>
        <row r="5859">
          <cell r="H5859">
            <v>-77.259550000000004</v>
          </cell>
        </row>
        <row r="5860">
          <cell r="H5860">
            <v>-77.244500000000002</v>
          </cell>
        </row>
        <row r="5861">
          <cell r="H5861">
            <v>-77.229549999999989</v>
          </cell>
        </row>
        <row r="5862">
          <cell r="H5862">
            <v>-77.214590000000001</v>
          </cell>
        </row>
        <row r="5863">
          <cell r="H5863">
            <v>-77.199550000000002</v>
          </cell>
        </row>
        <row r="5864">
          <cell r="H5864">
            <v>-77.184599999999989</v>
          </cell>
        </row>
        <row r="5865">
          <cell r="H5865">
            <v>-77.169640000000015</v>
          </cell>
        </row>
        <row r="5866">
          <cell r="H5866">
            <v>-77.154589999999999</v>
          </cell>
        </row>
        <row r="5867">
          <cell r="H5867">
            <v>-77.13964</v>
          </cell>
        </row>
        <row r="5868">
          <cell r="H5868">
            <v>-77.124590000000012</v>
          </cell>
        </row>
        <row r="5869">
          <cell r="H5869">
            <v>-77.109639999999999</v>
          </cell>
        </row>
        <row r="5870">
          <cell r="H5870">
            <v>-77.094789999999989</v>
          </cell>
        </row>
        <row r="5871">
          <cell r="H5871">
            <v>-77.079729999999998</v>
          </cell>
        </row>
        <row r="5872">
          <cell r="H5872">
            <v>-77.064790000000002</v>
          </cell>
        </row>
        <row r="5873">
          <cell r="H5873">
            <v>-77.049840000000003</v>
          </cell>
        </row>
        <row r="5874">
          <cell r="H5874">
            <v>-77.034779999999998</v>
          </cell>
        </row>
        <row r="5875">
          <cell r="H5875">
            <v>-77.019829999999985</v>
          </cell>
        </row>
        <row r="5876">
          <cell r="H5876">
            <v>-77.00488</v>
          </cell>
        </row>
        <row r="5877">
          <cell r="H5877">
            <v>-76.989829999999998</v>
          </cell>
        </row>
        <row r="5878">
          <cell r="H5878">
            <v>-76.974880000000013</v>
          </cell>
        </row>
        <row r="5879">
          <cell r="H5879">
            <v>-76.95993</v>
          </cell>
        </row>
        <row r="5880">
          <cell r="H5880">
            <v>-76.944869999999995</v>
          </cell>
        </row>
        <row r="5881">
          <cell r="H5881">
            <v>-76.929929999999999</v>
          </cell>
        </row>
        <row r="5882">
          <cell r="H5882">
            <v>-76.914879999999997</v>
          </cell>
        </row>
        <row r="5883">
          <cell r="H5883">
            <v>-76.899919999999995</v>
          </cell>
        </row>
        <row r="5884">
          <cell r="H5884">
            <v>-76.885070000000013</v>
          </cell>
        </row>
        <row r="5885">
          <cell r="H5885">
            <v>-76.870020000000011</v>
          </cell>
        </row>
        <row r="5886">
          <cell r="H5886">
            <v>-76.855069999999998</v>
          </cell>
        </row>
        <row r="5887">
          <cell r="H5887">
            <v>-76.840119999999999</v>
          </cell>
        </row>
        <row r="5888">
          <cell r="H5888">
            <v>-76.825069999999997</v>
          </cell>
        </row>
        <row r="5889">
          <cell r="H5889">
            <v>-76.810109999999995</v>
          </cell>
        </row>
        <row r="5890">
          <cell r="H5890">
            <v>-76.795169999999999</v>
          </cell>
        </row>
        <row r="5891">
          <cell r="H5891">
            <v>-76.780120000000011</v>
          </cell>
        </row>
        <row r="5892">
          <cell r="H5892">
            <v>-76.765160000000009</v>
          </cell>
        </row>
        <row r="5893">
          <cell r="H5893">
            <v>-76.750209999999996</v>
          </cell>
        </row>
        <row r="5894">
          <cell r="H5894">
            <v>-76.735159999999993</v>
          </cell>
        </row>
        <row r="5895">
          <cell r="H5895">
            <v>-76.720209999999994</v>
          </cell>
        </row>
        <row r="5896">
          <cell r="H5896">
            <v>-76.705160000000006</v>
          </cell>
        </row>
        <row r="5897">
          <cell r="H5897">
            <v>-76.690210000000008</v>
          </cell>
        </row>
        <row r="5898">
          <cell r="H5898">
            <v>-76.675350000000009</v>
          </cell>
        </row>
        <row r="5899">
          <cell r="H5899">
            <v>-76.66031000000001</v>
          </cell>
        </row>
        <row r="5900">
          <cell r="H5900">
            <v>-76.645359999999997</v>
          </cell>
        </row>
        <row r="5901">
          <cell r="H5901">
            <v>-76.630399999999995</v>
          </cell>
        </row>
        <row r="5902">
          <cell r="H5902">
            <v>-76.615350000000007</v>
          </cell>
        </row>
        <row r="5903">
          <cell r="H5903">
            <v>-76.600399999999993</v>
          </cell>
        </row>
        <row r="5904">
          <cell r="H5904">
            <v>-76.585449999999994</v>
          </cell>
        </row>
        <row r="5905">
          <cell r="H5905">
            <v>-76.570400000000006</v>
          </cell>
        </row>
        <row r="5906">
          <cell r="H5906">
            <v>-76.555450000000008</v>
          </cell>
        </row>
        <row r="5907">
          <cell r="H5907">
            <v>-76.540490000000005</v>
          </cell>
        </row>
        <row r="5908">
          <cell r="H5908">
            <v>-76.525440000000003</v>
          </cell>
        </row>
        <row r="5909">
          <cell r="H5909">
            <v>-76.510499999999993</v>
          </cell>
        </row>
        <row r="5910">
          <cell r="H5910">
            <v>-76.495440000000002</v>
          </cell>
        </row>
        <row r="5911">
          <cell r="H5911">
            <v>-76.480490000000003</v>
          </cell>
        </row>
        <row r="5912">
          <cell r="H5912">
            <v>-76.465540000000004</v>
          </cell>
        </row>
        <row r="5913">
          <cell r="H5913">
            <v>-76.450590000000005</v>
          </cell>
        </row>
        <row r="5914">
          <cell r="H5914">
            <v>-76.435639999999992</v>
          </cell>
        </row>
        <row r="5915">
          <cell r="H5915">
            <v>-76.420689999999993</v>
          </cell>
        </row>
        <row r="5916">
          <cell r="H5916">
            <v>-76.405630000000002</v>
          </cell>
        </row>
        <row r="5917">
          <cell r="H5917">
            <v>-76.390680000000003</v>
          </cell>
        </row>
        <row r="5918">
          <cell r="H5918">
            <v>-76.375740000000008</v>
          </cell>
        </row>
        <row r="5919">
          <cell r="H5919">
            <v>-76.360680000000002</v>
          </cell>
        </row>
        <row r="5920">
          <cell r="H5920">
            <v>-76.345730000000003</v>
          </cell>
        </row>
        <row r="5921">
          <cell r="H5921">
            <v>-76.33077999999999</v>
          </cell>
        </row>
        <row r="5922">
          <cell r="H5922">
            <v>-76.315730000000002</v>
          </cell>
        </row>
        <row r="5923">
          <cell r="H5923">
            <v>-76.300779999999989</v>
          </cell>
        </row>
        <row r="5924">
          <cell r="H5924">
            <v>-76.285730000000001</v>
          </cell>
        </row>
        <row r="5925">
          <cell r="H5925">
            <v>-76.270770000000013</v>
          </cell>
        </row>
        <row r="5926">
          <cell r="H5926">
            <v>-76.25582</v>
          </cell>
        </row>
        <row r="5927">
          <cell r="H5927">
            <v>-76.240880000000004</v>
          </cell>
        </row>
        <row r="5928">
          <cell r="H5928">
            <v>-76.225919999999988</v>
          </cell>
        </row>
        <row r="5929">
          <cell r="H5929">
            <v>-76.210969999999989</v>
          </cell>
        </row>
        <row r="5930">
          <cell r="H5930">
            <v>-76.195910000000012</v>
          </cell>
        </row>
        <row r="5931">
          <cell r="H5931">
            <v>-76.180970000000002</v>
          </cell>
        </row>
        <row r="5932">
          <cell r="H5932">
            <v>-76.166020000000003</v>
          </cell>
        </row>
        <row r="5933">
          <cell r="H5933">
            <v>-76.150959999999998</v>
          </cell>
        </row>
        <row r="5934">
          <cell r="H5934">
            <v>-76.136009999999999</v>
          </cell>
        </row>
        <row r="5935">
          <cell r="H5935">
            <v>-76.121059999999986</v>
          </cell>
        </row>
        <row r="5936">
          <cell r="H5936">
            <v>-76.106009999999998</v>
          </cell>
        </row>
        <row r="5937">
          <cell r="H5937">
            <v>-76.091059999999999</v>
          </cell>
        </row>
        <row r="5938">
          <cell r="H5938">
            <v>-76.076010000000011</v>
          </cell>
        </row>
        <row r="5939">
          <cell r="H5939">
            <v>-76.061049999999994</v>
          </cell>
        </row>
        <row r="5940">
          <cell r="H5940">
            <v>-76.046109999999999</v>
          </cell>
        </row>
        <row r="5941">
          <cell r="H5941">
            <v>-76.031059999999997</v>
          </cell>
        </row>
        <row r="5942">
          <cell r="H5942">
            <v>-76.016199999999984</v>
          </cell>
        </row>
        <row r="5943">
          <cell r="H5943">
            <v>-76.001249999999999</v>
          </cell>
        </row>
        <row r="5944">
          <cell r="H5944">
            <v>-75.986200000000011</v>
          </cell>
        </row>
        <row r="5945">
          <cell r="H5945">
            <v>-75.971250000000012</v>
          </cell>
        </row>
        <row r="5946">
          <cell r="H5946">
            <v>-75.956299999999999</v>
          </cell>
        </row>
        <row r="5947">
          <cell r="H5947">
            <v>-75.941249999999997</v>
          </cell>
        </row>
        <row r="5948">
          <cell r="H5948">
            <v>-75.926289999999995</v>
          </cell>
        </row>
        <row r="5949">
          <cell r="H5949">
            <v>-75.911349999999999</v>
          </cell>
        </row>
        <row r="5950">
          <cell r="H5950">
            <v>-75.896299999999997</v>
          </cell>
        </row>
        <row r="5951">
          <cell r="H5951">
            <v>-75.881340000000009</v>
          </cell>
        </row>
        <row r="5952">
          <cell r="H5952">
            <v>-75.866290000000006</v>
          </cell>
        </row>
        <row r="5953">
          <cell r="H5953">
            <v>-75.851339999999993</v>
          </cell>
        </row>
        <row r="5954">
          <cell r="H5954">
            <v>-75.836389999999994</v>
          </cell>
        </row>
        <row r="5955">
          <cell r="H5955">
            <v>-75.821339999999992</v>
          </cell>
        </row>
        <row r="5956">
          <cell r="H5956">
            <v>-75.806489999999997</v>
          </cell>
        </row>
        <row r="5957">
          <cell r="H5957">
            <v>-75.791530000000009</v>
          </cell>
        </row>
        <row r="5958">
          <cell r="H5958">
            <v>-75.77649000000001</v>
          </cell>
        </row>
        <row r="5959">
          <cell r="H5959">
            <v>-75.761540000000011</v>
          </cell>
        </row>
        <row r="5960">
          <cell r="H5960">
            <v>-75.746579999999994</v>
          </cell>
        </row>
        <row r="5961">
          <cell r="H5961">
            <v>-75.731529999999992</v>
          </cell>
        </row>
        <row r="5962">
          <cell r="H5962">
            <v>-75.716579999999993</v>
          </cell>
        </row>
        <row r="5963">
          <cell r="H5963">
            <v>-75.701629999999994</v>
          </cell>
        </row>
        <row r="5964">
          <cell r="H5964">
            <v>-75.686580000000006</v>
          </cell>
        </row>
        <row r="5965">
          <cell r="H5965">
            <v>-75.671630000000007</v>
          </cell>
        </row>
        <row r="5966">
          <cell r="H5966">
            <v>-75.656570000000002</v>
          </cell>
        </row>
        <row r="5967">
          <cell r="H5967">
            <v>-75.641630000000006</v>
          </cell>
        </row>
        <row r="5968">
          <cell r="H5968">
            <v>-75.626680000000007</v>
          </cell>
        </row>
        <row r="5969">
          <cell r="H5969">
            <v>-75.611620000000002</v>
          </cell>
        </row>
        <row r="5970">
          <cell r="H5970">
            <v>-75.596770000000021</v>
          </cell>
        </row>
        <row r="5971">
          <cell r="H5971">
            <v>-75.581820000000008</v>
          </cell>
        </row>
        <row r="5972">
          <cell r="H5972">
            <v>-75.566770000000005</v>
          </cell>
        </row>
        <row r="5973">
          <cell r="H5973">
            <v>-75.551820000000006</v>
          </cell>
        </row>
        <row r="5974">
          <cell r="H5974">
            <v>-75.536869999999993</v>
          </cell>
        </row>
        <row r="5975">
          <cell r="H5975">
            <v>-75.521810000000002</v>
          </cell>
        </row>
        <row r="5976">
          <cell r="H5976">
            <v>-75.506869999999992</v>
          </cell>
        </row>
        <row r="5977">
          <cell r="H5977">
            <v>-75.491919999999993</v>
          </cell>
        </row>
        <row r="5978">
          <cell r="H5978">
            <v>-75.476860000000002</v>
          </cell>
        </row>
        <row r="5979">
          <cell r="H5979">
            <v>-75.461910000000003</v>
          </cell>
        </row>
        <row r="5980">
          <cell r="H5980">
            <v>-75.446860000000001</v>
          </cell>
        </row>
        <row r="5981">
          <cell r="H5981">
            <v>-75.431910000000002</v>
          </cell>
        </row>
        <row r="5982">
          <cell r="H5982">
            <v>-75.416959999999989</v>
          </cell>
        </row>
        <row r="5983">
          <cell r="H5983">
            <v>-75.401909999999987</v>
          </cell>
        </row>
        <row r="5984">
          <cell r="H5984">
            <v>-75.386949999999999</v>
          </cell>
        </row>
        <row r="5985">
          <cell r="H5985">
            <v>-75.372100000000003</v>
          </cell>
        </row>
        <row r="5986">
          <cell r="H5986">
            <v>-75.357060000000004</v>
          </cell>
        </row>
        <row r="5987">
          <cell r="H5987">
            <v>-75.342100000000002</v>
          </cell>
        </row>
        <row r="5988">
          <cell r="H5988">
            <v>-75.327149999999989</v>
          </cell>
        </row>
        <row r="5989">
          <cell r="H5989">
            <v>-75.312099999999987</v>
          </cell>
        </row>
        <row r="5990">
          <cell r="H5990">
            <v>-75.297149999999988</v>
          </cell>
        </row>
        <row r="5991">
          <cell r="H5991">
            <v>-75.282200000000003</v>
          </cell>
        </row>
        <row r="5992">
          <cell r="H5992">
            <v>-75.267150000000001</v>
          </cell>
        </row>
        <row r="5993">
          <cell r="H5993">
            <v>-75.252189999999999</v>
          </cell>
        </row>
        <row r="5994">
          <cell r="H5994">
            <v>-75.237139999999997</v>
          </cell>
        </row>
        <row r="5995">
          <cell r="H5995">
            <v>-75.222199999999987</v>
          </cell>
        </row>
        <row r="5996">
          <cell r="H5996">
            <v>-75.207239999999985</v>
          </cell>
        </row>
        <row r="5997">
          <cell r="H5997">
            <v>-75.192190000000011</v>
          </cell>
        </row>
        <row r="5998">
          <cell r="H5998">
            <v>-75.177240000000012</v>
          </cell>
        </row>
        <row r="5999">
          <cell r="H5999">
            <v>-75.162390000000002</v>
          </cell>
        </row>
        <row r="6000">
          <cell r="H6000">
            <v>-75.14734</v>
          </cell>
        </row>
        <row r="6001">
          <cell r="H6001">
            <v>-75.132390000000001</v>
          </cell>
        </row>
        <row r="6002">
          <cell r="H6002">
            <v>-75.117429999999985</v>
          </cell>
        </row>
        <row r="6003">
          <cell r="H6003">
            <v>-75.102380000000011</v>
          </cell>
        </row>
        <row r="6004">
          <cell r="H6004">
            <v>-75.087440000000015</v>
          </cell>
        </row>
        <row r="6005">
          <cell r="H6005">
            <v>-75.072480000000013</v>
          </cell>
        </row>
        <row r="6006">
          <cell r="H6006">
            <v>-75.057429999999997</v>
          </cell>
        </row>
        <row r="6007">
          <cell r="H6007">
            <v>-75.042479999999998</v>
          </cell>
        </row>
        <row r="6008">
          <cell r="H6008">
            <v>-75.027429999999995</v>
          </cell>
        </row>
        <row r="6009">
          <cell r="H6009">
            <v>-75.012479999999996</v>
          </cell>
        </row>
        <row r="6010">
          <cell r="H6010">
            <v>-74.997530000000012</v>
          </cell>
        </row>
        <row r="6011">
          <cell r="H6011">
            <v>-74.982470000000006</v>
          </cell>
        </row>
        <row r="6012">
          <cell r="H6012">
            <v>-74.967520000000007</v>
          </cell>
        </row>
        <row r="6013">
          <cell r="H6013">
            <v>-74.952579999999998</v>
          </cell>
        </row>
        <row r="6014">
          <cell r="H6014">
            <v>-74.937619999999995</v>
          </cell>
        </row>
        <row r="6015">
          <cell r="H6015">
            <v>-74.922669999999997</v>
          </cell>
        </row>
        <row r="6016">
          <cell r="H6016">
            <v>-74.907720000000012</v>
          </cell>
        </row>
        <row r="6017">
          <cell r="H6017">
            <v>-74.89267000000001</v>
          </cell>
        </row>
        <row r="6018">
          <cell r="H6018">
            <v>-74.877720000000011</v>
          </cell>
        </row>
        <row r="6019">
          <cell r="H6019">
            <v>-74.862770000000012</v>
          </cell>
        </row>
        <row r="6020">
          <cell r="H6020">
            <v>-74.847709999999992</v>
          </cell>
        </row>
        <row r="6021">
          <cell r="H6021">
            <v>-74.832759999999993</v>
          </cell>
        </row>
        <row r="6022">
          <cell r="H6022">
            <v>-74.817719999999994</v>
          </cell>
        </row>
        <row r="6023">
          <cell r="H6023">
            <v>-74.802760000000006</v>
          </cell>
        </row>
        <row r="6024">
          <cell r="H6024">
            <v>-74.787810000000007</v>
          </cell>
        </row>
        <row r="6025">
          <cell r="H6025">
            <v>-74.772759999999991</v>
          </cell>
        </row>
        <row r="6026">
          <cell r="H6026">
            <v>-74.757810000000006</v>
          </cell>
        </row>
        <row r="6027">
          <cell r="H6027">
            <v>-74.742860000000007</v>
          </cell>
        </row>
        <row r="6028">
          <cell r="H6028">
            <v>-74.727909999999994</v>
          </cell>
        </row>
        <row r="6029">
          <cell r="H6029">
            <v>-74.712950000000006</v>
          </cell>
        </row>
        <row r="6030">
          <cell r="H6030">
            <v>-74.698000000000008</v>
          </cell>
        </row>
        <row r="6031">
          <cell r="H6031">
            <v>-74.682960000000008</v>
          </cell>
        </row>
        <row r="6032">
          <cell r="H6032">
            <v>-74.668000000000006</v>
          </cell>
        </row>
        <row r="6033">
          <cell r="H6033">
            <v>-74.653050000000007</v>
          </cell>
        </row>
        <row r="6034">
          <cell r="H6034">
            <v>-74.637999999999991</v>
          </cell>
        </row>
        <row r="6035">
          <cell r="H6035">
            <v>-74.623050000000006</v>
          </cell>
        </row>
        <row r="6036">
          <cell r="H6036">
            <v>-74.60799999999999</v>
          </cell>
        </row>
        <row r="6037">
          <cell r="H6037">
            <v>-74.593050000000005</v>
          </cell>
        </row>
        <row r="6038">
          <cell r="H6038">
            <v>-74.578090000000003</v>
          </cell>
        </row>
        <row r="6039">
          <cell r="H6039">
            <v>-74.563040000000001</v>
          </cell>
        </row>
        <row r="6040">
          <cell r="H6040">
            <v>-74.548100000000005</v>
          </cell>
        </row>
        <row r="6041">
          <cell r="H6041">
            <v>-74.533139999999989</v>
          </cell>
        </row>
        <row r="6042">
          <cell r="H6042">
            <v>-74.51818999999999</v>
          </cell>
        </row>
        <row r="6043">
          <cell r="H6043">
            <v>-74.503240000000005</v>
          </cell>
        </row>
        <row r="6044">
          <cell r="H6044">
            <v>-74.488289999999992</v>
          </cell>
        </row>
        <row r="6045">
          <cell r="H6045">
            <v>-74.473240000000004</v>
          </cell>
        </row>
        <row r="6046">
          <cell r="H6046">
            <v>-74.458290000000005</v>
          </cell>
        </row>
        <row r="6047">
          <cell r="H6047">
            <v>-74.443330000000003</v>
          </cell>
        </row>
        <row r="6048">
          <cell r="H6048">
            <v>-74.428279999999987</v>
          </cell>
        </row>
        <row r="6049">
          <cell r="H6049">
            <v>-74.413339999999991</v>
          </cell>
        </row>
        <row r="6050">
          <cell r="H6050">
            <v>-74.39828</v>
          </cell>
        </row>
        <row r="6051">
          <cell r="H6051">
            <v>-74.383330000000001</v>
          </cell>
        </row>
        <row r="6052">
          <cell r="H6052">
            <v>-74.368380000000002</v>
          </cell>
        </row>
        <row r="6053">
          <cell r="H6053">
            <v>-74.35333</v>
          </cell>
        </row>
        <row r="6054">
          <cell r="H6054">
            <v>-74.338380000000001</v>
          </cell>
        </row>
        <row r="6055">
          <cell r="H6055">
            <v>-74.323429999999988</v>
          </cell>
        </row>
        <row r="6056">
          <cell r="H6056">
            <v>-74.308370000000011</v>
          </cell>
        </row>
        <row r="6057">
          <cell r="H6057">
            <v>-74.293520000000001</v>
          </cell>
        </row>
        <row r="6058">
          <cell r="H6058">
            <v>-74.278580000000005</v>
          </cell>
        </row>
        <row r="6059">
          <cell r="H6059">
            <v>-74.26352</v>
          </cell>
        </row>
        <row r="6060">
          <cell r="H6060">
            <v>-74.248570000000001</v>
          </cell>
        </row>
        <row r="6061">
          <cell r="H6061">
            <v>-74.233620000000002</v>
          </cell>
        </row>
        <row r="6062">
          <cell r="H6062">
            <v>-74.218559999999997</v>
          </cell>
        </row>
        <row r="6063">
          <cell r="H6063">
            <v>-74.203620000000001</v>
          </cell>
        </row>
        <row r="6064">
          <cell r="H6064">
            <v>-74.188570000000013</v>
          </cell>
        </row>
        <row r="6065">
          <cell r="H6065">
            <v>-74.173610000000011</v>
          </cell>
        </row>
        <row r="6066">
          <cell r="H6066">
            <v>-74.158659999999998</v>
          </cell>
        </row>
        <row r="6067">
          <cell r="H6067">
            <v>-74.143619999999999</v>
          </cell>
        </row>
        <row r="6068">
          <cell r="H6068">
            <v>-74.128659999999996</v>
          </cell>
        </row>
        <row r="6069">
          <cell r="H6069">
            <v>-74.113709999999998</v>
          </cell>
        </row>
        <row r="6070">
          <cell r="H6070">
            <v>-74.09866000000001</v>
          </cell>
        </row>
        <row r="6071">
          <cell r="H6071">
            <v>-74.083799999999997</v>
          </cell>
        </row>
        <row r="6072">
          <cell r="H6072">
            <v>-74.068860000000015</v>
          </cell>
        </row>
        <row r="6073">
          <cell r="H6073">
            <v>-74.053809999999999</v>
          </cell>
        </row>
        <row r="6074">
          <cell r="H6074">
            <v>-74.038849999999996</v>
          </cell>
        </row>
        <row r="6075">
          <cell r="H6075">
            <v>-74.023899999999998</v>
          </cell>
        </row>
        <row r="6076">
          <cell r="H6076">
            <v>-74.008849999999995</v>
          </cell>
        </row>
        <row r="6077">
          <cell r="H6077">
            <v>-73.993900000000011</v>
          </cell>
        </row>
        <row r="6078">
          <cell r="H6078">
            <v>-73.978850000000008</v>
          </cell>
        </row>
        <row r="6079">
          <cell r="H6079">
            <v>-73.963890000000006</v>
          </cell>
        </row>
        <row r="6080">
          <cell r="H6080">
            <v>-73.948939999999993</v>
          </cell>
        </row>
        <row r="6081">
          <cell r="H6081">
            <v>-73.933899999999994</v>
          </cell>
        </row>
        <row r="6082">
          <cell r="H6082">
            <v>-73.918939999999992</v>
          </cell>
        </row>
        <row r="6083">
          <cell r="H6083">
            <v>-73.903990000000007</v>
          </cell>
        </row>
        <row r="6084">
          <cell r="H6084">
            <v>-73.888940000000005</v>
          </cell>
        </row>
        <row r="6085">
          <cell r="H6085">
            <v>-73.873990000000006</v>
          </cell>
        </row>
        <row r="6086">
          <cell r="H6086">
            <v>-73.859140000000011</v>
          </cell>
        </row>
        <row r="6087">
          <cell r="H6087">
            <v>-73.844089999999994</v>
          </cell>
        </row>
        <row r="6088">
          <cell r="H6088">
            <v>-73.829129999999992</v>
          </cell>
        </row>
        <row r="6089">
          <cell r="H6089">
            <v>-73.814180000000007</v>
          </cell>
        </row>
        <row r="6090">
          <cell r="H6090">
            <v>-73.799140000000008</v>
          </cell>
        </row>
        <row r="6091">
          <cell r="H6091">
            <v>-73.784180000000006</v>
          </cell>
        </row>
        <row r="6092">
          <cell r="H6092">
            <v>-73.76912999999999</v>
          </cell>
        </row>
        <row r="6093">
          <cell r="H6093">
            <v>-73.754179999999991</v>
          </cell>
        </row>
        <row r="6094">
          <cell r="H6094">
            <v>-73.739229999999992</v>
          </cell>
        </row>
        <row r="6095">
          <cell r="H6095">
            <v>-73.724180000000004</v>
          </cell>
        </row>
        <row r="6096">
          <cell r="H6096">
            <v>-73.709230000000005</v>
          </cell>
        </row>
        <row r="6097">
          <cell r="H6097">
            <v>-73.694270000000003</v>
          </cell>
        </row>
        <row r="6098">
          <cell r="H6098">
            <v>-73.679220000000001</v>
          </cell>
        </row>
        <row r="6099">
          <cell r="H6099">
            <v>-73.664280000000005</v>
          </cell>
        </row>
        <row r="6100">
          <cell r="H6100">
            <v>-73.649420000000006</v>
          </cell>
        </row>
        <row r="6101">
          <cell r="H6101">
            <v>-73.63436999999999</v>
          </cell>
        </row>
        <row r="6102">
          <cell r="H6102">
            <v>-73.619420000000005</v>
          </cell>
        </row>
        <row r="6103">
          <cell r="H6103">
            <v>-73.604470000000006</v>
          </cell>
        </row>
        <row r="6104">
          <cell r="H6104">
            <v>-73.589420000000004</v>
          </cell>
        </row>
        <row r="6105">
          <cell r="H6105">
            <v>-73.574470000000005</v>
          </cell>
        </row>
        <row r="6106">
          <cell r="H6106">
            <v>-73.55941</v>
          </cell>
        </row>
        <row r="6107">
          <cell r="H6107">
            <v>-73.544460000000001</v>
          </cell>
        </row>
        <row r="6108">
          <cell r="H6108">
            <v>-73.529519999999991</v>
          </cell>
        </row>
        <row r="6109">
          <cell r="H6109">
            <v>-73.514459999999985</v>
          </cell>
        </row>
        <row r="6110">
          <cell r="H6110">
            <v>-73.499510000000001</v>
          </cell>
        </row>
        <row r="6111">
          <cell r="H6111">
            <v>-73.484560000000002</v>
          </cell>
        </row>
        <row r="6112">
          <cell r="H6112">
            <v>-73.46951</v>
          </cell>
        </row>
        <row r="6113">
          <cell r="H6113">
            <v>-73.454560000000001</v>
          </cell>
        </row>
        <row r="6114">
          <cell r="H6114">
            <v>-73.439710000000005</v>
          </cell>
        </row>
        <row r="6115">
          <cell r="H6115">
            <v>-73.424649999999986</v>
          </cell>
        </row>
        <row r="6116">
          <cell r="H6116">
            <v>-73.409700000000001</v>
          </cell>
        </row>
        <row r="6117">
          <cell r="H6117">
            <v>-73.394760000000005</v>
          </cell>
        </row>
        <row r="6118">
          <cell r="H6118">
            <v>-73.3797</v>
          </cell>
        </row>
        <row r="6119">
          <cell r="H6119">
            <v>-73.364750000000001</v>
          </cell>
        </row>
        <row r="6120">
          <cell r="H6120">
            <v>-73.349699999999999</v>
          </cell>
        </row>
        <row r="6121">
          <cell r="H6121">
            <v>-73.33475</v>
          </cell>
        </row>
        <row r="6122">
          <cell r="H6122">
            <v>-73.319799999999987</v>
          </cell>
        </row>
        <row r="6123">
          <cell r="H6123">
            <v>-73.304750000000013</v>
          </cell>
        </row>
        <row r="6124">
          <cell r="H6124">
            <v>-73.289789999999996</v>
          </cell>
        </row>
        <row r="6125">
          <cell r="H6125">
            <v>-73.274839999999998</v>
          </cell>
        </row>
        <row r="6126">
          <cell r="H6126">
            <v>-73.259799999999998</v>
          </cell>
        </row>
        <row r="6127">
          <cell r="H6127">
            <v>-73.244839999999996</v>
          </cell>
        </row>
        <row r="6128">
          <cell r="H6128">
            <v>-73.229889999999997</v>
          </cell>
        </row>
        <row r="6129">
          <cell r="H6129">
            <v>-73.214939999999999</v>
          </cell>
        </row>
        <row r="6130">
          <cell r="H6130">
            <v>-73.19999</v>
          </cell>
        </row>
        <row r="6131">
          <cell r="H6131">
            <v>-73.185040000000001</v>
          </cell>
        </row>
        <row r="6132">
          <cell r="H6132">
            <v>-73.169990000000013</v>
          </cell>
        </row>
        <row r="6133">
          <cell r="H6133">
            <v>-73.155029999999996</v>
          </cell>
        </row>
        <row r="6134">
          <cell r="H6134">
            <v>-73.139979999999994</v>
          </cell>
        </row>
        <row r="6135">
          <cell r="H6135">
            <v>-73.125039999999984</v>
          </cell>
        </row>
        <row r="6136">
          <cell r="H6136">
            <v>-73.110080000000011</v>
          </cell>
        </row>
        <row r="6137">
          <cell r="H6137">
            <v>-73.095030000000008</v>
          </cell>
        </row>
        <row r="6138">
          <cell r="H6138">
            <v>-73.080079999999995</v>
          </cell>
        </row>
        <row r="6139">
          <cell r="H6139">
            <v>-73.065120000000007</v>
          </cell>
        </row>
        <row r="6140">
          <cell r="H6140">
            <v>-73.050079999999994</v>
          </cell>
        </row>
        <row r="6141">
          <cell r="H6141">
            <v>-73.035129999999995</v>
          </cell>
        </row>
        <row r="6142">
          <cell r="H6142">
            <v>-73.020170000000007</v>
          </cell>
        </row>
        <row r="6143">
          <cell r="H6143">
            <v>-73.005220000000008</v>
          </cell>
        </row>
        <row r="6144">
          <cell r="H6144">
            <v>-72.990279999999998</v>
          </cell>
        </row>
        <row r="6145">
          <cell r="H6145">
            <v>-72.975319999999996</v>
          </cell>
        </row>
        <row r="6146">
          <cell r="H6146">
            <v>-72.960270000000008</v>
          </cell>
        </row>
        <row r="6147">
          <cell r="H6147">
            <v>-72.945319999999995</v>
          </cell>
        </row>
        <row r="6148">
          <cell r="H6148">
            <v>-72.930260000000004</v>
          </cell>
        </row>
        <row r="6149">
          <cell r="H6149">
            <v>-72.915320000000008</v>
          </cell>
        </row>
        <row r="6150">
          <cell r="H6150">
            <v>-72.900369999999995</v>
          </cell>
        </row>
        <row r="6151">
          <cell r="H6151">
            <v>-72.885310000000004</v>
          </cell>
        </row>
        <row r="6152">
          <cell r="H6152">
            <v>-72.870359999999991</v>
          </cell>
        </row>
        <row r="6153">
          <cell r="H6153">
            <v>-72.855419999999995</v>
          </cell>
        </row>
        <row r="6154">
          <cell r="H6154">
            <v>-72.84035999999999</v>
          </cell>
        </row>
        <row r="6155">
          <cell r="H6155">
            <v>-72.825410000000005</v>
          </cell>
        </row>
        <row r="6156">
          <cell r="H6156">
            <v>-72.810460000000006</v>
          </cell>
        </row>
        <row r="6157">
          <cell r="H6157">
            <v>-72.795400000000001</v>
          </cell>
        </row>
        <row r="6158">
          <cell r="H6158">
            <v>-72.780560000000008</v>
          </cell>
        </row>
        <row r="6159">
          <cell r="H6159">
            <v>-72.765609999999995</v>
          </cell>
        </row>
        <row r="6160">
          <cell r="H6160">
            <v>-72.75054999999999</v>
          </cell>
        </row>
        <row r="6161">
          <cell r="H6161">
            <v>-72.735600000000005</v>
          </cell>
        </row>
        <row r="6162">
          <cell r="H6162">
            <v>-72.720560000000006</v>
          </cell>
        </row>
        <row r="6163">
          <cell r="H6163">
            <v>-72.705600000000004</v>
          </cell>
        </row>
        <row r="6164">
          <cell r="H6164">
            <v>-72.690649999999991</v>
          </cell>
        </row>
        <row r="6165">
          <cell r="H6165">
            <v>-72.675600000000003</v>
          </cell>
        </row>
        <row r="6166">
          <cell r="H6166">
            <v>-72.660640000000001</v>
          </cell>
        </row>
        <row r="6167">
          <cell r="H6167">
            <v>-72.645700000000005</v>
          </cell>
        </row>
        <row r="6168">
          <cell r="H6168">
            <v>-72.630649999999989</v>
          </cell>
        </row>
        <row r="6169">
          <cell r="H6169">
            <v>-72.615690000000001</v>
          </cell>
        </row>
        <row r="6170">
          <cell r="H6170">
            <v>-72.600740000000002</v>
          </cell>
        </row>
        <row r="6171">
          <cell r="H6171">
            <v>-72.585700000000003</v>
          </cell>
        </row>
        <row r="6172">
          <cell r="H6172">
            <v>-72.570840000000004</v>
          </cell>
        </row>
        <row r="6173">
          <cell r="H6173">
            <v>-72.555889999999991</v>
          </cell>
        </row>
        <row r="6174">
          <cell r="H6174">
            <v>-72.540840000000003</v>
          </cell>
        </row>
        <row r="6175">
          <cell r="H6175">
            <v>-72.525880000000001</v>
          </cell>
        </row>
        <row r="6176">
          <cell r="H6176">
            <v>-72.510840000000002</v>
          </cell>
        </row>
        <row r="6177">
          <cell r="H6177">
            <v>-72.495850000000004</v>
          </cell>
        </row>
        <row r="6178">
          <cell r="H6178">
            <v>-72.480840000000001</v>
          </cell>
        </row>
        <row r="6179">
          <cell r="H6179">
            <v>-72.46571999999999</v>
          </cell>
        </row>
        <row r="6180">
          <cell r="H6180">
            <v>-72.450799999999987</v>
          </cell>
        </row>
        <row r="6181">
          <cell r="H6181">
            <v>-72.435680000000005</v>
          </cell>
        </row>
        <row r="6182">
          <cell r="H6182">
            <v>-72.420670000000001</v>
          </cell>
        </row>
        <row r="6183">
          <cell r="H6183">
            <v>-72.405549999999991</v>
          </cell>
        </row>
        <row r="6184">
          <cell r="H6184">
            <v>-72.390630000000002</v>
          </cell>
        </row>
        <row r="6185">
          <cell r="H6185">
            <v>-72.375510000000006</v>
          </cell>
        </row>
        <row r="6186">
          <cell r="H6186">
            <v>-72.360489999999999</v>
          </cell>
        </row>
        <row r="6187">
          <cell r="H6187">
            <v>-72.345380000000006</v>
          </cell>
        </row>
        <row r="6188">
          <cell r="H6188">
            <v>-72.330459999999988</v>
          </cell>
        </row>
        <row r="6189">
          <cell r="H6189">
            <v>-72.315340000000006</v>
          </cell>
        </row>
        <row r="6190">
          <cell r="H6190">
            <v>-72.300319999999999</v>
          </cell>
        </row>
        <row r="6191">
          <cell r="H6191">
            <v>-72.285200000000003</v>
          </cell>
        </row>
        <row r="6192">
          <cell r="H6192">
            <v>-72.270290000000003</v>
          </cell>
        </row>
        <row r="6193">
          <cell r="H6193">
            <v>-72.255170000000007</v>
          </cell>
        </row>
        <row r="6194">
          <cell r="H6194">
            <v>-72.24015</v>
          </cell>
        </row>
        <row r="6195">
          <cell r="H6195">
            <v>-72.225129999999993</v>
          </cell>
        </row>
        <row r="6196">
          <cell r="H6196">
            <v>-72.21011</v>
          </cell>
        </row>
        <row r="6197">
          <cell r="H6197">
            <v>-72.195099999999996</v>
          </cell>
        </row>
        <row r="6198">
          <cell r="H6198">
            <v>-72.17998</v>
          </cell>
        </row>
        <row r="6199">
          <cell r="H6199">
            <v>-72.164959999999994</v>
          </cell>
        </row>
        <row r="6200">
          <cell r="H6200">
            <v>-72.149839999999998</v>
          </cell>
        </row>
        <row r="6201">
          <cell r="H6201">
            <v>-72.134929999999997</v>
          </cell>
        </row>
        <row r="6202">
          <cell r="H6202">
            <v>-72.119810000000001</v>
          </cell>
        </row>
        <row r="6203">
          <cell r="H6203">
            <v>-72.104789999999994</v>
          </cell>
        </row>
        <row r="6204">
          <cell r="H6204">
            <v>-72.089669999999984</v>
          </cell>
        </row>
        <row r="6205">
          <cell r="H6205">
            <v>-72.074749999999995</v>
          </cell>
        </row>
        <row r="6206">
          <cell r="H6206">
            <v>-72.059640000000016</v>
          </cell>
        </row>
        <row r="6207">
          <cell r="H6207">
            <v>-72.044620000000009</v>
          </cell>
        </row>
        <row r="6208">
          <cell r="H6208">
            <v>-72.029499999999999</v>
          </cell>
        </row>
        <row r="6209">
          <cell r="H6209">
            <v>-72.014579999999995</v>
          </cell>
        </row>
        <row r="6210">
          <cell r="H6210">
            <v>-71.999459999999999</v>
          </cell>
        </row>
        <row r="6211">
          <cell r="H6211">
            <v>-71.98445000000001</v>
          </cell>
        </row>
        <row r="6212">
          <cell r="H6212">
            <v>-71.969430000000003</v>
          </cell>
        </row>
        <row r="6213">
          <cell r="H6213">
            <v>-71.954409999999982</v>
          </cell>
        </row>
        <row r="6214">
          <cell r="H6214">
            <v>-71.939390000000003</v>
          </cell>
        </row>
        <row r="6215">
          <cell r="H6215">
            <v>-71.92428000000001</v>
          </cell>
        </row>
        <row r="6216">
          <cell r="H6216">
            <v>-71.909260000000003</v>
          </cell>
        </row>
        <row r="6217">
          <cell r="H6217">
            <v>-71.894239999999996</v>
          </cell>
        </row>
        <row r="6218">
          <cell r="H6218">
            <v>-71.879220000000004</v>
          </cell>
        </row>
        <row r="6219">
          <cell r="H6219">
            <v>-71.864099999999993</v>
          </cell>
        </row>
        <row r="6220">
          <cell r="H6220">
            <v>-71.849090000000004</v>
          </cell>
        </row>
        <row r="6221">
          <cell r="H6221">
            <v>-71.834069999999997</v>
          </cell>
        </row>
        <row r="6222">
          <cell r="H6222">
            <v>-71.819050000000004</v>
          </cell>
        </row>
        <row r="6223">
          <cell r="H6223">
            <v>-71.803930000000008</v>
          </cell>
        </row>
        <row r="6224">
          <cell r="H6224">
            <v>-71.788910000000001</v>
          </cell>
        </row>
        <row r="6225">
          <cell r="H6225">
            <v>-71.773799999999994</v>
          </cell>
        </row>
        <row r="6226">
          <cell r="H6226">
            <v>-71.758879999999991</v>
          </cell>
        </row>
        <row r="6227">
          <cell r="H6227">
            <v>-71.743760000000009</v>
          </cell>
        </row>
        <row r="6228">
          <cell r="H6228">
            <v>-71.728740000000002</v>
          </cell>
        </row>
        <row r="6229">
          <cell r="H6229">
            <v>-71.713719999999995</v>
          </cell>
        </row>
        <row r="6230">
          <cell r="H6230">
            <v>-71.698709999999991</v>
          </cell>
        </row>
        <row r="6231">
          <cell r="H6231">
            <v>-71.683690000000013</v>
          </cell>
        </row>
        <row r="6232">
          <cell r="H6232">
            <v>-71.668570000000003</v>
          </cell>
        </row>
        <row r="6233">
          <cell r="H6233">
            <v>-71.653549999999996</v>
          </cell>
        </row>
        <row r="6234">
          <cell r="H6234">
            <v>-71.638539999999992</v>
          </cell>
        </row>
        <row r="6235">
          <cell r="H6235">
            <v>-71.623519999999999</v>
          </cell>
        </row>
        <row r="6236">
          <cell r="H6236">
            <v>-71.608399999999989</v>
          </cell>
        </row>
        <row r="6237">
          <cell r="H6237">
            <v>-71.593379999999996</v>
          </cell>
        </row>
        <row r="6238">
          <cell r="H6238">
            <v>-71.578359999999989</v>
          </cell>
        </row>
        <row r="6239">
          <cell r="H6239">
            <v>-71.563350000000014</v>
          </cell>
        </row>
        <row r="6240">
          <cell r="H6240">
            <v>-71.548230000000004</v>
          </cell>
        </row>
        <row r="6241">
          <cell r="H6241">
            <v>-71.533209999999997</v>
          </cell>
        </row>
        <row r="6242">
          <cell r="H6242">
            <v>-71.51818999999999</v>
          </cell>
        </row>
        <row r="6243">
          <cell r="H6243">
            <v>-71.503169999999997</v>
          </cell>
        </row>
        <row r="6244">
          <cell r="H6244">
            <v>-71.48805999999999</v>
          </cell>
        </row>
        <row r="6245">
          <cell r="H6245">
            <v>-71.473039999999997</v>
          </cell>
        </row>
        <row r="6246">
          <cell r="H6246">
            <v>-71.458119999999994</v>
          </cell>
        </row>
        <row r="6247">
          <cell r="H6247">
            <v>-71.443000000000012</v>
          </cell>
        </row>
        <row r="6248">
          <cell r="H6248">
            <v>-71.427980000000005</v>
          </cell>
        </row>
        <row r="6249">
          <cell r="H6249">
            <v>-71.412869999999998</v>
          </cell>
        </row>
        <row r="6250">
          <cell r="H6250">
            <v>-71.397849999999991</v>
          </cell>
        </row>
        <row r="6251">
          <cell r="H6251">
            <v>-71.382830000000013</v>
          </cell>
        </row>
        <row r="6252">
          <cell r="H6252">
            <v>-71.367810000000006</v>
          </cell>
        </row>
        <row r="6253">
          <cell r="H6253">
            <v>-71.352699999999999</v>
          </cell>
        </row>
        <row r="6254">
          <cell r="H6254">
            <v>-71.337679999999992</v>
          </cell>
        </row>
        <row r="6255">
          <cell r="H6255">
            <v>-71.322659999999999</v>
          </cell>
        </row>
        <row r="6256">
          <cell r="H6256">
            <v>-71.307640000000006</v>
          </cell>
        </row>
        <row r="6257">
          <cell r="H6257">
            <v>-71.292519999999996</v>
          </cell>
        </row>
        <row r="6258">
          <cell r="H6258">
            <v>-71.277510000000007</v>
          </cell>
        </row>
        <row r="6259">
          <cell r="H6259">
            <v>-71.26249</v>
          </cell>
        </row>
        <row r="6260">
          <cell r="H6260">
            <v>-71.247470000000007</v>
          </cell>
        </row>
        <row r="6261">
          <cell r="H6261">
            <v>-71.232340000000008</v>
          </cell>
        </row>
        <row r="6262">
          <cell r="H6262">
            <v>-71.217320000000001</v>
          </cell>
        </row>
        <row r="6263">
          <cell r="H6263">
            <v>-71.20241</v>
          </cell>
        </row>
        <row r="6264">
          <cell r="H6264">
            <v>-71.187290000000004</v>
          </cell>
        </row>
        <row r="6265">
          <cell r="H6265">
            <v>-71.172269999999997</v>
          </cell>
        </row>
        <row r="6266">
          <cell r="H6266">
            <v>-71.157150000000001</v>
          </cell>
        </row>
        <row r="6267">
          <cell r="H6267">
            <v>-71.142229999999998</v>
          </cell>
        </row>
        <row r="6268">
          <cell r="H6268">
            <v>-71.127119999999991</v>
          </cell>
        </row>
        <row r="6269">
          <cell r="H6269">
            <v>-71.112099999999998</v>
          </cell>
        </row>
        <row r="6270">
          <cell r="H6270">
            <v>-71.096980000000002</v>
          </cell>
        </row>
        <row r="6271">
          <cell r="H6271">
            <v>-71.082059999999998</v>
          </cell>
        </row>
        <row r="6272">
          <cell r="H6272">
            <v>-71.066949999999991</v>
          </cell>
        </row>
        <row r="6273">
          <cell r="H6273">
            <v>-71.051929999999999</v>
          </cell>
        </row>
        <row r="6274">
          <cell r="H6274">
            <v>-71.036810000000003</v>
          </cell>
        </row>
        <row r="6275">
          <cell r="H6275">
            <v>-71.021789999999996</v>
          </cell>
        </row>
        <row r="6276">
          <cell r="H6276">
            <v>-71.006770000000003</v>
          </cell>
        </row>
        <row r="6277">
          <cell r="H6277">
            <v>-70.991759999999999</v>
          </cell>
        </row>
        <row r="6278">
          <cell r="H6278">
            <v>-70.976640000000003</v>
          </cell>
        </row>
        <row r="6279">
          <cell r="H6279">
            <v>-70.961619999999996</v>
          </cell>
        </row>
        <row r="6280">
          <cell r="H6280">
            <v>-70.946699999999993</v>
          </cell>
        </row>
        <row r="6281">
          <cell r="H6281">
            <v>-70.931579999999997</v>
          </cell>
        </row>
        <row r="6282">
          <cell r="H6282">
            <v>-70.916570000000007</v>
          </cell>
        </row>
        <row r="6283">
          <cell r="H6283">
            <v>-70.901449999999997</v>
          </cell>
        </row>
        <row r="6284">
          <cell r="H6284">
            <v>-70.886529999999993</v>
          </cell>
        </row>
        <row r="6285">
          <cell r="H6285">
            <v>-70.871410000000012</v>
          </cell>
        </row>
        <row r="6286">
          <cell r="H6286">
            <v>-70.856390000000005</v>
          </cell>
        </row>
        <row r="6287">
          <cell r="H6287">
            <v>-70.841279999999998</v>
          </cell>
        </row>
        <row r="6288">
          <cell r="H6288">
            <v>-70.826359999999994</v>
          </cell>
        </row>
        <row r="6289">
          <cell r="H6289">
            <v>-70.811239999999998</v>
          </cell>
        </row>
        <row r="6290">
          <cell r="H6290">
            <v>-70.796219999999991</v>
          </cell>
        </row>
        <row r="6291">
          <cell r="H6291">
            <v>-70.781110000000012</v>
          </cell>
        </row>
        <row r="6292">
          <cell r="H6292">
            <v>-70.766189999999995</v>
          </cell>
        </row>
        <row r="6293">
          <cell r="H6293">
            <v>-70.751070000000013</v>
          </cell>
        </row>
        <row r="6294">
          <cell r="H6294">
            <v>-70.736050000000006</v>
          </cell>
        </row>
        <row r="6295">
          <cell r="H6295">
            <v>-70.720929999999996</v>
          </cell>
        </row>
        <row r="6296">
          <cell r="H6296">
            <v>-70.706019999999995</v>
          </cell>
        </row>
        <row r="6297">
          <cell r="H6297">
            <v>-70.691000000000003</v>
          </cell>
        </row>
        <row r="6298">
          <cell r="H6298">
            <v>-70.675880000000006</v>
          </cell>
        </row>
        <row r="6299">
          <cell r="H6299">
            <v>-70.66086</v>
          </cell>
        </row>
        <row r="6300">
          <cell r="H6300">
            <v>-70.645739999999989</v>
          </cell>
        </row>
        <row r="6301">
          <cell r="H6301">
            <v>-70.630830000000003</v>
          </cell>
        </row>
        <row r="6302">
          <cell r="H6302">
            <v>-70.615710000000007</v>
          </cell>
        </row>
        <row r="6303">
          <cell r="H6303">
            <v>-70.60069</v>
          </cell>
        </row>
        <row r="6304">
          <cell r="H6304">
            <v>-70.58556999999999</v>
          </cell>
        </row>
        <row r="6305">
          <cell r="H6305">
            <v>-70.570650000000001</v>
          </cell>
        </row>
        <row r="6306">
          <cell r="H6306">
            <v>-70.555540000000008</v>
          </cell>
        </row>
        <row r="6307">
          <cell r="H6307">
            <v>-70.540520000000001</v>
          </cell>
        </row>
        <row r="6308">
          <cell r="H6308">
            <v>-70.525399999999991</v>
          </cell>
        </row>
        <row r="6309">
          <cell r="H6309">
            <v>-70.510480000000001</v>
          </cell>
        </row>
        <row r="6310">
          <cell r="H6310">
            <v>-70.495370000000008</v>
          </cell>
        </row>
        <row r="6311">
          <cell r="H6311">
            <v>-70.480350000000001</v>
          </cell>
        </row>
        <row r="6312">
          <cell r="H6312">
            <v>-70.465229999999991</v>
          </cell>
        </row>
        <row r="6313">
          <cell r="H6313">
            <v>-70.450309999999988</v>
          </cell>
        </row>
        <row r="6314">
          <cell r="H6314">
            <v>-70.435289999999995</v>
          </cell>
        </row>
        <row r="6315">
          <cell r="H6315">
            <v>-70.420180000000002</v>
          </cell>
        </row>
        <row r="6316">
          <cell r="H6316">
            <v>-70.405160000000009</v>
          </cell>
        </row>
        <row r="6317">
          <cell r="H6317">
            <v>-70.390139999999988</v>
          </cell>
        </row>
        <row r="6318">
          <cell r="H6318">
            <v>-70.37512000000001</v>
          </cell>
        </row>
        <row r="6319">
          <cell r="H6319">
            <v>-70.36</v>
          </cell>
        </row>
        <row r="6320">
          <cell r="H6320">
            <v>-70.344989999999996</v>
          </cell>
        </row>
        <row r="6321">
          <cell r="H6321">
            <v>-70.329970000000003</v>
          </cell>
        </row>
        <row r="6322">
          <cell r="H6322">
            <v>-70.31495000000001</v>
          </cell>
        </row>
        <row r="6323">
          <cell r="H6323">
            <v>-70.29983</v>
          </cell>
        </row>
        <row r="6324">
          <cell r="H6324">
            <v>-70.284809999999993</v>
          </cell>
        </row>
        <row r="6325">
          <cell r="H6325">
            <v>-70.2697</v>
          </cell>
        </row>
        <row r="6326">
          <cell r="H6326">
            <v>-70.254780000000011</v>
          </cell>
        </row>
        <row r="6327">
          <cell r="H6327">
            <v>-70.239660000000001</v>
          </cell>
        </row>
        <row r="6328">
          <cell r="H6328">
            <v>-70.224639999999994</v>
          </cell>
        </row>
        <row r="6329">
          <cell r="H6329">
            <v>-70.209530000000001</v>
          </cell>
        </row>
        <row r="6330">
          <cell r="H6330">
            <v>-70.194609999999997</v>
          </cell>
        </row>
        <row r="6331">
          <cell r="H6331">
            <v>-70.179490000000001</v>
          </cell>
        </row>
        <row r="6332">
          <cell r="H6332">
            <v>-70.164470000000009</v>
          </cell>
        </row>
        <row r="6333">
          <cell r="H6333">
            <v>-70.149450000000002</v>
          </cell>
        </row>
        <row r="6334">
          <cell r="H6334">
            <v>-70.134439999999998</v>
          </cell>
        </row>
        <row r="6335">
          <cell r="H6335">
            <v>-70.119420000000005</v>
          </cell>
        </row>
        <row r="6336">
          <cell r="H6336">
            <v>-70.104299999999995</v>
          </cell>
        </row>
        <row r="6337">
          <cell r="H6337">
            <v>-70.089279999999988</v>
          </cell>
        </row>
        <row r="6338">
          <cell r="H6338">
            <v>-70.07426000000001</v>
          </cell>
        </row>
        <row r="6339">
          <cell r="H6339">
            <v>-70.059250000000006</v>
          </cell>
        </row>
        <row r="6340">
          <cell r="H6340">
            <v>-70.04413000000001</v>
          </cell>
        </row>
        <row r="6341">
          <cell r="H6341">
            <v>-70.029110000000003</v>
          </cell>
        </row>
        <row r="6342">
          <cell r="H6342">
            <v>-70.014089999999996</v>
          </cell>
        </row>
        <row r="6343">
          <cell r="H6343">
            <v>-69.999079999999992</v>
          </cell>
        </row>
        <row r="6344">
          <cell r="H6344">
            <v>-69.983959999999996</v>
          </cell>
        </row>
        <row r="6345">
          <cell r="H6345">
            <v>-69.968939999999989</v>
          </cell>
        </row>
        <row r="6346">
          <cell r="H6346">
            <v>-69.953919999999997</v>
          </cell>
        </row>
        <row r="6347">
          <cell r="H6347">
            <v>-69.938900000000004</v>
          </cell>
        </row>
        <row r="6348">
          <cell r="H6348">
            <v>-69.923789999999997</v>
          </cell>
        </row>
        <row r="6349">
          <cell r="H6349">
            <v>-69.908770000000004</v>
          </cell>
        </row>
        <row r="6350">
          <cell r="H6350">
            <v>-69.89385</v>
          </cell>
        </row>
        <row r="6351">
          <cell r="H6351">
            <v>-69.878730000000019</v>
          </cell>
        </row>
        <row r="6352">
          <cell r="H6352">
            <v>-69.863709999999998</v>
          </cell>
        </row>
        <row r="6353">
          <cell r="H6353">
            <v>-69.848600000000005</v>
          </cell>
        </row>
        <row r="6354">
          <cell r="H6354">
            <v>-69.833579999999998</v>
          </cell>
        </row>
        <row r="6355">
          <cell r="H6355">
            <v>-69.818559999999991</v>
          </cell>
        </row>
        <row r="6356">
          <cell r="H6356">
            <v>-69.803539999999998</v>
          </cell>
        </row>
        <row r="6357">
          <cell r="H6357">
            <v>-69.788420000000002</v>
          </cell>
        </row>
        <row r="6358">
          <cell r="H6358">
            <v>-69.773409999999998</v>
          </cell>
        </row>
        <row r="6359">
          <cell r="H6359">
            <v>-69.758389999999991</v>
          </cell>
        </row>
        <row r="6360">
          <cell r="H6360">
            <v>-69.743369999999999</v>
          </cell>
        </row>
        <row r="6361">
          <cell r="H6361">
            <v>-69.728250000000003</v>
          </cell>
        </row>
        <row r="6362">
          <cell r="H6362">
            <v>-69.713239999999999</v>
          </cell>
        </row>
        <row r="6363">
          <cell r="H6363">
            <v>-69.698219999999992</v>
          </cell>
        </row>
        <row r="6364">
          <cell r="H6364">
            <v>-69.683199999999999</v>
          </cell>
        </row>
        <row r="6365">
          <cell r="H6365">
            <v>-69.668080000000003</v>
          </cell>
        </row>
        <row r="6366">
          <cell r="H6366">
            <v>-69.653059999999996</v>
          </cell>
        </row>
        <row r="6367">
          <cell r="H6367">
            <v>-69.638149999999996</v>
          </cell>
        </row>
        <row r="6368">
          <cell r="H6368">
            <v>-69.62303</v>
          </cell>
        </row>
        <row r="6369">
          <cell r="H6369">
            <v>-69.608009999999993</v>
          </cell>
        </row>
        <row r="6370">
          <cell r="H6370">
            <v>-69.592889999999997</v>
          </cell>
        </row>
        <row r="6371">
          <cell r="H6371">
            <v>-69.577970000000008</v>
          </cell>
        </row>
        <row r="6372">
          <cell r="H6372">
            <v>-69.562860000000001</v>
          </cell>
        </row>
        <row r="6373">
          <cell r="H6373">
            <v>-69.547840000000008</v>
          </cell>
        </row>
        <row r="6374">
          <cell r="H6374">
            <v>-69.532719999999998</v>
          </cell>
        </row>
        <row r="6375">
          <cell r="H6375">
            <v>-69.517799999999994</v>
          </cell>
        </row>
        <row r="6376">
          <cell r="H6376">
            <v>-69.502679999999998</v>
          </cell>
        </row>
        <row r="6377">
          <cell r="H6377">
            <v>-69.487660000000005</v>
          </cell>
        </row>
        <row r="6378">
          <cell r="H6378">
            <v>-69.472540000000009</v>
          </cell>
        </row>
        <row r="6379">
          <cell r="H6379">
            <v>-69.457520000000002</v>
          </cell>
        </row>
        <row r="6380">
          <cell r="H6380">
            <v>-69.442499999999995</v>
          </cell>
        </row>
        <row r="6381">
          <cell r="H6381">
            <v>-69.427490000000006</v>
          </cell>
        </row>
        <row r="6382">
          <cell r="H6382">
            <v>-69.412369999999996</v>
          </cell>
        </row>
        <row r="6383">
          <cell r="H6383">
            <v>-69.397350000000003</v>
          </cell>
        </row>
        <row r="6384">
          <cell r="H6384">
            <v>-69.382429999999985</v>
          </cell>
        </row>
        <row r="6385">
          <cell r="H6385">
            <v>-69.367310000000003</v>
          </cell>
        </row>
        <row r="6386">
          <cell r="H6386">
            <v>-69.352300000000014</v>
          </cell>
        </row>
        <row r="6387">
          <cell r="H6387">
            <v>-69.337180000000004</v>
          </cell>
        </row>
        <row r="6388">
          <cell r="H6388">
            <v>-69.322259999999986</v>
          </cell>
        </row>
        <row r="6389">
          <cell r="H6389">
            <v>-69.307140000000004</v>
          </cell>
        </row>
        <row r="6390">
          <cell r="H6390">
            <v>-69.292119999999997</v>
          </cell>
        </row>
        <row r="6391">
          <cell r="H6391">
            <v>-69.27700999999999</v>
          </cell>
        </row>
        <row r="6392">
          <cell r="H6392">
            <v>-69.262090000000001</v>
          </cell>
        </row>
        <row r="6393">
          <cell r="H6393">
            <v>-69.246970000000005</v>
          </cell>
        </row>
        <row r="6394">
          <cell r="H6394">
            <v>-69.231950000000012</v>
          </cell>
        </row>
        <row r="6395">
          <cell r="H6395">
            <v>-69.216830000000002</v>
          </cell>
        </row>
        <row r="6396">
          <cell r="H6396">
            <v>-69.201920000000001</v>
          </cell>
        </row>
        <row r="6397">
          <cell r="H6397">
            <v>-69.186800000000005</v>
          </cell>
        </row>
        <row r="6398">
          <cell r="H6398">
            <v>-69.171779999999998</v>
          </cell>
        </row>
        <row r="6399">
          <cell r="H6399">
            <v>-69.156659999999988</v>
          </cell>
        </row>
        <row r="6400">
          <cell r="H6400">
            <v>-69.141750000000002</v>
          </cell>
        </row>
        <row r="6401">
          <cell r="H6401">
            <v>-69.126729999999995</v>
          </cell>
        </row>
        <row r="6402">
          <cell r="H6402">
            <v>-69.111609999999999</v>
          </cell>
        </row>
        <row r="6403">
          <cell r="H6403">
            <v>-69.096590000000006</v>
          </cell>
        </row>
        <row r="6404">
          <cell r="H6404">
            <v>-69.081469999999996</v>
          </cell>
        </row>
        <row r="6405">
          <cell r="H6405">
            <v>-69.066559999999996</v>
          </cell>
        </row>
        <row r="6406">
          <cell r="H6406">
            <v>-69.051440000000014</v>
          </cell>
        </row>
        <row r="6407">
          <cell r="H6407">
            <v>-69.036420000000007</v>
          </cell>
        </row>
        <row r="6408">
          <cell r="H6408">
            <v>-69.021299999999997</v>
          </cell>
        </row>
        <row r="6409">
          <cell r="H6409">
            <v>-69.006380000000007</v>
          </cell>
        </row>
        <row r="6410">
          <cell r="H6410">
            <v>-68.99127</v>
          </cell>
        </row>
        <row r="6411">
          <cell r="H6411">
            <v>-68.976250000000007</v>
          </cell>
        </row>
        <row r="6412">
          <cell r="H6412">
            <v>-68.961129999999997</v>
          </cell>
        </row>
        <row r="6413">
          <cell r="H6413">
            <v>-68.946209999999994</v>
          </cell>
        </row>
        <row r="6414">
          <cell r="H6414">
            <v>-68.931089999999998</v>
          </cell>
        </row>
        <row r="6415">
          <cell r="H6415">
            <v>-68.916079999999994</v>
          </cell>
        </row>
        <row r="6416">
          <cell r="H6416">
            <v>-68.900959999999998</v>
          </cell>
        </row>
        <row r="6417">
          <cell r="H6417">
            <v>-68.886039999999994</v>
          </cell>
        </row>
        <row r="6418">
          <cell r="H6418">
            <v>-68.871020000000001</v>
          </cell>
        </row>
        <row r="6419">
          <cell r="H6419">
            <v>-68.855909999999994</v>
          </cell>
        </row>
        <row r="6420">
          <cell r="H6420">
            <v>-68.840890000000002</v>
          </cell>
        </row>
        <row r="6421">
          <cell r="H6421">
            <v>-68.825869999999995</v>
          </cell>
        </row>
        <row r="6422">
          <cell r="H6422">
            <v>-68.810850000000002</v>
          </cell>
        </row>
        <row r="6423">
          <cell r="H6423">
            <v>-68.795729999999992</v>
          </cell>
        </row>
        <row r="6424">
          <cell r="H6424">
            <v>-68.780720000000002</v>
          </cell>
        </row>
        <row r="6425">
          <cell r="H6425">
            <v>-68.76570000000001</v>
          </cell>
        </row>
        <row r="6426">
          <cell r="H6426">
            <v>-68.750680000000017</v>
          </cell>
        </row>
        <row r="6427">
          <cell r="H6427">
            <v>-68.735560000000007</v>
          </cell>
        </row>
        <row r="6428">
          <cell r="H6428">
            <v>-68.72054</v>
          </cell>
        </row>
        <row r="6429">
          <cell r="H6429">
            <v>-68.705430000000007</v>
          </cell>
        </row>
        <row r="6430">
          <cell r="H6430">
            <v>-68.690509999999989</v>
          </cell>
        </row>
        <row r="6431">
          <cell r="H6431">
            <v>-68.675390000000007</v>
          </cell>
        </row>
        <row r="6432">
          <cell r="H6432">
            <v>-68.66037</v>
          </cell>
        </row>
        <row r="6433">
          <cell r="H6433">
            <v>-68.645250000000004</v>
          </cell>
        </row>
        <row r="6434">
          <cell r="H6434">
            <v>-68.630340000000004</v>
          </cell>
        </row>
        <row r="6435">
          <cell r="H6435">
            <v>-68.615320000000011</v>
          </cell>
        </row>
        <row r="6436">
          <cell r="H6436">
            <v>-68.600200000000001</v>
          </cell>
        </row>
        <row r="6437">
          <cell r="H6437">
            <v>-68.585179999999994</v>
          </cell>
        </row>
        <row r="6438">
          <cell r="H6438">
            <v>-68.570170000000005</v>
          </cell>
        </row>
        <row r="6439">
          <cell r="H6439">
            <v>-68.555150000000012</v>
          </cell>
        </row>
        <row r="6440">
          <cell r="H6440">
            <v>-68.540030000000002</v>
          </cell>
        </row>
        <row r="6441">
          <cell r="H6441">
            <v>-68.525010000000009</v>
          </cell>
        </row>
        <row r="6442">
          <cell r="H6442">
            <v>-68.509989999999988</v>
          </cell>
        </row>
        <row r="6443">
          <cell r="H6443">
            <v>-68.494979999999998</v>
          </cell>
        </row>
        <row r="6444">
          <cell r="H6444">
            <v>-68.479860000000002</v>
          </cell>
        </row>
        <row r="6445">
          <cell r="H6445">
            <v>-68.464840000000009</v>
          </cell>
        </row>
        <row r="6446">
          <cell r="H6446">
            <v>-68.449819999999988</v>
          </cell>
        </row>
        <row r="6447">
          <cell r="H6447">
            <v>-68.43480000000001</v>
          </cell>
        </row>
        <row r="6448">
          <cell r="H6448">
            <v>-68.419690000000003</v>
          </cell>
        </row>
        <row r="6449">
          <cell r="H6449">
            <v>-68.404669999999996</v>
          </cell>
        </row>
        <row r="6450">
          <cell r="H6450">
            <v>-68.389650000000003</v>
          </cell>
        </row>
        <row r="6451">
          <cell r="H6451">
            <v>-68.374629999999996</v>
          </cell>
        </row>
        <row r="6452">
          <cell r="H6452">
            <v>-68.35951</v>
          </cell>
        </row>
        <row r="6453">
          <cell r="H6453">
            <v>-68.344409999999996</v>
          </cell>
        </row>
        <row r="6454">
          <cell r="H6454">
            <v>-68.329399999999993</v>
          </cell>
        </row>
        <row r="6455">
          <cell r="H6455">
            <v>-68.314179999999993</v>
          </cell>
        </row>
        <row r="6456">
          <cell r="H6456">
            <v>-68.29907</v>
          </cell>
        </row>
        <row r="6457">
          <cell r="H6457">
            <v>-68.283969999999997</v>
          </cell>
        </row>
        <row r="6458">
          <cell r="H6458">
            <v>-68.268860000000004</v>
          </cell>
        </row>
        <row r="6459">
          <cell r="H6459">
            <v>-68.253640000000004</v>
          </cell>
        </row>
        <row r="6460">
          <cell r="H6460">
            <v>-68.238530000000011</v>
          </cell>
        </row>
        <row r="6461">
          <cell r="H6461">
            <v>-68.223430000000008</v>
          </cell>
        </row>
        <row r="6462">
          <cell r="H6462">
            <v>-68.208320000000001</v>
          </cell>
        </row>
        <row r="6463">
          <cell r="H6463">
            <v>-68.193209999999993</v>
          </cell>
        </row>
        <row r="6464">
          <cell r="H6464">
            <v>-68.177990000000008</v>
          </cell>
        </row>
        <row r="6465">
          <cell r="H6465">
            <v>-68.162890000000004</v>
          </cell>
        </row>
        <row r="6466">
          <cell r="H6466">
            <v>-68.147779999999997</v>
          </cell>
        </row>
        <row r="6467">
          <cell r="H6467">
            <v>-68.13266999999999</v>
          </cell>
        </row>
        <row r="6468">
          <cell r="H6468">
            <v>-68.117550000000008</v>
          </cell>
        </row>
        <row r="6469">
          <cell r="H6469">
            <v>-68.102350000000001</v>
          </cell>
        </row>
        <row r="6470">
          <cell r="H6470">
            <v>-68.087240000000008</v>
          </cell>
        </row>
        <row r="6471">
          <cell r="H6471">
            <v>-68.072130000000001</v>
          </cell>
        </row>
        <row r="6472">
          <cell r="H6472">
            <v>-68.057010000000005</v>
          </cell>
        </row>
        <row r="6473">
          <cell r="H6473">
            <v>-68.041910000000001</v>
          </cell>
        </row>
        <row r="6474">
          <cell r="H6474">
            <v>-68.026700000000005</v>
          </cell>
        </row>
        <row r="6475">
          <cell r="H6475">
            <v>-68.011589999999998</v>
          </cell>
        </row>
        <row r="6476">
          <cell r="H6476">
            <v>-67.996579999999994</v>
          </cell>
        </row>
        <row r="6477">
          <cell r="H6477">
            <v>-67.981459999999998</v>
          </cell>
        </row>
        <row r="6478">
          <cell r="H6478">
            <v>-67.966360000000009</v>
          </cell>
        </row>
        <row r="6479">
          <cell r="H6479">
            <v>-67.951149999999998</v>
          </cell>
        </row>
        <row r="6480">
          <cell r="H6480">
            <v>-67.936040000000006</v>
          </cell>
        </row>
        <row r="6481">
          <cell r="H6481">
            <v>-67.920919999999995</v>
          </cell>
        </row>
        <row r="6482">
          <cell r="H6482">
            <v>-67.905820000000006</v>
          </cell>
        </row>
        <row r="6483">
          <cell r="H6483">
            <v>-67.890709999999999</v>
          </cell>
        </row>
        <row r="6484">
          <cell r="H6484">
            <v>-67.875500000000002</v>
          </cell>
        </row>
        <row r="6485">
          <cell r="H6485">
            <v>-67.860389999999995</v>
          </cell>
        </row>
        <row r="6486">
          <cell r="H6486">
            <v>-67.845280000000002</v>
          </cell>
        </row>
        <row r="6487">
          <cell r="H6487">
            <v>-67.830169999999995</v>
          </cell>
        </row>
        <row r="6488">
          <cell r="H6488">
            <v>-67.815060000000003</v>
          </cell>
        </row>
        <row r="6489">
          <cell r="H6489">
            <v>-67.799849999999992</v>
          </cell>
        </row>
        <row r="6490">
          <cell r="H6490">
            <v>-67.784739999999999</v>
          </cell>
        </row>
        <row r="6491">
          <cell r="H6491">
            <v>-67.769630000000006</v>
          </cell>
        </row>
        <row r="6492">
          <cell r="H6492">
            <v>-67.754519999999999</v>
          </cell>
        </row>
        <row r="6493">
          <cell r="H6493">
            <v>-67.739409999999992</v>
          </cell>
        </row>
        <row r="6494">
          <cell r="H6494">
            <v>-67.724209999999999</v>
          </cell>
        </row>
        <row r="6495">
          <cell r="H6495">
            <v>-67.709090000000003</v>
          </cell>
        </row>
        <row r="6496">
          <cell r="H6496">
            <v>-67.693979999999996</v>
          </cell>
        </row>
        <row r="6497">
          <cell r="H6497">
            <v>-67.678969999999993</v>
          </cell>
        </row>
        <row r="6498">
          <cell r="H6498">
            <v>-67.66377</v>
          </cell>
        </row>
        <row r="6499">
          <cell r="H6499">
            <v>-67.648650000000004</v>
          </cell>
        </row>
        <row r="6500">
          <cell r="H6500">
            <v>-67.633539999999996</v>
          </cell>
        </row>
        <row r="6501">
          <cell r="H6501">
            <v>-67.618430000000004</v>
          </cell>
        </row>
        <row r="6502">
          <cell r="H6502">
            <v>-67.60333</v>
          </cell>
        </row>
        <row r="6503">
          <cell r="H6503">
            <v>-67.588110000000015</v>
          </cell>
        </row>
        <row r="6504">
          <cell r="H6504">
            <v>-67.573000000000008</v>
          </cell>
        </row>
        <row r="6505">
          <cell r="H6505">
            <v>-67.55789</v>
          </cell>
        </row>
        <row r="6506">
          <cell r="H6506">
            <v>-67.542779999999993</v>
          </cell>
        </row>
        <row r="6507">
          <cell r="H6507">
            <v>-67.527680000000004</v>
          </cell>
        </row>
        <row r="6508">
          <cell r="H6508">
            <v>-67.51245999999999</v>
          </cell>
        </row>
        <row r="6509">
          <cell r="H6509">
            <v>-67.497349999999997</v>
          </cell>
        </row>
        <row r="6510">
          <cell r="H6510">
            <v>-67.48223999999999</v>
          </cell>
        </row>
        <row r="6511">
          <cell r="H6511">
            <v>-67.467140000000001</v>
          </cell>
        </row>
        <row r="6512">
          <cell r="H6512">
            <v>-67.45201999999999</v>
          </cell>
        </row>
        <row r="6513">
          <cell r="H6513">
            <v>-67.436809999999994</v>
          </cell>
        </row>
        <row r="6514">
          <cell r="H6514">
            <v>-67.421699999999987</v>
          </cell>
        </row>
        <row r="6515">
          <cell r="H6515">
            <v>-67.406599999999997</v>
          </cell>
        </row>
        <row r="6516">
          <cell r="H6516">
            <v>-67.391490000000005</v>
          </cell>
        </row>
        <row r="6517">
          <cell r="H6517">
            <v>-67.376369999999994</v>
          </cell>
        </row>
        <row r="6518">
          <cell r="H6518">
            <v>-67.361159999999998</v>
          </cell>
        </row>
        <row r="6519">
          <cell r="H6519">
            <v>-67.346159999999998</v>
          </cell>
        </row>
        <row r="6520">
          <cell r="H6520">
            <v>-67.331050000000005</v>
          </cell>
        </row>
        <row r="6521">
          <cell r="H6521">
            <v>-67.315930000000009</v>
          </cell>
        </row>
        <row r="6522">
          <cell r="H6522">
            <v>-67.300819999999987</v>
          </cell>
        </row>
        <row r="6523">
          <cell r="H6523">
            <v>-67.285619999999994</v>
          </cell>
        </row>
        <row r="6524">
          <cell r="H6524">
            <v>-67.270510000000002</v>
          </cell>
        </row>
        <row r="6525">
          <cell r="H6525">
            <v>-67.255399999999995</v>
          </cell>
        </row>
        <row r="6526">
          <cell r="H6526">
            <v>-67.240279999999998</v>
          </cell>
        </row>
        <row r="6527">
          <cell r="H6527">
            <v>-67.225179999999995</v>
          </cell>
        </row>
        <row r="6528">
          <cell r="H6528">
            <v>-67.209969999999998</v>
          </cell>
        </row>
        <row r="6529">
          <cell r="H6529">
            <v>-67.194860000000006</v>
          </cell>
        </row>
        <row r="6530">
          <cell r="H6530">
            <v>-67.179739999999995</v>
          </cell>
        </row>
        <row r="6531">
          <cell r="H6531">
            <v>-67.164630000000002</v>
          </cell>
        </row>
        <row r="6532">
          <cell r="H6532">
            <v>-67.149529999999999</v>
          </cell>
        </row>
        <row r="6533">
          <cell r="H6533">
            <v>-67.134320000000017</v>
          </cell>
        </row>
        <row r="6534">
          <cell r="H6534">
            <v>-67.119209999999995</v>
          </cell>
        </row>
        <row r="6535">
          <cell r="H6535">
            <v>-67.104089999999999</v>
          </cell>
        </row>
        <row r="6536">
          <cell r="H6536">
            <v>-67.088989999999995</v>
          </cell>
        </row>
        <row r="6537">
          <cell r="H6537">
            <v>-67.073779999999999</v>
          </cell>
        </row>
        <row r="6538">
          <cell r="H6538">
            <v>-67.058669999999992</v>
          </cell>
        </row>
        <row r="6539">
          <cell r="H6539">
            <v>-67.043549999999996</v>
          </cell>
        </row>
        <row r="6540">
          <cell r="H6540">
            <v>-67.028549999999996</v>
          </cell>
        </row>
        <row r="6541">
          <cell r="H6541">
            <v>-67.013440000000003</v>
          </cell>
        </row>
        <row r="6542">
          <cell r="H6542">
            <v>-66.998230000000007</v>
          </cell>
        </row>
        <row r="6543">
          <cell r="H6543">
            <v>-66.983109999999996</v>
          </cell>
        </row>
        <row r="6544">
          <cell r="H6544">
            <v>-66.968009999999992</v>
          </cell>
        </row>
        <row r="6545">
          <cell r="H6545">
            <v>-66.9529</v>
          </cell>
        </row>
        <row r="6546">
          <cell r="H6546">
            <v>-66.937790000000007</v>
          </cell>
        </row>
        <row r="6547">
          <cell r="H6547">
            <v>-66.922580000000011</v>
          </cell>
        </row>
        <row r="6548">
          <cell r="H6548">
            <v>-66.907470000000004</v>
          </cell>
        </row>
        <row r="6549">
          <cell r="H6549">
            <v>-66.892359999999996</v>
          </cell>
        </row>
        <row r="6550">
          <cell r="H6550">
            <v>-66.877250000000004</v>
          </cell>
        </row>
        <row r="6551">
          <cell r="H6551">
            <v>-66.862140000000011</v>
          </cell>
        </row>
        <row r="6552">
          <cell r="H6552">
            <v>-66.84693</v>
          </cell>
        </row>
        <row r="6553">
          <cell r="H6553">
            <v>-66.831819999999993</v>
          </cell>
        </row>
        <row r="6554">
          <cell r="H6554">
            <v>-66.81671</v>
          </cell>
        </row>
        <row r="6555">
          <cell r="H6555">
            <v>-66.801599999999993</v>
          </cell>
        </row>
        <row r="6556">
          <cell r="H6556">
            <v>-66.786490000000001</v>
          </cell>
        </row>
        <row r="6557">
          <cell r="H6557">
            <v>-66.77127999999999</v>
          </cell>
        </row>
        <row r="6558">
          <cell r="H6558">
            <v>-66.756169999999997</v>
          </cell>
        </row>
        <row r="6559">
          <cell r="H6559">
            <v>-66.741060000000004</v>
          </cell>
        </row>
        <row r="6560">
          <cell r="H6560">
            <v>-66.725949999999997</v>
          </cell>
        </row>
        <row r="6561">
          <cell r="H6561">
            <v>-66.710840000000005</v>
          </cell>
        </row>
        <row r="6562">
          <cell r="H6562">
            <v>-66.695729999999998</v>
          </cell>
        </row>
        <row r="6563">
          <cell r="H6563">
            <v>-66.680620000000005</v>
          </cell>
        </row>
        <row r="6564">
          <cell r="H6564">
            <v>-66.665509999999998</v>
          </cell>
        </row>
        <row r="6565">
          <cell r="H6565">
            <v>-66.650410000000008</v>
          </cell>
        </row>
        <row r="6566">
          <cell r="H6566">
            <v>-66.635289999999998</v>
          </cell>
        </row>
        <row r="6567">
          <cell r="H6567">
            <v>-66.620080000000002</v>
          </cell>
        </row>
        <row r="6568">
          <cell r="H6568">
            <v>-66.604969999999994</v>
          </cell>
        </row>
        <row r="6569">
          <cell r="H6569">
            <v>-66.589869999999991</v>
          </cell>
        </row>
        <row r="6570">
          <cell r="H6570">
            <v>-66.574749999999995</v>
          </cell>
        </row>
        <row r="6571">
          <cell r="H6571">
            <v>-66.559640000000002</v>
          </cell>
        </row>
        <row r="6572">
          <cell r="H6572">
            <v>-66.544430000000006</v>
          </cell>
        </row>
        <row r="6573">
          <cell r="H6573">
            <v>-66.529330000000002</v>
          </cell>
        </row>
        <row r="6574">
          <cell r="H6574">
            <v>-66.514210000000006</v>
          </cell>
        </row>
        <row r="6575">
          <cell r="H6575">
            <v>-66.499099999999984</v>
          </cell>
        </row>
        <row r="6576">
          <cell r="H6576">
            <v>-66.483890000000002</v>
          </cell>
        </row>
        <row r="6577">
          <cell r="H6577">
            <v>-66.468789999999998</v>
          </cell>
        </row>
        <row r="6578">
          <cell r="H6578">
            <v>-66.453680000000006</v>
          </cell>
        </row>
        <row r="6579">
          <cell r="H6579">
            <v>-66.438559999999995</v>
          </cell>
        </row>
        <row r="6580">
          <cell r="H6580">
            <v>-66.423450000000003</v>
          </cell>
        </row>
        <row r="6581">
          <cell r="H6581">
            <v>-66.408239999999992</v>
          </cell>
        </row>
        <row r="6582">
          <cell r="H6582">
            <v>-66.393139999999988</v>
          </cell>
        </row>
        <row r="6583">
          <cell r="H6583">
            <v>-66.378119999999996</v>
          </cell>
        </row>
        <row r="6584">
          <cell r="H6584">
            <v>-66.363010000000003</v>
          </cell>
        </row>
        <row r="6585">
          <cell r="H6585">
            <v>-66.347899999999996</v>
          </cell>
        </row>
        <row r="6586">
          <cell r="H6586">
            <v>-66.332700000000003</v>
          </cell>
        </row>
        <row r="6587">
          <cell r="H6587">
            <v>-66.317589999999996</v>
          </cell>
        </row>
        <row r="6588">
          <cell r="H6588">
            <v>-66.30247</v>
          </cell>
        </row>
        <row r="6589">
          <cell r="H6589">
            <v>-66.287359999999993</v>
          </cell>
        </row>
        <row r="6590">
          <cell r="H6590">
            <v>-66.272260000000003</v>
          </cell>
        </row>
        <row r="6591">
          <cell r="H6591">
            <v>-66.257049999999992</v>
          </cell>
        </row>
        <row r="6592">
          <cell r="H6592">
            <v>-66.241929999999996</v>
          </cell>
        </row>
        <row r="6593">
          <cell r="H6593">
            <v>-66.226820000000004</v>
          </cell>
        </row>
        <row r="6594">
          <cell r="H6594">
            <v>-66.21172</v>
          </cell>
        </row>
        <row r="6595">
          <cell r="H6595">
            <v>-66.196610000000007</v>
          </cell>
        </row>
        <row r="6596">
          <cell r="H6596">
            <v>-66.181399999999996</v>
          </cell>
        </row>
        <row r="6597">
          <cell r="H6597">
            <v>-66.16628</v>
          </cell>
        </row>
        <row r="6598">
          <cell r="H6598">
            <v>-66.151179999999997</v>
          </cell>
        </row>
        <row r="6599">
          <cell r="H6599">
            <v>-66.136070000000004</v>
          </cell>
        </row>
        <row r="6600">
          <cell r="H6600">
            <v>-66.120959999999997</v>
          </cell>
        </row>
        <row r="6601">
          <cell r="H6601">
            <v>-66.105740000000011</v>
          </cell>
        </row>
        <row r="6602">
          <cell r="H6602">
            <v>-66.090640000000008</v>
          </cell>
        </row>
        <row r="6603">
          <cell r="H6603">
            <v>-66.075530000000001</v>
          </cell>
        </row>
        <row r="6604">
          <cell r="H6604">
            <v>-66.060419999999993</v>
          </cell>
        </row>
        <row r="6605">
          <cell r="H6605">
            <v>-66.045410000000004</v>
          </cell>
        </row>
        <row r="6606">
          <cell r="H6606">
            <v>-66.030190000000005</v>
          </cell>
        </row>
        <row r="6607">
          <cell r="H6607">
            <v>-66.015090000000001</v>
          </cell>
        </row>
        <row r="6608">
          <cell r="H6608">
            <v>-65.999979999999994</v>
          </cell>
        </row>
        <row r="6609">
          <cell r="H6609">
            <v>-65.984870000000001</v>
          </cell>
        </row>
        <row r="6610">
          <cell r="H6610">
            <v>-65.969750000000005</v>
          </cell>
        </row>
        <row r="6611">
          <cell r="H6611">
            <v>-65.954549999999998</v>
          </cell>
        </row>
        <row r="6612">
          <cell r="H6612">
            <v>-65.939440000000005</v>
          </cell>
        </row>
        <row r="6613">
          <cell r="H6613">
            <v>-65.924329999999998</v>
          </cell>
        </row>
        <row r="6614">
          <cell r="H6614">
            <v>-65.909210000000002</v>
          </cell>
        </row>
        <row r="6615">
          <cell r="H6615">
            <v>-65.894010000000009</v>
          </cell>
        </row>
        <row r="6616">
          <cell r="H6616">
            <v>-65.878900000000002</v>
          </cell>
        </row>
        <row r="6617">
          <cell r="H6617">
            <v>-65.863789999999995</v>
          </cell>
        </row>
        <row r="6618">
          <cell r="H6618">
            <v>-65.848680000000002</v>
          </cell>
        </row>
        <row r="6619">
          <cell r="H6619">
            <v>-65.833570000000009</v>
          </cell>
        </row>
        <row r="6620">
          <cell r="H6620">
            <v>-65.818359999999998</v>
          </cell>
        </row>
        <row r="6621">
          <cell r="H6621">
            <v>-65.803250000000006</v>
          </cell>
        </row>
        <row r="6622">
          <cell r="H6622">
            <v>-65.788139999999999</v>
          </cell>
        </row>
        <row r="6623">
          <cell r="H6623">
            <v>-65.773030000000006</v>
          </cell>
        </row>
        <row r="6624">
          <cell r="H6624">
            <v>-65.757919999999999</v>
          </cell>
        </row>
        <row r="6625">
          <cell r="H6625">
            <v>-65.742710000000002</v>
          </cell>
        </row>
        <row r="6626">
          <cell r="H6626">
            <v>-65.727699999999999</v>
          </cell>
        </row>
        <row r="6627">
          <cell r="H6627">
            <v>-65.712599999999995</v>
          </cell>
        </row>
        <row r="6628">
          <cell r="H6628">
            <v>-65.697479999999999</v>
          </cell>
        </row>
        <row r="6629">
          <cell r="H6629">
            <v>-65.682370000000006</v>
          </cell>
        </row>
        <row r="6630">
          <cell r="H6630">
            <v>-65.667159999999996</v>
          </cell>
        </row>
        <row r="6631">
          <cell r="H6631">
            <v>-65.652050000000003</v>
          </cell>
        </row>
        <row r="6632">
          <cell r="H6632">
            <v>-65.63694000000001</v>
          </cell>
        </row>
        <row r="6633">
          <cell r="H6633">
            <v>-65.621830000000003</v>
          </cell>
        </row>
        <row r="6634">
          <cell r="H6634">
            <v>-65.606719999999996</v>
          </cell>
        </row>
        <row r="6635">
          <cell r="H6635">
            <v>-65.59151</v>
          </cell>
        </row>
        <row r="6636">
          <cell r="H6636">
            <v>-65.576409999999996</v>
          </cell>
        </row>
        <row r="6637">
          <cell r="H6637">
            <v>-65.56129</v>
          </cell>
        </row>
        <row r="6638">
          <cell r="H6638">
            <v>-65.546179999999993</v>
          </cell>
        </row>
        <row r="6639">
          <cell r="H6639">
            <v>-65.53107</v>
          </cell>
        </row>
        <row r="6640">
          <cell r="H6640">
            <v>-65.515870000000007</v>
          </cell>
        </row>
        <row r="6641">
          <cell r="H6641">
            <v>-65.500749999999996</v>
          </cell>
        </row>
        <row r="6642">
          <cell r="H6642">
            <v>-65.485640000000004</v>
          </cell>
        </row>
        <row r="6643">
          <cell r="H6643">
            <v>-65.470529999999997</v>
          </cell>
        </row>
        <row r="6644">
          <cell r="H6644">
            <v>-65.455429999999993</v>
          </cell>
        </row>
        <row r="6645">
          <cell r="H6645">
            <v>-65.440210000000008</v>
          </cell>
        </row>
        <row r="6646">
          <cell r="H6646">
            <v>-65.4251</v>
          </cell>
        </row>
        <row r="6647">
          <cell r="H6647">
            <v>-65.409989999999993</v>
          </cell>
        </row>
        <row r="6648">
          <cell r="H6648">
            <v>-65.394989999999993</v>
          </cell>
        </row>
        <row r="6649">
          <cell r="H6649">
            <v>-65.37988</v>
          </cell>
        </row>
        <row r="6650">
          <cell r="H6650">
            <v>-65.364660000000001</v>
          </cell>
        </row>
        <row r="6651">
          <cell r="H6651">
            <v>-65.349549999999994</v>
          </cell>
        </row>
        <row r="6652">
          <cell r="H6652">
            <v>-65.33444999999999</v>
          </cell>
        </row>
        <row r="6653">
          <cell r="H6653">
            <v>-65.319340000000011</v>
          </cell>
        </row>
        <row r="6654">
          <cell r="H6654">
            <v>-65.304119999999998</v>
          </cell>
        </row>
        <row r="6655">
          <cell r="H6655">
            <v>-65.289010000000005</v>
          </cell>
        </row>
        <row r="6656">
          <cell r="H6656">
            <v>-65.273899999999998</v>
          </cell>
        </row>
        <row r="6657">
          <cell r="H6657">
            <v>-65.258800000000008</v>
          </cell>
        </row>
        <row r="6658">
          <cell r="H6658">
            <v>-65.243690000000001</v>
          </cell>
        </row>
        <row r="6659">
          <cell r="H6659">
            <v>-65.228470000000002</v>
          </cell>
        </row>
        <row r="6660">
          <cell r="H6660">
            <v>-65.213359999999994</v>
          </cell>
        </row>
        <row r="6661">
          <cell r="H6661">
            <v>-65.198259999999991</v>
          </cell>
        </row>
        <row r="6662">
          <cell r="H6662">
            <v>-65.183150000000012</v>
          </cell>
        </row>
        <row r="6663">
          <cell r="H6663">
            <v>-65.168030000000002</v>
          </cell>
        </row>
        <row r="6664">
          <cell r="H6664">
            <v>-65.152820000000006</v>
          </cell>
        </row>
        <row r="6665">
          <cell r="H6665">
            <v>-65.137720000000002</v>
          </cell>
        </row>
        <row r="6666">
          <cell r="H6666">
            <v>-65.122609999999995</v>
          </cell>
        </row>
        <row r="6667">
          <cell r="H6667">
            <v>-65.107500000000002</v>
          </cell>
        </row>
        <row r="6668">
          <cell r="H6668">
            <v>-65.092379999999991</v>
          </cell>
        </row>
        <row r="6669">
          <cell r="H6669">
            <v>-65.077280000000002</v>
          </cell>
        </row>
        <row r="6670">
          <cell r="H6670">
            <v>-65.062169999999995</v>
          </cell>
        </row>
        <row r="6671">
          <cell r="H6671">
            <v>-65.047060000000002</v>
          </cell>
        </row>
        <row r="6672">
          <cell r="H6672">
            <v>-65.031940000000006</v>
          </cell>
        </row>
        <row r="6673">
          <cell r="H6673">
            <v>-65.016840000000002</v>
          </cell>
        </row>
        <row r="6674">
          <cell r="H6674">
            <v>-65.001630000000006</v>
          </cell>
        </row>
        <row r="6675">
          <cell r="H6675">
            <v>-64.986519999999999</v>
          </cell>
        </row>
        <row r="6676">
          <cell r="H6676">
            <v>-64.971410000000006</v>
          </cell>
        </row>
        <row r="6677">
          <cell r="H6677">
            <v>-64.956299999999999</v>
          </cell>
        </row>
        <row r="6678">
          <cell r="H6678">
            <v>-64.941189999999992</v>
          </cell>
        </row>
        <row r="6679">
          <cell r="H6679">
            <v>-64.925979999999996</v>
          </cell>
        </row>
        <row r="6680">
          <cell r="H6680">
            <v>-64.910870000000003</v>
          </cell>
        </row>
        <row r="6681">
          <cell r="H6681">
            <v>-64.895749999999992</v>
          </cell>
        </row>
        <row r="6682">
          <cell r="H6682">
            <v>-64.880649999999989</v>
          </cell>
        </row>
        <row r="6683">
          <cell r="H6683">
            <v>-64.86554000000001</v>
          </cell>
        </row>
        <row r="6684">
          <cell r="H6684">
            <v>-64.85033</v>
          </cell>
        </row>
        <row r="6685">
          <cell r="H6685">
            <v>-64.835210000000004</v>
          </cell>
        </row>
        <row r="6686">
          <cell r="H6686">
            <v>-64.82011</v>
          </cell>
        </row>
        <row r="6687">
          <cell r="H6687">
            <v>-64.805000000000007</v>
          </cell>
        </row>
        <row r="6688">
          <cell r="H6688">
            <v>-64.78989</v>
          </cell>
        </row>
        <row r="6689">
          <cell r="H6689">
            <v>-64.774680000000004</v>
          </cell>
        </row>
        <row r="6690">
          <cell r="H6690">
            <v>-64.759569999999997</v>
          </cell>
        </row>
        <row r="6691">
          <cell r="H6691">
            <v>-64.744560000000007</v>
          </cell>
        </row>
        <row r="6692">
          <cell r="H6692">
            <v>-64.72945</v>
          </cell>
        </row>
        <row r="6693">
          <cell r="H6693">
            <v>-64.714240000000004</v>
          </cell>
        </row>
        <row r="6694">
          <cell r="H6694">
            <v>-64.699129999999997</v>
          </cell>
        </row>
        <row r="6695">
          <cell r="H6695">
            <v>-64.684020000000004</v>
          </cell>
        </row>
        <row r="6696">
          <cell r="H6696">
            <v>-64.668909999999997</v>
          </cell>
        </row>
        <row r="6697">
          <cell r="H6697">
            <v>-64.653800000000004</v>
          </cell>
        </row>
        <row r="6698">
          <cell r="H6698">
            <v>-64.638600000000011</v>
          </cell>
        </row>
        <row r="6699">
          <cell r="H6699">
            <v>-64.623480000000001</v>
          </cell>
        </row>
        <row r="6700">
          <cell r="H6700">
            <v>-64.608370000000008</v>
          </cell>
        </row>
        <row r="6701">
          <cell r="H6701">
            <v>-64.593260000000001</v>
          </cell>
        </row>
        <row r="6702">
          <cell r="H6702">
            <v>-64.578159999999997</v>
          </cell>
        </row>
        <row r="6703">
          <cell r="H6703">
            <v>-64.562939999999998</v>
          </cell>
        </row>
        <row r="6704">
          <cell r="H6704">
            <v>-64.547830000000005</v>
          </cell>
        </row>
        <row r="6705">
          <cell r="H6705">
            <v>-64.532719999999998</v>
          </cell>
        </row>
        <row r="6706">
          <cell r="H6706">
            <v>-64.517610000000005</v>
          </cell>
        </row>
        <row r="6707">
          <cell r="H6707">
            <v>-64.502510000000001</v>
          </cell>
        </row>
        <row r="6708">
          <cell r="H6708">
            <v>-64.487290000000002</v>
          </cell>
        </row>
        <row r="6709">
          <cell r="H6709">
            <v>-64.472179999999994</v>
          </cell>
        </row>
        <row r="6710">
          <cell r="H6710">
            <v>-64.457070000000002</v>
          </cell>
        </row>
        <row r="6711">
          <cell r="H6711">
            <v>-64.441969999999998</v>
          </cell>
        </row>
        <row r="6712">
          <cell r="H6712">
            <v>-64.426949999999991</v>
          </cell>
        </row>
        <row r="6713">
          <cell r="H6713">
            <v>-64.411740000000009</v>
          </cell>
        </row>
        <row r="6714">
          <cell r="H6714">
            <v>-64.396630000000002</v>
          </cell>
        </row>
        <row r="6715">
          <cell r="H6715">
            <v>-64.381529999999998</v>
          </cell>
        </row>
        <row r="6716">
          <cell r="H6716">
            <v>-64.366410000000002</v>
          </cell>
        </row>
        <row r="6717">
          <cell r="H6717">
            <v>-64.351300000000009</v>
          </cell>
        </row>
        <row r="6718">
          <cell r="H6718">
            <v>-64.336089999999999</v>
          </cell>
        </row>
        <row r="6719">
          <cell r="H6719">
            <v>-64.320989999999995</v>
          </cell>
        </row>
        <row r="6720">
          <cell r="H6720">
            <v>-64.305880000000002</v>
          </cell>
        </row>
        <row r="6721">
          <cell r="H6721">
            <v>-64.290760000000006</v>
          </cell>
        </row>
        <row r="6722">
          <cell r="H6722">
            <v>-64.275649999999999</v>
          </cell>
        </row>
        <row r="6723">
          <cell r="H6723">
            <v>-64.260449999999992</v>
          </cell>
        </row>
        <row r="6724">
          <cell r="H6724">
            <v>-64.245339999999999</v>
          </cell>
        </row>
        <row r="6725">
          <cell r="H6725">
            <v>-64.230220000000003</v>
          </cell>
        </row>
        <row r="6726">
          <cell r="H6726">
            <v>-64.215109999999996</v>
          </cell>
        </row>
        <row r="6727">
          <cell r="H6727">
            <v>-64.200010000000006</v>
          </cell>
        </row>
        <row r="6728">
          <cell r="H6728">
            <v>-64.18480000000001</v>
          </cell>
        </row>
        <row r="6729">
          <cell r="H6729">
            <v>-64.169690000000003</v>
          </cell>
        </row>
        <row r="6730">
          <cell r="H6730">
            <v>-64.154570000000007</v>
          </cell>
        </row>
        <row r="6731">
          <cell r="H6731">
            <v>-64.13946</v>
          </cell>
        </row>
        <row r="6732">
          <cell r="H6732">
            <v>-64.124260000000007</v>
          </cell>
        </row>
        <row r="6733">
          <cell r="H6733">
            <v>-64.10915</v>
          </cell>
        </row>
        <row r="6734">
          <cell r="H6734">
            <v>-64.094130000000007</v>
          </cell>
        </row>
        <row r="6735">
          <cell r="H6735">
            <v>-64.07902</v>
          </cell>
        </row>
        <row r="6736">
          <cell r="H6736">
            <v>-64.063919999999996</v>
          </cell>
        </row>
        <row r="6737">
          <cell r="H6737">
            <v>-64.04871</v>
          </cell>
        </row>
        <row r="6738">
          <cell r="H6738">
            <v>-64.033600000000007</v>
          </cell>
        </row>
        <row r="6739">
          <cell r="H6739">
            <v>-64.018479999999997</v>
          </cell>
        </row>
        <row r="6740">
          <cell r="H6740">
            <v>-64.003379999999993</v>
          </cell>
        </row>
        <row r="6741">
          <cell r="H6741">
            <v>-63.98827</v>
          </cell>
        </row>
        <row r="6742">
          <cell r="H6742">
            <v>-63.973060000000004</v>
          </cell>
        </row>
        <row r="6743">
          <cell r="H6743">
            <v>-63.957940000000008</v>
          </cell>
        </row>
        <row r="6744">
          <cell r="H6744">
            <v>-63.942840000000004</v>
          </cell>
        </row>
        <row r="6745">
          <cell r="H6745">
            <v>-63.927729999999997</v>
          </cell>
        </row>
        <row r="6746">
          <cell r="H6746">
            <v>-63.912480000000002</v>
          </cell>
        </row>
        <row r="6747">
          <cell r="H6747">
            <v>-63.897399999999998</v>
          </cell>
        </row>
        <row r="6748">
          <cell r="H6748">
            <v>-63.882210000000008</v>
          </cell>
        </row>
        <row r="6749">
          <cell r="H6749">
            <v>-63.86712</v>
          </cell>
        </row>
        <row r="6750">
          <cell r="H6750">
            <v>-63.851839999999996</v>
          </cell>
        </row>
        <row r="6751">
          <cell r="H6751">
            <v>-63.836760000000005</v>
          </cell>
        </row>
        <row r="6752">
          <cell r="H6752">
            <v>-63.82157999999999</v>
          </cell>
        </row>
        <row r="6753">
          <cell r="H6753">
            <v>-63.806380000000004</v>
          </cell>
        </row>
        <row r="6754">
          <cell r="H6754">
            <v>-63.791199999999996</v>
          </cell>
        </row>
        <row r="6755">
          <cell r="H6755">
            <v>-63.776119999999999</v>
          </cell>
        </row>
        <row r="6756">
          <cell r="H6756">
            <v>-63.760930000000002</v>
          </cell>
        </row>
        <row r="6757">
          <cell r="H6757">
            <v>-63.745740000000012</v>
          </cell>
        </row>
        <row r="6758">
          <cell r="H6758">
            <v>-63.730559999999997</v>
          </cell>
        </row>
        <row r="6759">
          <cell r="H6759">
            <v>-63.715479999999999</v>
          </cell>
        </row>
        <row r="6760">
          <cell r="H6760">
            <v>-63.700189999999999</v>
          </cell>
        </row>
        <row r="6761">
          <cell r="H6761">
            <v>-63.685099999999998</v>
          </cell>
        </row>
        <row r="6762">
          <cell r="H6762">
            <v>-63.669920000000005</v>
          </cell>
        </row>
        <row r="6763">
          <cell r="H6763">
            <v>-63.654830000000004</v>
          </cell>
        </row>
        <row r="6764">
          <cell r="H6764">
            <v>-63.63955</v>
          </cell>
        </row>
        <row r="6765">
          <cell r="H6765">
            <v>-63.624470000000002</v>
          </cell>
        </row>
        <row r="6766">
          <cell r="H6766">
            <v>-63.609279999999998</v>
          </cell>
        </row>
        <row r="6767">
          <cell r="H6767">
            <v>-63.594089999999994</v>
          </cell>
        </row>
        <row r="6768">
          <cell r="H6768">
            <v>-63.57891</v>
          </cell>
        </row>
        <row r="6769">
          <cell r="H6769">
            <v>-63.563829999999996</v>
          </cell>
        </row>
        <row r="6770">
          <cell r="H6770">
            <v>-63.548630000000003</v>
          </cell>
        </row>
        <row r="6771">
          <cell r="H6771">
            <v>-63.533449999999995</v>
          </cell>
        </row>
        <row r="6772">
          <cell r="H6772">
            <v>-63.518270000000001</v>
          </cell>
        </row>
        <row r="6773">
          <cell r="H6773">
            <v>-63.503190000000004</v>
          </cell>
        </row>
        <row r="6774">
          <cell r="H6774">
            <v>-63.487890000000007</v>
          </cell>
        </row>
        <row r="6775">
          <cell r="H6775">
            <v>-63.472709999999999</v>
          </cell>
        </row>
        <row r="6776">
          <cell r="H6776">
            <v>-63.457629999999995</v>
          </cell>
        </row>
        <row r="6777">
          <cell r="H6777">
            <v>-63.442439999999998</v>
          </cell>
        </row>
        <row r="6778">
          <cell r="H6778">
            <v>-63.427249999999994</v>
          </cell>
        </row>
        <row r="6779">
          <cell r="H6779">
            <v>-63.41207</v>
          </cell>
        </row>
        <row r="6780">
          <cell r="H6780">
            <v>-63.396990000000002</v>
          </cell>
        </row>
        <row r="6781">
          <cell r="H6781">
            <v>-63.381700000000002</v>
          </cell>
        </row>
        <row r="6782">
          <cell r="H6782">
            <v>-63.366619999999998</v>
          </cell>
        </row>
        <row r="6783">
          <cell r="H6783">
            <v>-63.351430000000001</v>
          </cell>
        </row>
        <row r="6784">
          <cell r="H6784">
            <v>-63.33634</v>
          </cell>
        </row>
        <row r="6785">
          <cell r="H6785">
            <v>-63.321060000000003</v>
          </cell>
        </row>
        <row r="6786">
          <cell r="H6786">
            <v>-63.305980000000005</v>
          </cell>
        </row>
        <row r="6787">
          <cell r="H6787">
            <v>-63.290790000000001</v>
          </cell>
        </row>
        <row r="6788">
          <cell r="H6788">
            <v>-63.275599999999997</v>
          </cell>
        </row>
        <row r="6789">
          <cell r="H6789">
            <v>-63.260419999999996</v>
          </cell>
        </row>
        <row r="6790">
          <cell r="H6790">
            <v>-63.245339999999999</v>
          </cell>
        </row>
        <row r="6791">
          <cell r="H6791">
            <v>-63.230139999999999</v>
          </cell>
        </row>
        <row r="6792">
          <cell r="H6792">
            <v>-63.214960000000005</v>
          </cell>
        </row>
        <row r="6793">
          <cell r="H6793">
            <v>-63.199649999999998</v>
          </cell>
        </row>
        <row r="6794">
          <cell r="H6794">
            <v>-63.184269999999998</v>
          </cell>
        </row>
        <row r="6795">
          <cell r="H6795">
            <v>-63.168900000000001</v>
          </cell>
        </row>
        <row r="6796">
          <cell r="H6796">
            <v>-63.153629999999993</v>
          </cell>
        </row>
        <row r="6797">
          <cell r="H6797">
            <v>-63.138259999999988</v>
          </cell>
        </row>
        <row r="6798">
          <cell r="H6798">
            <v>-63.122879999999995</v>
          </cell>
        </row>
        <row r="6799">
          <cell r="H6799">
            <v>-63.107510000000005</v>
          </cell>
        </row>
        <row r="6800">
          <cell r="H6800">
            <v>-63.092239999999997</v>
          </cell>
        </row>
        <row r="6801">
          <cell r="H6801">
            <v>-63.07687</v>
          </cell>
        </row>
        <row r="6802">
          <cell r="H6802">
            <v>-63.061489999999999</v>
          </cell>
        </row>
        <row r="6803">
          <cell r="H6803">
            <v>-63.046129999999991</v>
          </cell>
        </row>
        <row r="6804">
          <cell r="H6804">
            <v>-63.030749999999998</v>
          </cell>
        </row>
        <row r="6805">
          <cell r="H6805">
            <v>-63.015379999999993</v>
          </cell>
        </row>
        <row r="6806">
          <cell r="H6806">
            <v>-63.000010000000003</v>
          </cell>
        </row>
        <row r="6807">
          <cell r="H6807">
            <v>-62.984739999999995</v>
          </cell>
        </row>
        <row r="6808">
          <cell r="H6808">
            <v>-62.969360000000002</v>
          </cell>
        </row>
        <row r="6809">
          <cell r="H6809">
            <v>-62.954000000000001</v>
          </cell>
        </row>
        <row r="6810">
          <cell r="H6810">
            <v>-62.938719999999996</v>
          </cell>
        </row>
        <row r="6811">
          <cell r="H6811">
            <v>-62.923349999999999</v>
          </cell>
        </row>
        <row r="6812">
          <cell r="H6812">
            <v>-62.907969999999999</v>
          </cell>
        </row>
        <row r="6813">
          <cell r="H6813">
            <v>-62.892609999999991</v>
          </cell>
        </row>
        <row r="6814">
          <cell r="H6814">
            <v>-62.877330000000001</v>
          </cell>
        </row>
        <row r="6815">
          <cell r="H6815">
            <v>-62.86186</v>
          </cell>
        </row>
        <row r="6816">
          <cell r="H6816">
            <v>-62.846490000000003</v>
          </cell>
        </row>
        <row r="6817">
          <cell r="H6817">
            <v>-62.831220000000002</v>
          </cell>
        </row>
        <row r="6818">
          <cell r="H6818">
            <v>-62.815839999999994</v>
          </cell>
        </row>
        <row r="6819">
          <cell r="H6819">
            <v>-62.800479999999993</v>
          </cell>
        </row>
        <row r="6820">
          <cell r="H6820">
            <v>-62.7851</v>
          </cell>
        </row>
        <row r="6821">
          <cell r="H6821">
            <v>-62.769829999999999</v>
          </cell>
        </row>
        <row r="6822">
          <cell r="H6822">
            <v>-62.754450000000006</v>
          </cell>
        </row>
        <row r="6823">
          <cell r="H6823">
            <v>-62.739089999999997</v>
          </cell>
        </row>
        <row r="6824">
          <cell r="H6824">
            <v>-62.723809999999993</v>
          </cell>
        </row>
        <row r="6825">
          <cell r="H6825">
            <v>-62.708440000000003</v>
          </cell>
        </row>
        <row r="6826">
          <cell r="H6826">
            <v>-62.693069999999999</v>
          </cell>
        </row>
        <row r="6827">
          <cell r="H6827">
            <v>-62.677600000000005</v>
          </cell>
        </row>
        <row r="6828">
          <cell r="H6828">
            <v>-62.662320000000001</v>
          </cell>
        </row>
        <row r="6829">
          <cell r="H6829">
            <v>-62.64696</v>
          </cell>
        </row>
        <row r="6830">
          <cell r="H6830">
            <v>-62.631590000000003</v>
          </cell>
        </row>
        <row r="6831">
          <cell r="H6831">
            <v>-62.616309999999999</v>
          </cell>
        </row>
        <row r="6832">
          <cell r="H6832">
            <v>-62.600949999999997</v>
          </cell>
        </row>
        <row r="6833">
          <cell r="H6833">
            <v>-62.585570000000004</v>
          </cell>
        </row>
        <row r="6834">
          <cell r="H6834">
            <v>-62.5702</v>
          </cell>
        </row>
        <row r="6835">
          <cell r="H6835">
            <v>-62.554920000000003</v>
          </cell>
        </row>
        <row r="6836">
          <cell r="H6836">
            <v>-62.539559999999994</v>
          </cell>
        </row>
        <row r="6837">
          <cell r="H6837">
            <v>-62.524180000000001</v>
          </cell>
        </row>
        <row r="6838">
          <cell r="H6838">
            <v>-62.508909999999993</v>
          </cell>
        </row>
        <row r="6839">
          <cell r="H6839">
            <v>-62.49344</v>
          </cell>
        </row>
        <row r="6840">
          <cell r="H6840">
            <v>-62.478070000000002</v>
          </cell>
        </row>
        <row r="6841">
          <cell r="H6841">
            <v>-62.462690000000002</v>
          </cell>
        </row>
        <row r="6842">
          <cell r="H6842">
            <v>-62.447429999999997</v>
          </cell>
        </row>
        <row r="6843">
          <cell r="H6843">
            <v>-62.432050000000004</v>
          </cell>
        </row>
        <row r="6844">
          <cell r="H6844">
            <v>-62.416679999999999</v>
          </cell>
        </row>
        <row r="6845">
          <cell r="H6845">
            <v>-62.401399999999995</v>
          </cell>
        </row>
        <row r="6846">
          <cell r="H6846">
            <v>-62.386040000000001</v>
          </cell>
        </row>
        <row r="6847">
          <cell r="H6847">
            <v>-62.370660000000001</v>
          </cell>
        </row>
        <row r="6848">
          <cell r="H6848">
            <v>-62.35539</v>
          </cell>
        </row>
        <row r="6849">
          <cell r="H6849">
            <v>-62.34002000000001</v>
          </cell>
        </row>
        <row r="6850">
          <cell r="H6850">
            <v>-62.324650000000005</v>
          </cell>
        </row>
        <row r="6851">
          <cell r="H6851">
            <v>-62.309170000000009</v>
          </cell>
        </row>
        <row r="6852">
          <cell r="H6852">
            <v>-62.293910000000004</v>
          </cell>
        </row>
        <row r="6853">
          <cell r="H6853">
            <v>-62.278529999999996</v>
          </cell>
        </row>
        <row r="6854">
          <cell r="H6854">
            <v>-62.263159999999999</v>
          </cell>
        </row>
        <row r="6855">
          <cell r="H6855">
            <v>-62.247879999999995</v>
          </cell>
        </row>
        <row r="6856">
          <cell r="H6856">
            <v>-62.232520000000001</v>
          </cell>
        </row>
        <row r="6857">
          <cell r="H6857">
            <v>-62.217139999999993</v>
          </cell>
        </row>
        <row r="6858">
          <cell r="H6858">
            <v>-62.201770000000003</v>
          </cell>
        </row>
        <row r="6859">
          <cell r="H6859">
            <v>-62.186499999999995</v>
          </cell>
        </row>
        <row r="6860">
          <cell r="H6860">
            <v>-62.171129999999998</v>
          </cell>
        </row>
        <row r="6861">
          <cell r="H6861">
            <v>-62.155749999999998</v>
          </cell>
        </row>
        <row r="6862">
          <cell r="H6862">
            <v>-62.14049</v>
          </cell>
        </row>
        <row r="6863">
          <cell r="H6863">
            <v>-62.125010000000003</v>
          </cell>
        </row>
        <row r="6864">
          <cell r="H6864">
            <v>-62.109639999999999</v>
          </cell>
        </row>
        <row r="6865">
          <cell r="H6865">
            <v>-62.094270000000009</v>
          </cell>
        </row>
        <row r="6866">
          <cell r="H6866">
            <v>-62.079000000000008</v>
          </cell>
        </row>
        <row r="6867">
          <cell r="H6867">
            <v>-62.06362</v>
          </cell>
        </row>
        <row r="6868">
          <cell r="H6868">
            <v>-62.04825000000001</v>
          </cell>
        </row>
        <row r="6869">
          <cell r="H6869">
            <v>-62.032979999999995</v>
          </cell>
        </row>
        <row r="6870">
          <cell r="H6870">
            <v>-62.017609999999998</v>
          </cell>
        </row>
        <row r="6871">
          <cell r="H6871">
            <v>-62.002229999999997</v>
          </cell>
        </row>
        <row r="6872">
          <cell r="H6872">
            <v>-61.986870000000003</v>
          </cell>
        </row>
        <row r="6873">
          <cell r="H6873">
            <v>-61.971589999999999</v>
          </cell>
        </row>
        <row r="6874">
          <cell r="H6874">
            <v>-61.956219999999995</v>
          </cell>
        </row>
        <row r="6875">
          <cell r="H6875">
            <v>-61.940750000000001</v>
          </cell>
        </row>
        <row r="6876">
          <cell r="H6876">
            <v>-61.925479999999993</v>
          </cell>
        </row>
        <row r="6877">
          <cell r="H6877">
            <v>-61.910109999999989</v>
          </cell>
        </row>
        <row r="6878">
          <cell r="H6878">
            <v>-61.894729999999996</v>
          </cell>
        </row>
        <row r="6879">
          <cell r="H6879">
            <v>-61.879369999999994</v>
          </cell>
        </row>
        <row r="6880">
          <cell r="H6880">
            <v>-61.864090000000004</v>
          </cell>
        </row>
        <row r="6881">
          <cell r="H6881">
            <v>-61.84872</v>
          </cell>
        </row>
        <row r="6882">
          <cell r="H6882">
            <v>-61.83335000000001</v>
          </cell>
        </row>
        <row r="6883">
          <cell r="H6883">
            <v>-61.818080000000009</v>
          </cell>
        </row>
        <row r="6884">
          <cell r="H6884">
            <v>-61.802700000000002</v>
          </cell>
        </row>
        <row r="6885">
          <cell r="H6885">
            <v>-61.78734</v>
          </cell>
        </row>
        <row r="6886">
          <cell r="H6886">
            <v>-61.77196</v>
          </cell>
        </row>
        <row r="6887">
          <cell r="H6887">
            <v>-61.756589999999996</v>
          </cell>
        </row>
        <row r="6888">
          <cell r="H6888">
            <v>-61.741219999999998</v>
          </cell>
        </row>
        <row r="6889">
          <cell r="H6889">
            <v>-61.725850000000001</v>
          </cell>
        </row>
        <row r="6890">
          <cell r="H6890">
            <v>-61.710570000000004</v>
          </cell>
        </row>
        <row r="6891">
          <cell r="H6891">
            <v>-61.695199999999993</v>
          </cell>
        </row>
        <row r="6892">
          <cell r="H6892">
            <v>-61.679829999999995</v>
          </cell>
        </row>
        <row r="6893">
          <cell r="H6893">
            <v>-61.664459999999991</v>
          </cell>
        </row>
        <row r="6894">
          <cell r="H6894">
            <v>-61.649179999999994</v>
          </cell>
        </row>
        <row r="6895">
          <cell r="H6895">
            <v>-61.63382</v>
          </cell>
        </row>
        <row r="6896">
          <cell r="H6896">
            <v>-61.61844</v>
          </cell>
        </row>
        <row r="6897">
          <cell r="H6897">
            <v>-61.603170000000006</v>
          </cell>
        </row>
        <row r="6898">
          <cell r="H6898">
            <v>-61.587799999999994</v>
          </cell>
        </row>
        <row r="6899">
          <cell r="H6899">
            <v>-61.572329999999994</v>
          </cell>
        </row>
        <row r="6900">
          <cell r="H6900">
            <v>-61.556949999999993</v>
          </cell>
        </row>
        <row r="6901">
          <cell r="H6901">
            <v>-61.541679999999992</v>
          </cell>
        </row>
        <row r="6902">
          <cell r="H6902">
            <v>-61.526310000000002</v>
          </cell>
        </row>
        <row r="6903">
          <cell r="H6903">
            <v>-61.510939999999998</v>
          </cell>
        </row>
        <row r="6904">
          <cell r="H6904">
            <v>-61.495660000000001</v>
          </cell>
        </row>
        <row r="6905">
          <cell r="H6905">
            <v>-61.4803</v>
          </cell>
        </row>
        <row r="6906">
          <cell r="H6906">
            <v>-61.464920000000006</v>
          </cell>
        </row>
        <row r="6907">
          <cell r="H6907">
            <v>-61.449549999999988</v>
          </cell>
        </row>
        <row r="6908">
          <cell r="H6908">
            <v>-61.434280000000001</v>
          </cell>
        </row>
        <row r="6909">
          <cell r="H6909">
            <v>-61.418909999999997</v>
          </cell>
        </row>
        <row r="6910">
          <cell r="H6910">
            <v>-61.403529999999996</v>
          </cell>
        </row>
        <row r="6911">
          <cell r="H6911">
            <v>-61.388170000000002</v>
          </cell>
        </row>
        <row r="6912">
          <cell r="H6912">
            <v>-61.372789999999995</v>
          </cell>
        </row>
        <row r="6913">
          <cell r="H6913">
            <v>-61.357419999999998</v>
          </cell>
        </row>
        <row r="6914">
          <cell r="H6914">
            <v>-61.342039999999997</v>
          </cell>
        </row>
        <row r="6915">
          <cell r="H6915">
            <v>-61.326779999999999</v>
          </cell>
        </row>
        <row r="6916">
          <cell r="H6916">
            <v>-61.311399999999999</v>
          </cell>
        </row>
        <row r="6917">
          <cell r="H6917">
            <v>-61.296029999999995</v>
          </cell>
        </row>
        <row r="6918">
          <cell r="H6918">
            <v>-61.280760000000008</v>
          </cell>
        </row>
        <row r="6919">
          <cell r="H6919">
            <v>-61.265390000000004</v>
          </cell>
        </row>
        <row r="6920">
          <cell r="H6920">
            <v>-61.250009999999996</v>
          </cell>
        </row>
        <row r="6921">
          <cell r="H6921">
            <v>-61.234649999999995</v>
          </cell>
        </row>
        <row r="6922">
          <cell r="H6922">
            <v>-61.219369999999998</v>
          </cell>
        </row>
        <row r="6923">
          <cell r="H6923">
            <v>-61.203900000000004</v>
          </cell>
        </row>
        <row r="6924">
          <cell r="H6924">
            <v>-61.188519999999997</v>
          </cell>
        </row>
        <row r="6925">
          <cell r="H6925">
            <v>-61.173260000000006</v>
          </cell>
        </row>
        <row r="6926">
          <cell r="H6926">
            <v>-61.157889999999995</v>
          </cell>
        </row>
        <row r="6927">
          <cell r="H6927">
            <v>-61.142510000000001</v>
          </cell>
        </row>
        <row r="6928">
          <cell r="H6928">
            <v>-61.12715</v>
          </cell>
        </row>
        <row r="6929">
          <cell r="H6929">
            <v>-61.111870000000003</v>
          </cell>
        </row>
        <row r="6930">
          <cell r="H6930">
            <v>-61.096500000000006</v>
          </cell>
        </row>
        <row r="6931">
          <cell r="H6931">
            <v>-61.081130000000002</v>
          </cell>
        </row>
        <row r="6932">
          <cell r="H6932">
            <v>-61.065859999999994</v>
          </cell>
        </row>
        <row r="6933">
          <cell r="H6933">
            <v>-61.05048</v>
          </cell>
        </row>
        <row r="6934">
          <cell r="H6934">
            <v>-61.035119999999999</v>
          </cell>
        </row>
        <row r="6935">
          <cell r="H6935">
            <v>-61.019840000000002</v>
          </cell>
        </row>
        <row r="6936">
          <cell r="H6936">
            <v>-61.004370000000002</v>
          </cell>
        </row>
        <row r="6937">
          <cell r="H6937">
            <v>-60.988990000000008</v>
          </cell>
        </row>
        <row r="6938">
          <cell r="H6938">
            <v>-60.973629999999993</v>
          </cell>
        </row>
        <row r="6939">
          <cell r="H6939">
            <v>-60.958349999999996</v>
          </cell>
        </row>
        <row r="6940">
          <cell r="H6940">
            <v>-60.942979999999999</v>
          </cell>
        </row>
        <row r="6941">
          <cell r="H6941">
            <v>-60.927610000000001</v>
          </cell>
        </row>
        <row r="6942">
          <cell r="H6942">
            <v>-60.91234</v>
          </cell>
        </row>
        <row r="6943">
          <cell r="H6943">
            <v>-60.896960000000007</v>
          </cell>
        </row>
        <row r="6944">
          <cell r="H6944">
            <v>-60.881600000000006</v>
          </cell>
        </row>
        <row r="6945">
          <cell r="H6945">
            <v>-60.866219999999998</v>
          </cell>
        </row>
        <row r="6946">
          <cell r="H6946">
            <v>-60.850949999999997</v>
          </cell>
        </row>
        <row r="6947">
          <cell r="H6947">
            <v>-60.835570000000004</v>
          </cell>
        </row>
        <row r="6948">
          <cell r="H6948">
            <v>-60.82011</v>
          </cell>
        </row>
        <row r="6949">
          <cell r="H6949">
            <v>-60.804830000000003</v>
          </cell>
        </row>
        <row r="6950">
          <cell r="H6950">
            <v>-60.789459999999998</v>
          </cell>
        </row>
        <row r="6951">
          <cell r="H6951">
            <v>-60.774090000000008</v>
          </cell>
        </row>
        <row r="6952">
          <cell r="H6952">
            <v>-60.758720000000004</v>
          </cell>
        </row>
        <row r="6953">
          <cell r="H6953">
            <v>-60.74344</v>
          </cell>
        </row>
        <row r="6954">
          <cell r="H6954">
            <v>-60.728079999999999</v>
          </cell>
        </row>
        <row r="6955">
          <cell r="H6955">
            <v>-60.712699999999998</v>
          </cell>
        </row>
        <row r="6956">
          <cell r="H6956">
            <v>-60.697429999999997</v>
          </cell>
        </row>
        <row r="6957">
          <cell r="H6957">
            <v>-60.682059999999993</v>
          </cell>
        </row>
        <row r="6958">
          <cell r="H6958">
            <v>-60.666690000000003</v>
          </cell>
        </row>
        <row r="6959">
          <cell r="H6959">
            <v>-60.651309999999995</v>
          </cell>
        </row>
        <row r="6960">
          <cell r="H6960">
            <v>-60.635939999999991</v>
          </cell>
        </row>
        <row r="6961">
          <cell r="H6961">
            <v>-60.620569999999994</v>
          </cell>
        </row>
        <row r="6962">
          <cell r="H6962">
            <v>-60.605200000000004</v>
          </cell>
        </row>
        <row r="6963">
          <cell r="H6963">
            <v>-60.589919999999999</v>
          </cell>
        </row>
        <row r="6964">
          <cell r="H6964">
            <v>-60.574559999999998</v>
          </cell>
        </row>
        <row r="6965">
          <cell r="H6965">
            <v>-60.559180000000005</v>
          </cell>
        </row>
        <row r="6966">
          <cell r="H6966">
            <v>-60.543810000000001</v>
          </cell>
        </row>
        <row r="6967">
          <cell r="H6967">
            <v>-60.52854</v>
          </cell>
        </row>
        <row r="6968">
          <cell r="H6968">
            <v>-60.513170000000009</v>
          </cell>
        </row>
        <row r="6969">
          <cell r="H6969">
            <v>-60.497709999999998</v>
          </cell>
        </row>
        <row r="6970">
          <cell r="H6970">
            <v>-60.48236</v>
          </cell>
        </row>
        <row r="6971">
          <cell r="H6971">
            <v>-60.467009999999995</v>
          </cell>
        </row>
        <row r="6972">
          <cell r="H6972">
            <v>-60.451560000000001</v>
          </cell>
        </row>
        <row r="6973">
          <cell r="H6973">
            <v>-60.436109999999999</v>
          </cell>
        </row>
        <row r="6974">
          <cell r="H6974">
            <v>-60.420659999999998</v>
          </cell>
        </row>
        <row r="6975">
          <cell r="H6975">
            <v>-60.405320000000003</v>
          </cell>
        </row>
        <row r="6976">
          <cell r="H6976">
            <v>-60.389560000000003</v>
          </cell>
        </row>
        <row r="6977">
          <cell r="H6977">
            <v>-60.373699999999999</v>
          </cell>
        </row>
        <row r="6978">
          <cell r="H6978">
            <v>-60.35774</v>
          </cell>
        </row>
        <row r="6979">
          <cell r="H6979">
            <v>-60.341880000000003</v>
          </cell>
        </row>
        <row r="6980">
          <cell r="H6980">
            <v>-60.32602</v>
          </cell>
        </row>
        <row r="6981">
          <cell r="H6981">
            <v>-60.31015</v>
          </cell>
        </row>
        <row r="6982">
          <cell r="H6982">
            <v>-60.294199999999996</v>
          </cell>
        </row>
        <row r="6983">
          <cell r="H6983">
            <v>-60.278329999999997</v>
          </cell>
        </row>
        <row r="6984">
          <cell r="H6984">
            <v>-60.262480000000004</v>
          </cell>
        </row>
        <row r="6985">
          <cell r="H6985">
            <v>-60.246619999999993</v>
          </cell>
        </row>
        <row r="6986">
          <cell r="H6986">
            <v>-60.23066</v>
          </cell>
        </row>
        <row r="6987">
          <cell r="H6987">
            <v>-60.214800000000004</v>
          </cell>
        </row>
        <row r="6988">
          <cell r="H6988">
            <v>-60.198939999999993</v>
          </cell>
        </row>
        <row r="6989">
          <cell r="H6989">
            <v>-60.182980000000001</v>
          </cell>
        </row>
        <row r="6990">
          <cell r="H6990">
            <v>-60.167120000000004</v>
          </cell>
        </row>
        <row r="6991">
          <cell r="H6991">
            <v>-60.151260000000008</v>
          </cell>
        </row>
        <row r="6992">
          <cell r="H6992">
            <v>-60.135400000000004</v>
          </cell>
        </row>
        <row r="6993">
          <cell r="H6993">
            <v>-60.119540000000001</v>
          </cell>
        </row>
        <row r="6994">
          <cell r="H6994">
            <v>-60.103579999999994</v>
          </cell>
        </row>
        <row r="6995">
          <cell r="H6995">
            <v>-60.087719999999997</v>
          </cell>
        </row>
        <row r="6996">
          <cell r="H6996">
            <v>-60.071860000000001</v>
          </cell>
        </row>
        <row r="6997">
          <cell r="H6997">
            <v>-60.055899999999994</v>
          </cell>
        </row>
        <row r="6998">
          <cell r="H6998">
            <v>-60.040050000000001</v>
          </cell>
        </row>
        <row r="6999">
          <cell r="H6999">
            <v>-60.024180000000008</v>
          </cell>
        </row>
        <row r="7000">
          <cell r="H7000">
            <v>-60.008229999999998</v>
          </cell>
        </row>
        <row r="7001">
          <cell r="H7001">
            <v>-59.992459999999994</v>
          </cell>
        </row>
        <row r="7002">
          <cell r="H7002">
            <v>-59.976509999999998</v>
          </cell>
        </row>
        <row r="7003">
          <cell r="H7003">
            <v>-59.960639999999998</v>
          </cell>
        </row>
        <row r="7004">
          <cell r="H7004">
            <v>-59.944789999999998</v>
          </cell>
        </row>
        <row r="7005">
          <cell r="H7005">
            <v>-59.928820000000002</v>
          </cell>
        </row>
        <row r="7006">
          <cell r="H7006">
            <v>-59.912970000000001</v>
          </cell>
        </row>
        <row r="7007">
          <cell r="H7007">
            <v>-59.897100000000002</v>
          </cell>
        </row>
        <row r="7008">
          <cell r="H7008">
            <v>-59.881149999999998</v>
          </cell>
        </row>
        <row r="7009">
          <cell r="H7009">
            <v>-59.865380000000002</v>
          </cell>
        </row>
        <row r="7010">
          <cell r="H7010">
            <v>-59.849429999999998</v>
          </cell>
        </row>
        <row r="7011">
          <cell r="H7011">
            <v>-59.833469999999998</v>
          </cell>
        </row>
        <row r="7012">
          <cell r="H7012">
            <v>-59.817710000000005</v>
          </cell>
        </row>
        <row r="7013">
          <cell r="H7013">
            <v>-59.801749999999998</v>
          </cell>
        </row>
        <row r="7014">
          <cell r="H7014">
            <v>-59.785890000000002</v>
          </cell>
        </row>
        <row r="7015">
          <cell r="H7015">
            <v>-59.770029999999998</v>
          </cell>
        </row>
        <row r="7016">
          <cell r="H7016">
            <v>-59.754069999999999</v>
          </cell>
        </row>
        <row r="7017">
          <cell r="H7017">
            <v>-59.738210000000002</v>
          </cell>
        </row>
        <row r="7018">
          <cell r="H7018">
            <v>-59.722349999999999</v>
          </cell>
        </row>
        <row r="7019">
          <cell r="H7019">
            <v>-59.706389999999999</v>
          </cell>
        </row>
        <row r="7020">
          <cell r="H7020">
            <v>-59.690630000000006</v>
          </cell>
        </row>
        <row r="7021">
          <cell r="H7021">
            <v>-59.674670000000006</v>
          </cell>
        </row>
        <row r="7022">
          <cell r="H7022">
            <v>-59.658699999999996</v>
          </cell>
        </row>
        <row r="7023">
          <cell r="H7023">
            <v>-59.642949999999999</v>
          </cell>
        </row>
        <row r="7024">
          <cell r="H7024">
            <v>-59.626989999999999</v>
          </cell>
        </row>
        <row r="7025">
          <cell r="H7025">
            <v>-59.611129999999996</v>
          </cell>
        </row>
        <row r="7026">
          <cell r="H7026">
            <v>-59.595269999999999</v>
          </cell>
        </row>
        <row r="7027">
          <cell r="H7027">
            <v>-59.57931</v>
          </cell>
        </row>
        <row r="7028">
          <cell r="H7028">
            <v>-59.563550000000006</v>
          </cell>
        </row>
        <row r="7029">
          <cell r="H7029">
            <v>-59.547589999999992</v>
          </cell>
        </row>
        <row r="7030">
          <cell r="H7030">
            <v>-59.53163</v>
          </cell>
        </row>
        <row r="7031">
          <cell r="H7031">
            <v>-59.515869999999993</v>
          </cell>
        </row>
        <row r="7032">
          <cell r="H7032">
            <v>-59.49991</v>
          </cell>
        </row>
        <row r="7033">
          <cell r="H7033">
            <v>-59.48395</v>
          </cell>
        </row>
        <row r="7034">
          <cell r="H7034">
            <v>-59.46819</v>
          </cell>
        </row>
        <row r="7035">
          <cell r="H7035">
            <v>-59.45223</v>
          </cell>
        </row>
        <row r="7036">
          <cell r="H7036">
            <v>-59.436370000000004</v>
          </cell>
        </row>
        <row r="7037">
          <cell r="H7037">
            <v>-59.420519999999996</v>
          </cell>
        </row>
        <row r="7038">
          <cell r="H7038">
            <v>-59.40455</v>
          </cell>
        </row>
        <row r="7039">
          <cell r="H7039">
            <v>-59.388799999999996</v>
          </cell>
        </row>
        <row r="7040">
          <cell r="H7040">
            <v>-59.372829999999993</v>
          </cell>
        </row>
        <row r="7041">
          <cell r="H7041">
            <v>-59.356879999999997</v>
          </cell>
        </row>
        <row r="7042">
          <cell r="H7042">
            <v>-59.341110000000008</v>
          </cell>
        </row>
        <row r="7043">
          <cell r="H7043">
            <v>-59.325159999999997</v>
          </cell>
        </row>
        <row r="7044">
          <cell r="H7044">
            <v>-59.309190000000001</v>
          </cell>
        </row>
        <row r="7045">
          <cell r="H7045">
            <v>-59.293439999999997</v>
          </cell>
        </row>
        <row r="7046">
          <cell r="H7046">
            <v>-59.277469999999994</v>
          </cell>
        </row>
        <row r="7047">
          <cell r="H7047">
            <v>-59.261619999999994</v>
          </cell>
        </row>
        <row r="7048">
          <cell r="H7048">
            <v>-59.245750000000001</v>
          </cell>
        </row>
        <row r="7049">
          <cell r="H7049">
            <v>-59.229799999999997</v>
          </cell>
        </row>
        <row r="7050">
          <cell r="H7050">
            <v>-59.214039999999997</v>
          </cell>
        </row>
        <row r="7051">
          <cell r="H7051">
            <v>-59.198079999999997</v>
          </cell>
        </row>
        <row r="7052">
          <cell r="H7052">
            <v>-59.182119999999998</v>
          </cell>
        </row>
        <row r="7053">
          <cell r="H7053">
            <v>-59.166360000000012</v>
          </cell>
        </row>
        <row r="7054">
          <cell r="H7054">
            <v>-59.150399999999998</v>
          </cell>
        </row>
        <row r="7055">
          <cell r="H7055">
            <v>-59.134540000000001</v>
          </cell>
        </row>
        <row r="7056">
          <cell r="H7056">
            <v>-59.118679999999998</v>
          </cell>
        </row>
        <row r="7057">
          <cell r="H7057">
            <v>-59.102719999999998</v>
          </cell>
        </row>
        <row r="7058">
          <cell r="H7058">
            <v>-59.086859999999994</v>
          </cell>
        </row>
        <row r="7059">
          <cell r="H7059">
            <v>-59.070999999999998</v>
          </cell>
        </row>
        <row r="7060">
          <cell r="H7060">
            <v>-59.055039999999998</v>
          </cell>
        </row>
        <row r="7061">
          <cell r="H7061">
            <v>-59.039279999999998</v>
          </cell>
        </row>
        <row r="7062">
          <cell r="H7062">
            <v>-59.023320000000005</v>
          </cell>
        </row>
        <row r="7063">
          <cell r="H7063">
            <v>-59.007460000000002</v>
          </cell>
        </row>
        <row r="7064">
          <cell r="H7064">
            <v>-58.991599999999998</v>
          </cell>
        </row>
        <row r="7065">
          <cell r="H7065">
            <v>-58.975639999999999</v>
          </cell>
        </row>
        <row r="7066">
          <cell r="H7066">
            <v>-58.959780000000002</v>
          </cell>
        </row>
        <row r="7067">
          <cell r="H7067">
            <v>-58.943919999999999</v>
          </cell>
        </row>
        <row r="7068">
          <cell r="H7068">
            <v>-58.927959999999999</v>
          </cell>
        </row>
        <row r="7069">
          <cell r="H7069">
            <v>-58.912100000000002</v>
          </cell>
        </row>
        <row r="7070">
          <cell r="H7070">
            <v>-58.896239999999992</v>
          </cell>
        </row>
        <row r="7071">
          <cell r="H7071">
            <v>-58.880379999999995</v>
          </cell>
        </row>
        <row r="7072">
          <cell r="H7072">
            <v>-58.864519999999992</v>
          </cell>
        </row>
        <row r="7073">
          <cell r="H7073">
            <v>-58.848560000000006</v>
          </cell>
        </row>
        <row r="7074">
          <cell r="H7074">
            <v>-58.832700000000003</v>
          </cell>
        </row>
        <row r="7075">
          <cell r="H7075">
            <v>-58.816839999999999</v>
          </cell>
        </row>
        <row r="7076">
          <cell r="H7076">
            <v>-58.800889999999995</v>
          </cell>
        </row>
        <row r="7077">
          <cell r="H7077">
            <v>-58.785020000000003</v>
          </cell>
        </row>
        <row r="7078">
          <cell r="H7078">
            <v>-58.769169999999995</v>
          </cell>
        </row>
        <row r="7079">
          <cell r="H7079">
            <v>-58.7532</v>
          </cell>
        </row>
        <row r="7080">
          <cell r="H7080">
            <v>-58.737349999999992</v>
          </cell>
        </row>
        <row r="7081">
          <cell r="H7081">
            <v>-58.721479999999993</v>
          </cell>
        </row>
        <row r="7082">
          <cell r="H7082">
            <v>-58.705629999999999</v>
          </cell>
        </row>
        <row r="7083">
          <cell r="H7083">
            <v>-58.689760000000007</v>
          </cell>
        </row>
        <row r="7084">
          <cell r="H7084">
            <v>-58.673809999999996</v>
          </cell>
        </row>
        <row r="7085">
          <cell r="H7085">
            <v>-58.657940000000004</v>
          </cell>
        </row>
        <row r="7086">
          <cell r="H7086">
            <v>-58.642090000000003</v>
          </cell>
        </row>
        <row r="7087">
          <cell r="H7087">
            <v>-58.626119999999993</v>
          </cell>
        </row>
        <row r="7088">
          <cell r="H7088">
            <v>-58.61027</v>
          </cell>
        </row>
        <row r="7089">
          <cell r="H7089">
            <v>-58.594409999999996</v>
          </cell>
        </row>
        <row r="7090">
          <cell r="H7090">
            <v>-58.57855</v>
          </cell>
        </row>
        <row r="7091">
          <cell r="H7091">
            <v>-58.562590000000007</v>
          </cell>
        </row>
        <row r="7092">
          <cell r="H7092">
            <v>-58.546729999999997</v>
          </cell>
        </row>
        <row r="7093">
          <cell r="H7093">
            <v>-58.53087</v>
          </cell>
        </row>
        <row r="7094">
          <cell r="H7094">
            <v>-58.515010000000004</v>
          </cell>
        </row>
        <row r="7095">
          <cell r="H7095">
            <v>-58.499049999999997</v>
          </cell>
        </row>
        <row r="7096">
          <cell r="H7096">
            <v>-58.48319</v>
          </cell>
        </row>
        <row r="7097">
          <cell r="H7097">
            <v>-58.467329999999997</v>
          </cell>
        </row>
        <row r="7098">
          <cell r="H7098">
            <v>-58.45147</v>
          </cell>
        </row>
        <row r="7099">
          <cell r="H7099">
            <v>-58.435509999999994</v>
          </cell>
        </row>
        <row r="7100">
          <cell r="H7100">
            <v>-58.419650000000004</v>
          </cell>
        </row>
        <row r="7101">
          <cell r="H7101">
            <v>-58.403789999999994</v>
          </cell>
        </row>
        <row r="7102">
          <cell r="H7102">
            <v>-58.387830000000008</v>
          </cell>
        </row>
        <row r="7103">
          <cell r="H7103">
            <v>-58.371970000000005</v>
          </cell>
        </row>
        <row r="7104">
          <cell r="H7104">
            <v>-58.356110000000001</v>
          </cell>
        </row>
        <row r="7105">
          <cell r="H7105">
            <v>-58.340249999999997</v>
          </cell>
        </row>
        <row r="7106">
          <cell r="H7106">
            <v>-58.324390000000001</v>
          </cell>
        </row>
        <row r="7107">
          <cell r="H7107">
            <v>-58.308430000000001</v>
          </cell>
        </row>
        <row r="7108">
          <cell r="H7108">
            <v>-58.292569999999998</v>
          </cell>
        </row>
        <row r="7109">
          <cell r="H7109">
            <v>-58.276710000000001</v>
          </cell>
        </row>
        <row r="7110">
          <cell r="H7110">
            <v>-58.260749999999994</v>
          </cell>
        </row>
        <row r="7111">
          <cell r="H7111">
            <v>-58.244889999999998</v>
          </cell>
        </row>
        <row r="7112">
          <cell r="H7112">
            <v>-58.229030000000002</v>
          </cell>
        </row>
        <row r="7113">
          <cell r="H7113">
            <v>-58.213079999999998</v>
          </cell>
        </row>
        <row r="7114">
          <cell r="H7114">
            <v>-58.197210000000005</v>
          </cell>
        </row>
        <row r="7115">
          <cell r="H7115">
            <v>-58.181359999999998</v>
          </cell>
        </row>
        <row r="7116">
          <cell r="H7116">
            <v>-58.165489999999998</v>
          </cell>
        </row>
        <row r="7117">
          <cell r="H7117">
            <v>-58.149640000000005</v>
          </cell>
        </row>
        <row r="7118">
          <cell r="H7118">
            <v>-58.133670000000002</v>
          </cell>
        </row>
        <row r="7119">
          <cell r="H7119">
            <v>-58.117819999999995</v>
          </cell>
        </row>
        <row r="7120">
          <cell r="H7120">
            <v>-58.101950000000002</v>
          </cell>
        </row>
        <row r="7121">
          <cell r="H7121">
            <v>-58.085999999999991</v>
          </cell>
        </row>
        <row r="7122">
          <cell r="H7122">
            <v>-58.070129999999992</v>
          </cell>
        </row>
        <row r="7123">
          <cell r="H7123">
            <v>-58.054280000000006</v>
          </cell>
        </row>
        <row r="7124">
          <cell r="H7124">
            <v>-58.038310000000003</v>
          </cell>
        </row>
        <row r="7125">
          <cell r="H7125">
            <v>-58.022559999999999</v>
          </cell>
        </row>
        <row r="7126">
          <cell r="H7126">
            <v>-58.006600000000006</v>
          </cell>
        </row>
        <row r="7127">
          <cell r="H7127">
            <v>-57.990740000000002</v>
          </cell>
        </row>
        <row r="7128">
          <cell r="H7128">
            <v>-57.974879999999999</v>
          </cell>
        </row>
        <row r="7129">
          <cell r="H7129">
            <v>-57.958920000000006</v>
          </cell>
        </row>
        <row r="7130">
          <cell r="H7130">
            <v>-57.943059999999996</v>
          </cell>
        </row>
        <row r="7131">
          <cell r="H7131">
            <v>-57.927199999999999</v>
          </cell>
        </row>
        <row r="7132">
          <cell r="H7132">
            <v>-57.911240000000006</v>
          </cell>
        </row>
        <row r="7133">
          <cell r="H7133">
            <v>-57.895479999999999</v>
          </cell>
        </row>
        <row r="7134">
          <cell r="H7134">
            <v>-57.879519999999999</v>
          </cell>
        </row>
        <row r="7135">
          <cell r="H7135">
            <v>-57.863560000000007</v>
          </cell>
        </row>
        <row r="7136">
          <cell r="H7136">
            <v>-57.847799999999999</v>
          </cell>
        </row>
        <row r="7137">
          <cell r="H7137">
            <v>-57.83184</v>
          </cell>
        </row>
        <row r="7138">
          <cell r="H7138">
            <v>-57.81588</v>
          </cell>
        </row>
        <row r="7139">
          <cell r="H7139">
            <v>-57.800130000000003</v>
          </cell>
        </row>
        <row r="7140">
          <cell r="H7140">
            <v>-57.78416</v>
          </cell>
        </row>
        <row r="7141">
          <cell r="H7141">
            <v>-57.768410000000003</v>
          </cell>
        </row>
        <row r="7142">
          <cell r="H7142">
            <v>-57.752439999999993</v>
          </cell>
        </row>
        <row r="7143">
          <cell r="H7143">
            <v>-57.736480000000007</v>
          </cell>
        </row>
        <row r="7144">
          <cell r="H7144">
            <v>-57.72072</v>
          </cell>
        </row>
        <row r="7145">
          <cell r="H7145">
            <v>-57.704760000000007</v>
          </cell>
        </row>
        <row r="7146">
          <cell r="H7146">
            <v>-57.688800000000008</v>
          </cell>
        </row>
        <row r="7147">
          <cell r="H7147">
            <v>-57.67304</v>
          </cell>
        </row>
        <row r="7148">
          <cell r="H7148">
            <v>-57.657080000000001</v>
          </cell>
        </row>
        <row r="7149">
          <cell r="H7149">
            <v>-57.641120000000001</v>
          </cell>
        </row>
        <row r="7150">
          <cell r="H7150">
            <v>-57.625360000000001</v>
          </cell>
        </row>
        <row r="7151">
          <cell r="H7151">
            <v>-57.609399999999994</v>
          </cell>
        </row>
        <row r="7152">
          <cell r="H7152">
            <v>-57.593650000000004</v>
          </cell>
        </row>
        <row r="7153">
          <cell r="H7153">
            <v>-57.577680000000001</v>
          </cell>
        </row>
        <row r="7154">
          <cell r="H7154">
            <v>-57.561729999999997</v>
          </cell>
        </row>
        <row r="7155">
          <cell r="H7155">
            <v>-57.545960000000001</v>
          </cell>
        </row>
        <row r="7156">
          <cell r="H7156">
            <v>-57.530009999999997</v>
          </cell>
        </row>
        <row r="7157">
          <cell r="H7157">
            <v>-57.514040000000008</v>
          </cell>
        </row>
        <row r="7158">
          <cell r="H7158">
            <v>-57.498290000000004</v>
          </cell>
        </row>
        <row r="7159">
          <cell r="H7159">
            <v>-57.482320000000001</v>
          </cell>
        </row>
        <row r="7160">
          <cell r="H7160">
            <v>-57.466469999999994</v>
          </cell>
        </row>
        <row r="7161">
          <cell r="H7161">
            <v>-57.450600000000001</v>
          </cell>
        </row>
        <row r="7162">
          <cell r="H7162">
            <v>-57.434649999999998</v>
          </cell>
        </row>
        <row r="7163">
          <cell r="H7163">
            <v>-57.418880000000001</v>
          </cell>
        </row>
        <row r="7164">
          <cell r="H7164">
            <v>-57.402930000000005</v>
          </cell>
        </row>
        <row r="7165">
          <cell r="H7165">
            <v>-57.386969999999998</v>
          </cell>
        </row>
        <row r="7166">
          <cell r="H7166">
            <v>-57.371209999999998</v>
          </cell>
        </row>
        <row r="7167">
          <cell r="H7167">
            <v>-57.355250000000005</v>
          </cell>
        </row>
        <row r="7168">
          <cell r="H7168">
            <v>-57.339390000000009</v>
          </cell>
        </row>
        <row r="7169">
          <cell r="H7169">
            <v>-57.323530000000005</v>
          </cell>
        </row>
        <row r="7170">
          <cell r="H7170">
            <v>-57.307570000000005</v>
          </cell>
        </row>
        <row r="7171">
          <cell r="H7171">
            <v>-57.291709999999995</v>
          </cell>
        </row>
        <row r="7172">
          <cell r="H7172">
            <v>-57.275849999999998</v>
          </cell>
        </row>
        <row r="7173">
          <cell r="H7173">
            <v>-57.259890000000006</v>
          </cell>
        </row>
        <row r="7174">
          <cell r="H7174">
            <v>-57.244129999999998</v>
          </cell>
        </row>
        <row r="7175">
          <cell r="H7175">
            <v>-57.228170000000006</v>
          </cell>
        </row>
        <row r="7176">
          <cell r="H7176">
            <v>-57.212209999999999</v>
          </cell>
        </row>
        <row r="7177">
          <cell r="H7177">
            <v>-57.196449999999999</v>
          </cell>
        </row>
        <row r="7178">
          <cell r="H7178">
            <v>-57.180499999999995</v>
          </cell>
        </row>
        <row r="7179">
          <cell r="H7179">
            <v>-57.164630000000002</v>
          </cell>
        </row>
        <row r="7180">
          <cell r="H7180">
            <v>-57.148780000000002</v>
          </cell>
        </row>
        <row r="7181">
          <cell r="H7181">
            <v>-57.132809999999999</v>
          </cell>
        </row>
        <row r="7182">
          <cell r="H7182">
            <v>-57.116959999999999</v>
          </cell>
        </row>
        <row r="7183">
          <cell r="H7183">
            <v>-57.101089999999999</v>
          </cell>
        </row>
        <row r="7184">
          <cell r="H7184">
            <v>-57.085130000000007</v>
          </cell>
        </row>
        <row r="7185">
          <cell r="H7185">
            <v>-57.069369999999999</v>
          </cell>
        </row>
        <row r="7186">
          <cell r="H7186">
            <v>-57.05341</v>
          </cell>
        </row>
        <row r="7187">
          <cell r="H7187">
            <v>-57.037549999999996</v>
          </cell>
        </row>
        <row r="7188">
          <cell r="H7188">
            <v>-57.02169</v>
          </cell>
        </row>
        <row r="7189">
          <cell r="H7189">
            <v>-57.00573</v>
          </cell>
        </row>
        <row r="7190">
          <cell r="H7190">
            <v>-56.989870000000003</v>
          </cell>
        </row>
        <row r="7191">
          <cell r="H7191">
            <v>-56.974020000000003</v>
          </cell>
        </row>
        <row r="7192">
          <cell r="H7192">
            <v>-56.95805</v>
          </cell>
        </row>
        <row r="7193">
          <cell r="H7193">
            <v>-56.9422</v>
          </cell>
        </row>
        <row r="7194">
          <cell r="H7194">
            <v>-56.92633</v>
          </cell>
        </row>
        <row r="7195">
          <cell r="H7195">
            <v>-56.910479999999993</v>
          </cell>
        </row>
        <row r="7196">
          <cell r="H7196">
            <v>-56.89461</v>
          </cell>
        </row>
        <row r="7197">
          <cell r="H7197">
            <v>-56.878660000000004</v>
          </cell>
        </row>
        <row r="7198">
          <cell r="H7198">
            <v>-56.862789999999997</v>
          </cell>
        </row>
        <row r="7199">
          <cell r="H7199">
            <v>-56.846940000000004</v>
          </cell>
        </row>
        <row r="7200">
          <cell r="H7200">
            <v>-56.830970000000001</v>
          </cell>
        </row>
        <row r="7201">
          <cell r="H7201">
            <v>-56.81512</v>
          </cell>
        </row>
        <row r="7202">
          <cell r="H7202">
            <v>-56.799250000000001</v>
          </cell>
        </row>
        <row r="7203">
          <cell r="H7203">
            <v>-56.7834</v>
          </cell>
        </row>
        <row r="7204">
          <cell r="H7204">
            <v>-56.767440000000001</v>
          </cell>
        </row>
        <row r="7205">
          <cell r="H7205">
            <v>-56.751580000000004</v>
          </cell>
        </row>
        <row r="7206">
          <cell r="H7206">
            <v>-56.735719999999993</v>
          </cell>
        </row>
        <row r="7207">
          <cell r="H7207">
            <v>-56.719859999999997</v>
          </cell>
        </row>
        <row r="7208">
          <cell r="H7208">
            <v>-56.703899999999997</v>
          </cell>
        </row>
        <row r="7209">
          <cell r="H7209">
            <v>-56.688040000000001</v>
          </cell>
        </row>
        <row r="7210">
          <cell r="H7210">
            <v>-56.672180000000004</v>
          </cell>
        </row>
        <row r="7211">
          <cell r="H7211">
            <v>-56.656219999999998</v>
          </cell>
        </row>
        <row r="7212">
          <cell r="H7212">
            <v>-56.640359999999994</v>
          </cell>
        </row>
        <row r="7213">
          <cell r="H7213">
            <v>-56.624499999999998</v>
          </cell>
        </row>
        <row r="7214">
          <cell r="H7214">
            <v>-56.608639999999994</v>
          </cell>
        </row>
        <row r="7215">
          <cell r="H7215">
            <v>-56.592680000000001</v>
          </cell>
        </row>
        <row r="7216">
          <cell r="H7216">
            <v>-56.576820000000005</v>
          </cell>
        </row>
        <row r="7217">
          <cell r="H7217">
            <v>-56.560970000000005</v>
          </cell>
        </row>
        <row r="7218">
          <cell r="H7218">
            <v>-56.545100000000005</v>
          </cell>
        </row>
        <row r="7219">
          <cell r="H7219">
            <v>-56.529150000000001</v>
          </cell>
        </row>
        <row r="7220">
          <cell r="H7220">
            <v>-56.513280000000002</v>
          </cell>
        </row>
        <row r="7221">
          <cell r="H7221">
            <v>-56.497430000000001</v>
          </cell>
        </row>
        <row r="7222">
          <cell r="H7222">
            <v>-56.481560000000002</v>
          </cell>
        </row>
        <row r="7223">
          <cell r="H7223">
            <v>-56.465599999999995</v>
          </cell>
        </row>
        <row r="7224">
          <cell r="H7224">
            <v>-56.449739999999998</v>
          </cell>
        </row>
        <row r="7225">
          <cell r="H7225">
            <v>-56.433879999999995</v>
          </cell>
        </row>
        <row r="7226">
          <cell r="H7226">
            <v>-56.417920000000002</v>
          </cell>
        </row>
        <row r="7227">
          <cell r="H7227">
            <v>-56.402060000000006</v>
          </cell>
        </row>
        <row r="7228">
          <cell r="H7228">
            <v>-56.386200000000002</v>
          </cell>
        </row>
        <row r="7229">
          <cell r="H7229">
            <v>-56.370339999999999</v>
          </cell>
        </row>
        <row r="7230">
          <cell r="H7230">
            <v>-56.354489999999998</v>
          </cell>
        </row>
        <row r="7231">
          <cell r="H7231">
            <v>-56.338520000000003</v>
          </cell>
        </row>
        <row r="7232">
          <cell r="H7232">
            <v>-56.322670000000002</v>
          </cell>
        </row>
        <row r="7233">
          <cell r="H7233">
            <v>-56.306800000000003</v>
          </cell>
        </row>
        <row r="7234">
          <cell r="H7234">
            <v>-56.290849999999999</v>
          </cell>
        </row>
        <row r="7235">
          <cell r="H7235">
            <v>-56.274979999999999</v>
          </cell>
        </row>
        <row r="7236">
          <cell r="H7236">
            <v>-56.259129999999999</v>
          </cell>
        </row>
        <row r="7237">
          <cell r="H7237">
            <v>-56.243159999999996</v>
          </cell>
        </row>
        <row r="7238">
          <cell r="H7238">
            <v>-56.227409999999999</v>
          </cell>
        </row>
        <row r="7239">
          <cell r="H7239">
            <v>-56.21144000000001</v>
          </cell>
        </row>
        <row r="7240">
          <cell r="H7240">
            <v>-56.195489999999999</v>
          </cell>
        </row>
        <row r="7241">
          <cell r="H7241">
            <v>-56.179720000000003</v>
          </cell>
        </row>
        <row r="7242">
          <cell r="H7242">
            <v>-56.16377</v>
          </cell>
        </row>
        <row r="7243">
          <cell r="H7243">
            <v>-56.147910000000003</v>
          </cell>
        </row>
        <row r="7244">
          <cell r="H7244">
            <v>-56.13205</v>
          </cell>
        </row>
        <row r="7245">
          <cell r="H7245">
            <v>-56.11609</v>
          </cell>
        </row>
        <row r="7246">
          <cell r="H7246">
            <v>-56.100230000000003</v>
          </cell>
        </row>
        <row r="7247">
          <cell r="H7247">
            <v>-56.084369999999993</v>
          </cell>
        </row>
        <row r="7248">
          <cell r="H7248">
            <v>-56.06841</v>
          </cell>
        </row>
        <row r="7249">
          <cell r="H7249">
            <v>-56.05265</v>
          </cell>
        </row>
        <row r="7250">
          <cell r="H7250">
            <v>-56.03669</v>
          </cell>
        </row>
        <row r="7251">
          <cell r="H7251">
            <v>-56.02073</v>
          </cell>
        </row>
        <row r="7252">
          <cell r="H7252">
            <v>-56.00497</v>
          </cell>
        </row>
        <row r="7253">
          <cell r="H7253">
            <v>-55.989009999999993</v>
          </cell>
        </row>
        <row r="7254">
          <cell r="H7254">
            <v>-55.973150000000004</v>
          </cell>
        </row>
        <row r="7255">
          <cell r="H7255">
            <v>-55.95729</v>
          </cell>
        </row>
        <row r="7256">
          <cell r="H7256">
            <v>-55.941339999999997</v>
          </cell>
        </row>
        <row r="7257">
          <cell r="H7257">
            <v>-55.92557</v>
          </cell>
        </row>
        <row r="7258">
          <cell r="H7258">
            <v>-55.909620000000004</v>
          </cell>
        </row>
        <row r="7259">
          <cell r="H7259">
            <v>-55.893650000000008</v>
          </cell>
        </row>
        <row r="7260">
          <cell r="H7260">
            <v>-55.877900000000004</v>
          </cell>
        </row>
        <row r="7261">
          <cell r="H7261">
            <v>-55.861929999999994</v>
          </cell>
        </row>
        <row r="7262">
          <cell r="H7262">
            <v>-55.845979999999997</v>
          </cell>
        </row>
        <row r="7263">
          <cell r="H7263">
            <v>-55.830210000000001</v>
          </cell>
        </row>
        <row r="7264">
          <cell r="H7264">
            <v>-55.814249999999994</v>
          </cell>
        </row>
        <row r="7265">
          <cell r="H7265">
            <v>-55.798490000000001</v>
          </cell>
        </row>
        <row r="7266">
          <cell r="H7266">
            <v>-55.782529999999994</v>
          </cell>
        </row>
        <row r="7267">
          <cell r="H7267">
            <v>-55.766570000000002</v>
          </cell>
        </row>
        <row r="7268">
          <cell r="H7268">
            <v>-55.750809999999994</v>
          </cell>
        </row>
        <row r="7269">
          <cell r="H7269">
            <v>-55.734859999999998</v>
          </cell>
        </row>
        <row r="7270">
          <cell r="H7270">
            <v>-55.718889999999995</v>
          </cell>
        </row>
        <row r="7271">
          <cell r="H7271">
            <v>-55.703140000000005</v>
          </cell>
        </row>
        <row r="7272">
          <cell r="H7272">
            <v>-55.687170000000002</v>
          </cell>
        </row>
        <row r="7273">
          <cell r="H7273">
            <v>-55.671219999999998</v>
          </cell>
        </row>
        <row r="7274">
          <cell r="H7274">
            <v>-55.655450000000002</v>
          </cell>
        </row>
        <row r="7275">
          <cell r="H7275">
            <v>-55.639499999999998</v>
          </cell>
        </row>
        <row r="7276">
          <cell r="H7276">
            <v>-55.623729999999995</v>
          </cell>
        </row>
        <row r="7277">
          <cell r="H7277">
            <v>-55.607779999999991</v>
          </cell>
        </row>
        <row r="7278">
          <cell r="H7278">
            <v>-55.591809999999995</v>
          </cell>
        </row>
        <row r="7279">
          <cell r="H7279">
            <v>-55.576059999999998</v>
          </cell>
        </row>
        <row r="7280">
          <cell r="H7280">
            <v>-55.56009000000001</v>
          </cell>
        </row>
        <row r="7281">
          <cell r="H7281">
            <v>-55.544140000000006</v>
          </cell>
        </row>
        <row r="7282">
          <cell r="H7282">
            <v>-55.528379999999999</v>
          </cell>
        </row>
        <row r="7283">
          <cell r="H7283">
            <v>-55.512420000000006</v>
          </cell>
        </row>
        <row r="7284">
          <cell r="H7284">
            <v>-55.496559999999995</v>
          </cell>
        </row>
        <row r="7285">
          <cell r="H7285">
            <v>-55.480699999999999</v>
          </cell>
        </row>
        <row r="7286">
          <cell r="H7286">
            <v>-55.464739999999999</v>
          </cell>
        </row>
        <row r="7287">
          <cell r="H7287">
            <v>-55.448979999999999</v>
          </cell>
        </row>
        <row r="7288">
          <cell r="H7288">
            <v>-55.433019999999999</v>
          </cell>
        </row>
        <row r="7289">
          <cell r="H7289">
            <v>-55.417059999999999</v>
          </cell>
        </row>
        <row r="7290">
          <cell r="H7290">
            <v>-55.401299999999999</v>
          </cell>
        </row>
        <row r="7291">
          <cell r="H7291">
            <v>-55.385339999999992</v>
          </cell>
        </row>
        <row r="7292">
          <cell r="H7292">
            <v>-55.369480000000003</v>
          </cell>
        </row>
        <row r="7293">
          <cell r="H7293">
            <v>-55.353620000000006</v>
          </cell>
        </row>
        <row r="7294">
          <cell r="H7294">
            <v>-55.33766</v>
          </cell>
        </row>
        <row r="7295">
          <cell r="H7295">
            <v>-55.321810000000006</v>
          </cell>
        </row>
        <row r="7296">
          <cell r="H7296">
            <v>-55.30594</v>
          </cell>
        </row>
        <row r="7297">
          <cell r="H7297">
            <v>-55.289989999999996</v>
          </cell>
        </row>
        <row r="7298">
          <cell r="H7298">
            <v>-55.27422</v>
          </cell>
        </row>
        <row r="7299">
          <cell r="H7299">
            <v>-55.258269999999996</v>
          </cell>
        </row>
        <row r="7300">
          <cell r="H7300">
            <v>-55.242400000000004</v>
          </cell>
        </row>
        <row r="7301">
          <cell r="H7301">
            <v>-55.226550000000003</v>
          </cell>
        </row>
        <row r="7302">
          <cell r="H7302">
            <v>-55.21058</v>
          </cell>
        </row>
        <row r="7303">
          <cell r="H7303">
            <v>-55.19473</v>
          </cell>
        </row>
        <row r="7304">
          <cell r="H7304">
            <v>-55.17886</v>
          </cell>
        </row>
        <row r="7305">
          <cell r="H7305">
            <v>-55.162899999999993</v>
          </cell>
        </row>
        <row r="7306">
          <cell r="H7306">
            <v>-55.147040000000004</v>
          </cell>
        </row>
        <row r="7307">
          <cell r="H7307">
            <v>-55.131179999999993</v>
          </cell>
        </row>
        <row r="7308">
          <cell r="H7308">
            <v>-55.115229999999997</v>
          </cell>
        </row>
        <row r="7309">
          <cell r="H7309">
            <v>-55.099460000000008</v>
          </cell>
        </row>
        <row r="7310">
          <cell r="H7310">
            <v>-55.083509999999997</v>
          </cell>
        </row>
        <row r="7311">
          <cell r="H7311">
            <v>-55.067639999999997</v>
          </cell>
        </row>
        <row r="7312">
          <cell r="H7312">
            <v>-55.051790000000004</v>
          </cell>
        </row>
        <row r="7313">
          <cell r="H7313">
            <v>-55.035820000000001</v>
          </cell>
        </row>
        <row r="7314">
          <cell r="H7314">
            <v>-55.019970000000001</v>
          </cell>
        </row>
        <row r="7315">
          <cell r="H7315">
            <v>-55.004100000000001</v>
          </cell>
        </row>
        <row r="7316">
          <cell r="H7316">
            <v>-54.988149999999997</v>
          </cell>
        </row>
        <row r="7317">
          <cell r="H7317">
            <v>-54.972279999999998</v>
          </cell>
        </row>
        <row r="7318">
          <cell r="H7318">
            <v>-54.956429999999997</v>
          </cell>
        </row>
        <row r="7319">
          <cell r="H7319">
            <v>-54.940559999999998</v>
          </cell>
        </row>
        <row r="7320">
          <cell r="H7320">
            <v>-54.924709999999997</v>
          </cell>
        </row>
        <row r="7321">
          <cell r="H7321">
            <v>-54.908749999999998</v>
          </cell>
        </row>
        <row r="7322">
          <cell r="H7322">
            <v>-54.892890000000001</v>
          </cell>
        </row>
        <row r="7323">
          <cell r="H7323">
            <v>-54.877029999999991</v>
          </cell>
        </row>
        <row r="7324">
          <cell r="H7324">
            <v>-54.861070000000005</v>
          </cell>
        </row>
        <row r="7325">
          <cell r="H7325">
            <v>-54.845209999999994</v>
          </cell>
        </row>
        <row r="7326">
          <cell r="H7326">
            <v>-54.829349999999998</v>
          </cell>
        </row>
        <row r="7327">
          <cell r="H7327">
            <v>-54.813490000000002</v>
          </cell>
        </row>
        <row r="7328">
          <cell r="H7328">
            <v>-54.797529999999995</v>
          </cell>
        </row>
        <row r="7329">
          <cell r="H7329">
            <v>-54.781670000000005</v>
          </cell>
        </row>
        <row r="7330">
          <cell r="H7330">
            <v>-54.765810000000002</v>
          </cell>
        </row>
        <row r="7331">
          <cell r="H7331">
            <v>-54.749949999999991</v>
          </cell>
        </row>
        <row r="7332">
          <cell r="H7332">
            <v>-54.733989999999991</v>
          </cell>
        </row>
        <row r="7333">
          <cell r="H7333">
            <v>-54.718130000000002</v>
          </cell>
        </row>
        <row r="7334">
          <cell r="H7334">
            <v>-54.702279999999995</v>
          </cell>
        </row>
        <row r="7335">
          <cell r="H7335">
            <v>-54.686410000000009</v>
          </cell>
        </row>
        <row r="7336">
          <cell r="H7336">
            <v>-54.670460000000006</v>
          </cell>
        </row>
        <row r="7337">
          <cell r="H7337">
            <v>-54.654589999999999</v>
          </cell>
        </row>
        <row r="7338">
          <cell r="H7338">
            <v>-54.638739999999999</v>
          </cell>
        </row>
        <row r="7339">
          <cell r="H7339">
            <v>-54.622769999999996</v>
          </cell>
        </row>
        <row r="7340">
          <cell r="H7340">
            <v>-54.606919999999995</v>
          </cell>
        </row>
        <row r="7341">
          <cell r="H7341">
            <v>-54.591050000000003</v>
          </cell>
        </row>
        <row r="7342">
          <cell r="H7342">
            <v>-54.575100000000006</v>
          </cell>
        </row>
        <row r="7343">
          <cell r="H7343">
            <v>-54.559229999999999</v>
          </cell>
        </row>
        <row r="7344">
          <cell r="H7344">
            <v>-54.543370000000003</v>
          </cell>
        </row>
        <row r="7345">
          <cell r="H7345">
            <v>-54.527509999999999</v>
          </cell>
        </row>
        <row r="7346">
          <cell r="H7346">
            <v>-54.511650000000003</v>
          </cell>
        </row>
        <row r="7347">
          <cell r="H7347">
            <v>-54.495700000000006</v>
          </cell>
        </row>
        <row r="7348">
          <cell r="H7348">
            <v>-54.479829999999993</v>
          </cell>
        </row>
        <row r="7349">
          <cell r="H7349">
            <v>-54.463979999999999</v>
          </cell>
        </row>
        <row r="7350">
          <cell r="H7350">
            <v>-54.448010000000004</v>
          </cell>
        </row>
        <row r="7351">
          <cell r="H7351">
            <v>-54.432160000000003</v>
          </cell>
        </row>
        <row r="7352">
          <cell r="H7352">
            <v>-54.416290000000004</v>
          </cell>
        </row>
        <row r="7353">
          <cell r="H7353">
            <v>-54.40034</v>
          </cell>
        </row>
        <row r="7354">
          <cell r="H7354">
            <v>-54.384569999999997</v>
          </cell>
        </row>
        <row r="7355">
          <cell r="H7355">
            <v>-54.368619999999993</v>
          </cell>
        </row>
        <row r="7356">
          <cell r="H7356">
            <v>-54.35275</v>
          </cell>
        </row>
        <row r="7357">
          <cell r="H7357">
            <v>-54.3369</v>
          </cell>
        </row>
        <row r="7358">
          <cell r="H7358">
            <v>-54.320930000000004</v>
          </cell>
        </row>
        <row r="7359">
          <cell r="H7359">
            <v>-54.305079999999997</v>
          </cell>
        </row>
        <row r="7360">
          <cell r="H7360">
            <v>-54.28922</v>
          </cell>
        </row>
        <row r="7361">
          <cell r="H7361">
            <v>-54.273259999999993</v>
          </cell>
        </row>
        <row r="7362">
          <cell r="H7362">
            <v>-54.2575</v>
          </cell>
        </row>
        <row r="7363">
          <cell r="H7363">
            <v>-54.241540000000001</v>
          </cell>
        </row>
        <row r="7364">
          <cell r="H7364">
            <v>-54.225580000000001</v>
          </cell>
        </row>
        <row r="7365">
          <cell r="H7365">
            <v>-54.209820000000008</v>
          </cell>
        </row>
        <row r="7366">
          <cell r="H7366">
            <v>-54.193860000000001</v>
          </cell>
        </row>
        <row r="7367">
          <cell r="H7367">
            <v>-54.177999999999997</v>
          </cell>
        </row>
        <row r="7368">
          <cell r="H7368">
            <v>-54.162140000000001</v>
          </cell>
        </row>
        <row r="7369">
          <cell r="H7369">
            <v>-54.146180000000001</v>
          </cell>
        </row>
        <row r="7370">
          <cell r="H7370">
            <v>-54.130420000000001</v>
          </cell>
        </row>
        <row r="7371">
          <cell r="H7371">
            <v>-54.114460000000001</v>
          </cell>
        </row>
        <row r="7372">
          <cell r="H7372">
            <v>-54.098500000000001</v>
          </cell>
        </row>
        <row r="7373">
          <cell r="H7373">
            <v>-54.082750000000004</v>
          </cell>
        </row>
        <row r="7374">
          <cell r="H7374">
            <v>-54.066780000000001</v>
          </cell>
        </row>
        <row r="7375">
          <cell r="H7375">
            <v>-54.050829999999998</v>
          </cell>
        </row>
        <row r="7376">
          <cell r="H7376">
            <v>-54.035060000000001</v>
          </cell>
        </row>
        <row r="7377">
          <cell r="H7377">
            <v>-54.019110000000005</v>
          </cell>
        </row>
        <row r="7378">
          <cell r="H7378">
            <v>-54.003239999999998</v>
          </cell>
        </row>
        <row r="7379">
          <cell r="H7379">
            <v>-53.987390000000005</v>
          </cell>
        </row>
        <row r="7380">
          <cell r="H7380">
            <v>-53.971420000000002</v>
          </cell>
        </row>
        <row r="7381">
          <cell r="H7381">
            <v>-53.955669999999998</v>
          </cell>
        </row>
        <row r="7382">
          <cell r="H7382">
            <v>-53.939699999999995</v>
          </cell>
        </row>
        <row r="7383">
          <cell r="H7383">
            <v>-53.923750000000005</v>
          </cell>
        </row>
        <row r="7384">
          <cell r="H7384">
            <v>-53.907979999999995</v>
          </cell>
        </row>
        <row r="7385">
          <cell r="H7385">
            <v>-53.892020000000002</v>
          </cell>
        </row>
        <row r="7386">
          <cell r="H7386">
            <v>-53.876070000000006</v>
          </cell>
        </row>
        <row r="7387">
          <cell r="H7387">
            <v>-53.860300000000002</v>
          </cell>
        </row>
        <row r="7388">
          <cell r="H7388">
            <v>-53.844350000000006</v>
          </cell>
        </row>
        <row r="7389">
          <cell r="H7389">
            <v>-53.828579999999995</v>
          </cell>
        </row>
        <row r="7390">
          <cell r="H7390">
            <v>-53.812629999999999</v>
          </cell>
        </row>
        <row r="7391">
          <cell r="H7391">
            <v>-53.796659999999996</v>
          </cell>
        </row>
        <row r="7392">
          <cell r="H7392">
            <v>-53.780909999999999</v>
          </cell>
        </row>
        <row r="7393">
          <cell r="H7393">
            <v>-53.764940000000003</v>
          </cell>
        </row>
        <row r="7394">
          <cell r="H7394">
            <v>-53.748989999999999</v>
          </cell>
        </row>
        <row r="7395">
          <cell r="H7395">
            <v>-53.733219999999996</v>
          </cell>
        </row>
        <row r="7396">
          <cell r="H7396">
            <v>-53.717269999999999</v>
          </cell>
        </row>
        <row r="7397">
          <cell r="H7397">
            <v>-53.701400000000007</v>
          </cell>
        </row>
        <row r="7398">
          <cell r="H7398">
            <v>-53.685549999999999</v>
          </cell>
        </row>
        <row r="7399">
          <cell r="H7399">
            <v>-53.669590000000007</v>
          </cell>
        </row>
        <row r="7400">
          <cell r="H7400">
            <v>-53.653829999999999</v>
          </cell>
        </row>
        <row r="7401">
          <cell r="H7401">
            <v>-53.637869999999999</v>
          </cell>
        </row>
        <row r="7402">
          <cell r="H7402">
            <v>-53.62191</v>
          </cell>
        </row>
        <row r="7403">
          <cell r="H7403">
            <v>-53.60615</v>
          </cell>
        </row>
        <row r="7404">
          <cell r="H7404">
            <v>-53.59019</v>
          </cell>
        </row>
        <row r="7405">
          <cell r="H7405">
            <v>-53.57423</v>
          </cell>
        </row>
        <row r="7406">
          <cell r="H7406">
            <v>-53.55847</v>
          </cell>
        </row>
        <row r="7407">
          <cell r="H7407">
            <v>-53.54251</v>
          </cell>
        </row>
        <row r="7408">
          <cell r="H7408">
            <v>-53.526650000000004</v>
          </cell>
        </row>
        <row r="7409">
          <cell r="H7409">
            <v>-53.51079</v>
          </cell>
        </row>
        <row r="7410">
          <cell r="H7410">
            <v>-53.49483</v>
          </cell>
        </row>
        <row r="7411">
          <cell r="H7411">
            <v>-53.47907</v>
          </cell>
        </row>
        <row r="7412">
          <cell r="H7412">
            <v>-53.463120000000004</v>
          </cell>
        </row>
        <row r="7413">
          <cell r="H7413">
            <v>-53.447150000000008</v>
          </cell>
        </row>
        <row r="7414">
          <cell r="H7414">
            <v>-53.431399999999996</v>
          </cell>
        </row>
        <row r="7415">
          <cell r="H7415">
            <v>-53.415430000000001</v>
          </cell>
        </row>
        <row r="7416">
          <cell r="H7416">
            <v>-53.399579999999993</v>
          </cell>
        </row>
        <row r="7417">
          <cell r="H7417">
            <v>-53.383710000000001</v>
          </cell>
        </row>
        <row r="7418">
          <cell r="H7418">
            <v>-53.367760000000004</v>
          </cell>
        </row>
        <row r="7419">
          <cell r="H7419">
            <v>-53.351889999999997</v>
          </cell>
        </row>
        <row r="7420">
          <cell r="H7420">
            <v>-53.336040000000004</v>
          </cell>
        </row>
        <row r="7421">
          <cell r="H7421">
            <v>-53.320069999999994</v>
          </cell>
        </row>
        <row r="7422">
          <cell r="H7422">
            <v>-53.304319999999997</v>
          </cell>
        </row>
        <row r="7423">
          <cell r="H7423">
            <v>-53.288349999999994</v>
          </cell>
        </row>
        <row r="7424">
          <cell r="H7424">
            <v>-53.272489999999991</v>
          </cell>
        </row>
        <row r="7425">
          <cell r="H7425">
            <v>-53.25663999999999</v>
          </cell>
        </row>
        <row r="7426">
          <cell r="H7426">
            <v>-53.240670000000001</v>
          </cell>
        </row>
        <row r="7427">
          <cell r="H7427">
            <v>-53.224820000000001</v>
          </cell>
        </row>
        <row r="7428">
          <cell r="H7428">
            <v>-53.208950000000002</v>
          </cell>
        </row>
        <row r="7429">
          <cell r="H7429">
            <v>-53.193000000000005</v>
          </cell>
        </row>
        <row r="7430">
          <cell r="H7430">
            <v>-53.177129999999998</v>
          </cell>
        </row>
        <row r="7431">
          <cell r="H7431">
            <v>-53.161280000000005</v>
          </cell>
        </row>
        <row r="7432">
          <cell r="H7432">
            <v>-53.145409999999998</v>
          </cell>
        </row>
        <row r="7433">
          <cell r="H7433">
            <v>-53.129559999999998</v>
          </cell>
        </row>
        <row r="7434">
          <cell r="H7434">
            <v>-53.113590000000002</v>
          </cell>
        </row>
        <row r="7435">
          <cell r="H7435">
            <v>-53.097740000000002</v>
          </cell>
        </row>
        <row r="7436">
          <cell r="H7436">
            <v>-53.081879999999998</v>
          </cell>
        </row>
        <row r="7437">
          <cell r="H7437">
            <v>-53.065919999999991</v>
          </cell>
        </row>
        <row r="7438">
          <cell r="H7438">
            <v>-53.050059999999995</v>
          </cell>
        </row>
        <row r="7439">
          <cell r="H7439">
            <v>-53.034199999999998</v>
          </cell>
        </row>
        <row r="7440">
          <cell r="H7440">
            <v>-53.018240000000006</v>
          </cell>
        </row>
        <row r="7441">
          <cell r="H7441">
            <v>-53.002380000000002</v>
          </cell>
        </row>
        <row r="7442">
          <cell r="H7442">
            <v>-52.986519999999999</v>
          </cell>
        </row>
        <row r="7443">
          <cell r="H7443">
            <v>-52.970660000000002</v>
          </cell>
        </row>
        <row r="7444">
          <cell r="H7444">
            <v>-52.954699999999995</v>
          </cell>
        </row>
        <row r="7445">
          <cell r="H7445">
            <v>-52.938839999999999</v>
          </cell>
        </row>
        <row r="7446">
          <cell r="H7446">
            <v>-52.922979999999995</v>
          </cell>
        </row>
        <row r="7447">
          <cell r="H7447">
            <v>-52.907119999999999</v>
          </cell>
        </row>
        <row r="7448">
          <cell r="H7448">
            <v>-52.891159999999999</v>
          </cell>
        </row>
        <row r="7449">
          <cell r="H7449">
            <v>-52.875309999999999</v>
          </cell>
        </row>
        <row r="7450">
          <cell r="H7450">
            <v>-52.859439999999999</v>
          </cell>
        </row>
        <row r="7451">
          <cell r="H7451">
            <v>-52.843589999999992</v>
          </cell>
        </row>
        <row r="7452">
          <cell r="H7452">
            <v>-52.827620000000003</v>
          </cell>
        </row>
        <row r="7453">
          <cell r="H7453">
            <v>-52.811770000000003</v>
          </cell>
        </row>
        <row r="7454">
          <cell r="H7454">
            <v>-52.795900000000003</v>
          </cell>
        </row>
        <row r="7455">
          <cell r="H7455">
            <v>-52.779949999999999</v>
          </cell>
        </row>
        <row r="7456">
          <cell r="H7456">
            <v>-52.76408</v>
          </cell>
        </row>
        <row r="7457">
          <cell r="H7457">
            <v>-52.74823</v>
          </cell>
        </row>
        <row r="7458">
          <cell r="H7458">
            <v>-52.73236</v>
          </cell>
        </row>
        <row r="7459">
          <cell r="H7459">
            <v>-52.71651</v>
          </cell>
        </row>
        <row r="7460">
          <cell r="H7460">
            <v>-52.700540000000004</v>
          </cell>
        </row>
        <row r="7461">
          <cell r="H7461">
            <v>-52.684690000000003</v>
          </cell>
        </row>
        <row r="7462">
          <cell r="H7462">
            <v>-52.66883</v>
          </cell>
        </row>
        <row r="7463">
          <cell r="H7463">
            <v>-52.652869999999993</v>
          </cell>
        </row>
        <row r="7464">
          <cell r="H7464">
            <v>-52.637009999999997</v>
          </cell>
        </row>
        <row r="7465">
          <cell r="H7465">
            <v>-52.621139999999997</v>
          </cell>
        </row>
        <row r="7466">
          <cell r="H7466">
            <v>-52.60519</v>
          </cell>
        </row>
        <row r="7467">
          <cell r="H7467">
            <v>-52.58941999999999</v>
          </cell>
        </row>
        <row r="7468">
          <cell r="H7468">
            <v>-52.57347</v>
          </cell>
        </row>
        <row r="7469">
          <cell r="H7469">
            <v>-52.557600000000001</v>
          </cell>
        </row>
        <row r="7470">
          <cell r="H7470">
            <v>-52.54175</v>
          </cell>
        </row>
        <row r="7471">
          <cell r="H7471">
            <v>-52.525779999999997</v>
          </cell>
        </row>
        <row r="7472">
          <cell r="H7472">
            <v>-52.509930000000004</v>
          </cell>
        </row>
        <row r="7473">
          <cell r="H7473">
            <v>-52.494059999999998</v>
          </cell>
        </row>
        <row r="7474">
          <cell r="H7474">
            <v>-52.478109999999994</v>
          </cell>
        </row>
        <row r="7475">
          <cell r="H7475">
            <v>-52.462249999999997</v>
          </cell>
        </row>
        <row r="7476">
          <cell r="H7476">
            <v>-52.446389999999994</v>
          </cell>
        </row>
        <row r="7477">
          <cell r="H7477">
            <v>-52.430430000000001</v>
          </cell>
        </row>
        <row r="7478">
          <cell r="H7478">
            <v>-52.414670000000008</v>
          </cell>
        </row>
        <row r="7479">
          <cell r="H7479">
            <v>-52.398710000000001</v>
          </cell>
        </row>
        <row r="7480">
          <cell r="H7480">
            <v>-52.382849999999998</v>
          </cell>
        </row>
        <row r="7481">
          <cell r="H7481">
            <v>-52.366990000000001</v>
          </cell>
        </row>
        <row r="7482">
          <cell r="H7482">
            <v>-52.351030000000002</v>
          </cell>
        </row>
        <row r="7483">
          <cell r="H7483">
            <v>-52.335170000000005</v>
          </cell>
        </row>
        <row r="7484">
          <cell r="H7484">
            <v>-52.319310000000002</v>
          </cell>
        </row>
        <row r="7485">
          <cell r="H7485">
            <v>-52.303349999999995</v>
          </cell>
        </row>
        <row r="7486">
          <cell r="H7486">
            <v>-52.287590000000002</v>
          </cell>
        </row>
        <row r="7487">
          <cell r="H7487">
            <v>-52.271629999999995</v>
          </cell>
        </row>
        <row r="7488">
          <cell r="H7488">
            <v>-52.255679999999998</v>
          </cell>
        </row>
        <row r="7489">
          <cell r="H7489">
            <v>-52.239910000000002</v>
          </cell>
        </row>
        <row r="7490">
          <cell r="H7490">
            <v>-52.223959999999998</v>
          </cell>
        </row>
        <row r="7491">
          <cell r="H7491">
            <v>-52.208089999999999</v>
          </cell>
        </row>
        <row r="7492">
          <cell r="H7492">
            <v>-52.192240000000005</v>
          </cell>
        </row>
        <row r="7493">
          <cell r="H7493">
            <v>-52.176270000000002</v>
          </cell>
        </row>
        <row r="7494">
          <cell r="H7494">
            <v>-52.160520000000005</v>
          </cell>
        </row>
        <row r="7495">
          <cell r="H7495">
            <v>-52.144550000000002</v>
          </cell>
        </row>
        <row r="7496">
          <cell r="H7496">
            <v>-52.128599999999999</v>
          </cell>
        </row>
        <row r="7497">
          <cell r="H7497">
            <v>-52.112829999999995</v>
          </cell>
        </row>
        <row r="7498">
          <cell r="H7498">
            <v>-52.096879999999999</v>
          </cell>
        </row>
        <row r="7499">
          <cell r="H7499">
            <v>-52.080910000000003</v>
          </cell>
        </row>
        <row r="7500">
          <cell r="H7500">
            <v>-52.065159999999999</v>
          </cell>
        </row>
        <row r="7501">
          <cell r="H7501">
            <v>-52.049199999999999</v>
          </cell>
        </row>
        <row r="7502">
          <cell r="H7502">
            <v>-52.033340000000003</v>
          </cell>
        </row>
        <row r="7503">
          <cell r="H7503">
            <v>-52.017479999999999</v>
          </cell>
        </row>
        <row r="7504">
          <cell r="H7504">
            <v>-52.001519999999999</v>
          </cell>
        </row>
        <row r="7505">
          <cell r="H7505">
            <v>-51.985759999999999</v>
          </cell>
        </row>
        <row r="7506">
          <cell r="H7506">
            <v>-51.969789999999996</v>
          </cell>
        </row>
        <row r="7507">
          <cell r="H7507">
            <v>-51.95384</v>
          </cell>
        </row>
        <row r="7508">
          <cell r="H7508">
            <v>-51.938069999999989</v>
          </cell>
        </row>
        <row r="7509">
          <cell r="H7509">
            <v>-51.92212</v>
          </cell>
        </row>
        <row r="7510">
          <cell r="H7510">
            <v>-51.906150000000004</v>
          </cell>
        </row>
        <row r="7511">
          <cell r="H7511">
            <v>-51.8904</v>
          </cell>
        </row>
        <row r="7512">
          <cell r="H7512">
            <v>-51.874430000000004</v>
          </cell>
        </row>
        <row r="7513">
          <cell r="H7513">
            <v>-51.858680000000007</v>
          </cell>
        </row>
        <row r="7514">
          <cell r="H7514">
            <v>-51.84272</v>
          </cell>
        </row>
        <row r="7515">
          <cell r="H7515">
            <v>-51.826759999999993</v>
          </cell>
        </row>
        <row r="7516">
          <cell r="H7516">
            <v>-51.811</v>
          </cell>
        </row>
        <row r="7517">
          <cell r="H7517">
            <v>-51.795039999999993</v>
          </cell>
        </row>
        <row r="7518">
          <cell r="H7518">
            <v>-51.779080000000008</v>
          </cell>
        </row>
        <row r="7519">
          <cell r="H7519">
            <v>-51.763320000000007</v>
          </cell>
        </row>
        <row r="7520">
          <cell r="H7520">
            <v>-51.74736</v>
          </cell>
        </row>
        <row r="7521">
          <cell r="H7521">
            <v>-51.731499999999997</v>
          </cell>
        </row>
        <row r="7522">
          <cell r="H7522">
            <v>-51.71564</v>
          </cell>
        </row>
        <row r="7523">
          <cell r="H7523">
            <v>-51.699680000000001</v>
          </cell>
        </row>
        <row r="7524">
          <cell r="H7524">
            <v>-51.683920000000008</v>
          </cell>
        </row>
        <row r="7525">
          <cell r="H7525">
            <v>-51.667960000000001</v>
          </cell>
        </row>
        <row r="7526">
          <cell r="H7526">
            <v>-51.651999999999994</v>
          </cell>
        </row>
        <row r="7527">
          <cell r="H7527">
            <v>-51.636250000000004</v>
          </cell>
        </row>
        <row r="7528">
          <cell r="H7528">
            <v>-51.620280000000001</v>
          </cell>
        </row>
        <row r="7529">
          <cell r="H7529">
            <v>-51.604430000000001</v>
          </cell>
        </row>
        <row r="7530">
          <cell r="H7530">
            <v>-51.588560000000001</v>
          </cell>
        </row>
        <row r="7531">
          <cell r="H7531">
            <v>-51.572609999999997</v>
          </cell>
        </row>
        <row r="7532">
          <cell r="H7532">
            <v>-51.556739999999998</v>
          </cell>
        </row>
        <row r="7533">
          <cell r="H7533">
            <v>-51.540890000000005</v>
          </cell>
        </row>
        <row r="7534">
          <cell r="H7534">
            <v>-51.524920000000002</v>
          </cell>
        </row>
        <row r="7535">
          <cell r="H7535">
            <v>-51.509170000000005</v>
          </cell>
        </row>
        <row r="7536">
          <cell r="H7536">
            <v>-51.493200000000002</v>
          </cell>
        </row>
        <row r="7537">
          <cell r="H7537">
            <v>-51.477249999999998</v>
          </cell>
        </row>
        <row r="7538">
          <cell r="H7538">
            <v>-51.461479999999995</v>
          </cell>
        </row>
        <row r="7539">
          <cell r="H7539">
            <v>-51.445530000000005</v>
          </cell>
        </row>
        <row r="7540">
          <cell r="H7540">
            <v>-51.429669999999994</v>
          </cell>
        </row>
        <row r="7541">
          <cell r="H7541">
            <v>-51.413809999999998</v>
          </cell>
        </row>
        <row r="7542">
          <cell r="H7542">
            <v>-51.397849999999998</v>
          </cell>
        </row>
        <row r="7543">
          <cell r="H7543">
            <v>-51.381990000000002</v>
          </cell>
        </row>
        <row r="7544">
          <cell r="H7544">
            <v>-51.366129999999991</v>
          </cell>
        </row>
        <row r="7545">
          <cell r="H7545">
            <v>-51.350159999999995</v>
          </cell>
        </row>
        <row r="7546">
          <cell r="H7546">
            <v>-51.334310000000002</v>
          </cell>
        </row>
        <row r="7547">
          <cell r="H7547">
            <v>-51.318439999999995</v>
          </cell>
        </row>
        <row r="7548">
          <cell r="H7548">
            <v>-51.302590000000002</v>
          </cell>
        </row>
        <row r="7549">
          <cell r="H7549">
            <v>-51.286720000000003</v>
          </cell>
        </row>
        <row r="7550">
          <cell r="H7550">
            <v>-51.270769999999999</v>
          </cell>
        </row>
        <row r="7551">
          <cell r="H7551">
            <v>-51.254899999999999</v>
          </cell>
        </row>
        <row r="7552">
          <cell r="H7552">
            <v>-51.239049999999999</v>
          </cell>
        </row>
        <row r="7553">
          <cell r="H7553">
            <v>-51.223089999999999</v>
          </cell>
        </row>
        <row r="7554">
          <cell r="H7554">
            <v>-51.207230000000003</v>
          </cell>
        </row>
        <row r="7555">
          <cell r="H7555">
            <v>-51.191369999999999</v>
          </cell>
        </row>
        <row r="7556">
          <cell r="H7556">
            <v>-51.175510000000003</v>
          </cell>
        </row>
        <row r="7557">
          <cell r="H7557">
            <v>-51.159550000000003</v>
          </cell>
        </row>
        <row r="7558">
          <cell r="H7558">
            <v>-51.143689999999999</v>
          </cell>
        </row>
        <row r="7559">
          <cell r="H7559">
            <v>-51.127830000000003</v>
          </cell>
        </row>
        <row r="7560">
          <cell r="H7560">
            <v>-51.111970000000007</v>
          </cell>
        </row>
        <row r="7561">
          <cell r="H7561">
            <v>-51.09601</v>
          </cell>
        </row>
        <row r="7562">
          <cell r="H7562">
            <v>-51.080150000000003</v>
          </cell>
        </row>
        <row r="7563">
          <cell r="H7563">
            <v>-51.06429</v>
          </cell>
        </row>
        <row r="7564">
          <cell r="H7564">
            <v>-51.048429999999996</v>
          </cell>
        </row>
        <row r="7565">
          <cell r="H7565">
            <v>-51.032470000000004</v>
          </cell>
        </row>
        <row r="7566">
          <cell r="H7566">
            <v>-51.016620000000003</v>
          </cell>
        </row>
        <row r="7567">
          <cell r="H7567">
            <v>-51.000749999999996</v>
          </cell>
        </row>
        <row r="7568">
          <cell r="H7568">
            <v>-50.984800000000007</v>
          </cell>
        </row>
        <row r="7569">
          <cell r="H7569">
            <v>-50.96893</v>
          </cell>
        </row>
        <row r="7570">
          <cell r="H7570">
            <v>-50.95308</v>
          </cell>
        </row>
        <row r="7571">
          <cell r="H7571">
            <v>-50.93721</v>
          </cell>
        </row>
        <row r="7572">
          <cell r="H7572">
            <v>-50.921259999999997</v>
          </cell>
        </row>
        <row r="7573">
          <cell r="H7573">
            <v>-50.905389999999997</v>
          </cell>
        </row>
        <row r="7574">
          <cell r="H7574">
            <v>-50.889540000000004</v>
          </cell>
        </row>
        <row r="7575">
          <cell r="H7575">
            <v>-50.873669999999997</v>
          </cell>
        </row>
        <row r="7576">
          <cell r="H7576">
            <v>-50.85772</v>
          </cell>
        </row>
        <row r="7577">
          <cell r="H7577">
            <v>-50.841850000000001</v>
          </cell>
        </row>
        <row r="7578">
          <cell r="H7578">
            <v>-50.826000000000001</v>
          </cell>
        </row>
        <row r="7579">
          <cell r="H7579">
            <v>-50.810040000000001</v>
          </cell>
        </row>
        <row r="7580">
          <cell r="H7580">
            <v>-50.794180000000004</v>
          </cell>
        </row>
        <row r="7581">
          <cell r="H7581">
            <v>-50.778320000000001</v>
          </cell>
        </row>
        <row r="7582">
          <cell r="H7582">
            <v>-50.762459999999997</v>
          </cell>
        </row>
        <row r="7583">
          <cell r="H7583">
            <v>-50.746600000000001</v>
          </cell>
        </row>
        <row r="7584">
          <cell r="H7584">
            <v>-50.730640000000001</v>
          </cell>
        </row>
        <row r="7585">
          <cell r="H7585">
            <v>-50.71477999999999</v>
          </cell>
        </row>
        <row r="7586">
          <cell r="H7586">
            <v>-50.698909999999998</v>
          </cell>
        </row>
        <row r="7587">
          <cell r="H7587">
            <v>-50.682960000000001</v>
          </cell>
        </row>
        <row r="7588">
          <cell r="H7588">
            <v>-50.667090000000002</v>
          </cell>
        </row>
        <row r="7589">
          <cell r="H7589">
            <v>-50.651240000000001</v>
          </cell>
        </row>
        <row r="7590">
          <cell r="H7590">
            <v>-50.635269999999998</v>
          </cell>
        </row>
        <row r="7591">
          <cell r="H7591">
            <v>-50.619519999999994</v>
          </cell>
        </row>
        <row r="7592">
          <cell r="H7592">
            <v>-50.603559999999995</v>
          </cell>
        </row>
        <row r="7593">
          <cell r="H7593">
            <v>-50.590139999999998</v>
          </cell>
        </row>
        <row r="7594">
          <cell r="H7594">
            <v>-50.579149999999998</v>
          </cell>
        </row>
        <row r="7595">
          <cell r="H7595">
            <v>-50.571460000000002</v>
          </cell>
        </row>
        <row r="7596">
          <cell r="H7596">
            <v>-50.563969999999998</v>
          </cell>
        </row>
        <row r="7597">
          <cell r="H7597">
            <v>-50.556440000000002</v>
          </cell>
        </row>
        <row r="7598">
          <cell r="H7598">
            <v>-50.552440000000004</v>
          </cell>
        </row>
        <row r="7599">
          <cell r="H7599">
            <v>-50.548429999999996</v>
          </cell>
        </row>
        <row r="7600">
          <cell r="H7600">
            <v>-50.544420000000002</v>
          </cell>
        </row>
        <row r="7601">
          <cell r="H7601">
            <v>-50.541420000000002</v>
          </cell>
        </row>
        <row r="7602">
          <cell r="H7602">
            <v>-50.54121</v>
          </cell>
        </row>
        <row r="7603">
          <cell r="H7603">
            <v>-50.541329999999995</v>
          </cell>
        </row>
        <row r="7604">
          <cell r="H7604">
            <v>-50.541429999999998</v>
          </cell>
        </row>
        <row r="7605">
          <cell r="H7605">
            <v>-50.541429999999998</v>
          </cell>
        </row>
        <row r="7606">
          <cell r="H7606">
            <v>-50.541429999999998</v>
          </cell>
        </row>
        <row r="7607">
          <cell r="H7607">
            <v>-50.541429999999998</v>
          </cell>
        </row>
        <row r="7608">
          <cell r="H7608">
            <v>-50.541429999999998</v>
          </cell>
        </row>
        <row r="7609">
          <cell r="H7609">
            <v>-50.541429999999998</v>
          </cell>
        </row>
        <row r="7610">
          <cell r="H7610">
            <v>-50.541429999999998</v>
          </cell>
        </row>
        <row r="7611">
          <cell r="H7611">
            <v>-50.541429999999998</v>
          </cell>
        </row>
        <row r="7612">
          <cell r="H7612">
            <v>-50.541429999999998</v>
          </cell>
        </row>
        <row r="7613">
          <cell r="H7613">
            <v>-50.541429999999998</v>
          </cell>
        </row>
        <row r="7614">
          <cell r="H7614">
            <v>-50.541440000000001</v>
          </cell>
        </row>
        <row r="7615">
          <cell r="H7615">
            <v>-50.541329999999995</v>
          </cell>
        </row>
        <row r="7616">
          <cell r="H7616">
            <v>-50.541429999999998</v>
          </cell>
        </row>
        <row r="7617">
          <cell r="H7617">
            <v>-50.541429999999998</v>
          </cell>
        </row>
        <row r="7618">
          <cell r="H7618">
            <v>-50.541429999999998</v>
          </cell>
        </row>
        <row r="7619">
          <cell r="H7619">
            <v>-50.541429999999998</v>
          </cell>
        </row>
        <row r="7620">
          <cell r="H7620">
            <v>-50.541429999999998</v>
          </cell>
        </row>
        <row r="7621">
          <cell r="H7621">
            <v>-50.541429999999998</v>
          </cell>
        </row>
        <row r="7622">
          <cell r="H7622">
            <v>-50.541429999999998</v>
          </cell>
        </row>
        <row r="7623">
          <cell r="H7623">
            <v>-50.541329999999995</v>
          </cell>
        </row>
        <row r="7624">
          <cell r="H7624">
            <v>-50.541329999999995</v>
          </cell>
        </row>
        <row r="7625">
          <cell r="H7625">
            <v>-50.54121</v>
          </cell>
        </row>
        <row r="7626">
          <cell r="H7626">
            <v>-50.541329999999995</v>
          </cell>
        </row>
        <row r="7627">
          <cell r="H7627">
            <v>-50.541429999999998</v>
          </cell>
        </row>
        <row r="7628">
          <cell r="H7628">
            <v>-50.541429999999998</v>
          </cell>
        </row>
        <row r="7629">
          <cell r="H7629">
            <v>-50.541429999999998</v>
          </cell>
        </row>
        <row r="7630">
          <cell r="H7630">
            <v>-50.541429999999998</v>
          </cell>
        </row>
        <row r="7631">
          <cell r="H7631">
            <v>-50.541429999999998</v>
          </cell>
        </row>
        <row r="7632">
          <cell r="H7632">
            <v>-50.541429999999998</v>
          </cell>
        </row>
        <row r="7633">
          <cell r="H7633">
            <v>-50.541429999999998</v>
          </cell>
        </row>
        <row r="7634">
          <cell r="H7634">
            <v>-50.541429999999998</v>
          </cell>
        </row>
        <row r="7635">
          <cell r="H7635">
            <v>-50.541429999999998</v>
          </cell>
        </row>
        <row r="7636">
          <cell r="H7636">
            <v>-50.541429999999998</v>
          </cell>
        </row>
        <row r="7637">
          <cell r="H7637">
            <v>-50.541429999999998</v>
          </cell>
        </row>
        <row r="7638">
          <cell r="H7638">
            <v>-50.541429999999998</v>
          </cell>
        </row>
        <row r="7639">
          <cell r="H7639">
            <v>-50.541429999999998</v>
          </cell>
        </row>
        <row r="7640">
          <cell r="H7640">
            <v>-50.541429999999998</v>
          </cell>
        </row>
        <row r="7641">
          <cell r="H7641">
            <v>-50.541429999999998</v>
          </cell>
        </row>
        <row r="7642">
          <cell r="H7642">
            <v>-50.541429999999998</v>
          </cell>
        </row>
        <row r="7643">
          <cell r="H7643">
            <v>-50.541429999999998</v>
          </cell>
        </row>
        <row r="7644">
          <cell r="H7644">
            <v>-50.541429999999998</v>
          </cell>
        </row>
        <row r="7645">
          <cell r="H7645">
            <v>-50.541429999999998</v>
          </cell>
        </row>
        <row r="7646">
          <cell r="H7646">
            <v>-50.541429999999998</v>
          </cell>
        </row>
        <row r="7647">
          <cell r="H7647">
            <v>-50.541429999999998</v>
          </cell>
        </row>
        <row r="7648">
          <cell r="H7648">
            <v>-50.541429999999998</v>
          </cell>
        </row>
        <row r="7649">
          <cell r="H7649">
            <v>-50.541429999999998</v>
          </cell>
        </row>
        <row r="7650">
          <cell r="H7650">
            <v>-50.541429999999998</v>
          </cell>
        </row>
        <row r="7651">
          <cell r="H7651">
            <v>-50.541429999999998</v>
          </cell>
        </row>
        <row r="7652">
          <cell r="H7652">
            <v>-50.541429999999998</v>
          </cell>
        </row>
        <row r="7653">
          <cell r="H7653">
            <v>-50.541429999999998</v>
          </cell>
        </row>
        <row r="7654">
          <cell r="H7654">
            <v>-50.541429999999998</v>
          </cell>
        </row>
        <row r="7655">
          <cell r="H7655">
            <v>-50.541429999999998</v>
          </cell>
        </row>
        <row r="7656">
          <cell r="H7656">
            <v>-50.541440000000001</v>
          </cell>
        </row>
        <row r="7657">
          <cell r="H7657">
            <v>-50.541429999999998</v>
          </cell>
        </row>
        <row r="7658">
          <cell r="H7658">
            <v>-50.541429999999998</v>
          </cell>
        </row>
        <row r="7659">
          <cell r="H7659">
            <v>-50.541429999999998</v>
          </cell>
        </row>
        <row r="7660">
          <cell r="H7660">
            <v>-50.541429999999998</v>
          </cell>
        </row>
        <row r="7661">
          <cell r="H7661">
            <v>-50.541429999999998</v>
          </cell>
        </row>
        <row r="7662">
          <cell r="H7662">
            <v>-50.541429999999998</v>
          </cell>
        </row>
        <row r="7663">
          <cell r="H7663">
            <v>-50.541429999999998</v>
          </cell>
        </row>
        <row r="7664">
          <cell r="H7664">
            <v>-50.541429999999998</v>
          </cell>
        </row>
        <row r="7665">
          <cell r="H7665">
            <v>-50.541429999999998</v>
          </cell>
        </row>
        <row r="7666">
          <cell r="H7666">
            <v>-50.541429999999998</v>
          </cell>
        </row>
        <row r="7667">
          <cell r="H7667">
            <v>-50.541429999999998</v>
          </cell>
        </row>
        <row r="7668">
          <cell r="H7668">
            <v>-50.541429999999998</v>
          </cell>
        </row>
        <row r="7669">
          <cell r="H7669">
            <v>-50.541429999999998</v>
          </cell>
        </row>
        <row r="7670">
          <cell r="H7670">
            <v>-50.541429999999998</v>
          </cell>
        </row>
        <row r="7671">
          <cell r="H7671">
            <v>-50.541429999999998</v>
          </cell>
        </row>
        <row r="7672">
          <cell r="H7672">
            <v>-50.541429999999998</v>
          </cell>
        </row>
        <row r="7673">
          <cell r="H7673">
            <v>-50.541429999999998</v>
          </cell>
        </row>
        <row r="7674">
          <cell r="H7674">
            <v>-50.541429999999998</v>
          </cell>
        </row>
        <row r="7675">
          <cell r="H7675">
            <v>-50.541429999999998</v>
          </cell>
        </row>
        <row r="7676">
          <cell r="H7676">
            <v>-50.541429999999998</v>
          </cell>
        </row>
        <row r="7677">
          <cell r="H7677">
            <v>-50.541429999999998</v>
          </cell>
        </row>
        <row r="7678">
          <cell r="H7678">
            <v>-50.541429999999998</v>
          </cell>
        </row>
        <row r="7679">
          <cell r="H7679">
            <v>-50.541429999999998</v>
          </cell>
        </row>
        <row r="7680">
          <cell r="H7680">
            <v>-50.541429999999998</v>
          </cell>
        </row>
        <row r="7681">
          <cell r="H7681">
            <v>-50.541429999999998</v>
          </cell>
        </row>
        <row r="7682">
          <cell r="H7682">
            <v>-50.541429999999998</v>
          </cell>
        </row>
        <row r="7683">
          <cell r="H7683">
            <v>-50.541429999999998</v>
          </cell>
        </row>
        <row r="7684">
          <cell r="H7684">
            <v>-50.541429999999998</v>
          </cell>
        </row>
        <row r="7685">
          <cell r="H7685">
            <v>-50.541429999999998</v>
          </cell>
        </row>
        <row r="7686">
          <cell r="H7686">
            <v>-50.541429999999998</v>
          </cell>
        </row>
        <row r="7687">
          <cell r="H7687">
            <v>-50.541429999999998</v>
          </cell>
        </row>
        <row r="7688">
          <cell r="H7688">
            <v>-50.541489999999996</v>
          </cell>
        </row>
        <row r="7689">
          <cell r="H7689">
            <v>-50.541309999999996</v>
          </cell>
        </row>
        <row r="7690">
          <cell r="H7690">
            <v>-50.541429999999998</v>
          </cell>
        </row>
        <row r="7691">
          <cell r="H7691">
            <v>-50.541429999999998</v>
          </cell>
        </row>
        <row r="7692">
          <cell r="H7692">
            <v>-50.541429999999998</v>
          </cell>
        </row>
        <row r="7693">
          <cell r="H7693">
            <v>-50.541429999999998</v>
          </cell>
        </row>
        <row r="7694">
          <cell r="H7694">
            <v>-50.541429999999998</v>
          </cell>
        </row>
        <row r="7695">
          <cell r="H7695">
            <v>-50.541429999999998</v>
          </cell>
        </row>
        <row r="7696">
          <cell r="H7696">
            <v>-50.541429999999998</v>
          </cell>
        </row>
        <row r="7697">
          <cell r="H7697">
            <v>-50.541429999999998</v>
          </cell>
        </row>
        <row r="7698">
          <cell r="H7698">
            <v>-50.541429999999998</v>
          </cell>
        </row>
        <row r="7699">
          <cell r="H7699">
            <v>-50.541309999999996</v>
          </cell>
        </row>
        <row r="7700">
          <cell r="H7700">
            <v>-50.541419999999995</v>
          </cell>
        </row>
        <row r="7701">
          <cell r="H7701">
            <v>-50.541319999999992</v>
          </cell>
        </row>
        <row r="7702">
          <cell r="H7702">
            <v>-50.541429999999998</v>
          </cell>
        </row>
        <row r="7703">
          <cell r="H7703">
            <v>-50.541429999999998</v>
          </cell>
        </row>
        <row r="7704">
          <cell r="H7704">
            <v>-50.541429999999998</v>
          </cell>
        </row>
        <row r="7705">
          <cell r="H7705">
            <v>-50.541419999999995</v>
          </cell>
        </row>
        <row r="7706">
          <cell r="H7706">
            <v>-50.541429999999998</v>
          </cell>
        </row>
        <row r="7707">
          <cell r="H7707">
            <v>-50.541429999999998</v>
          </cell>
        </row>
        <row r="7708">
          <cell r="H7708">
            <v>-50.541429999999998</v>
          </cell>
        </row>
        <row r="7709">
          <cell r="H7709">
            <v>-50.541309999999996</v>
          </cell>
        </row>
        <row r="7710">
          <cell r="H7710">
            <v>-50.541319999999992</v>
          </cell>
        </row>
        <row r="7711">
          <cell r="H7711">
            <v>-50.541429999999998</v>
          </cell>
        </row>
        <row r="7712">
          <cell r="H7712">
            <v>-50.541419999999995</v>
          </cell>
        </row>
        <row r="7713">
          <cell r="H7713">
            <v>-50.541419999999995</v>
          </cell>
        </row>
        <row r="7714">
          <cell r="H7714">
            <v>-50.541419999999995</v>
          </cell>
        </row>
        <row r="7715">
          <cell r="H7715">
            <v>-50.541429999999998</v>
          </cell>
        </row>
        <row r="7716">
          <cell r="H7716">
            <v>-50.541309999999996</v>
          </cell>
        </row>
        <row r="7717">
          <cell r="H7717">
            <v>-50.541309999999996</v>
          </cell>
        </row>
        <row r="7718">
          <cell r="H7718">
            <v>-50.541419999999995</v>
          </cell>
        </row>
        <row r="7719">
          <cell r="H7719">
            <v>-50.541419999999995</v>
          </cell>
        </row>
        <row r="7720">
          <cell r="H7720">
            <v>-50.541419999999995</v>
          </cell>
        </row>
        <row r="7721">
          <cell r="H7721">
            <v>-50.541419999999995</v>
          </cell>
        </row>
        <row r="7722">
          <cell r="H7722">
            <v>-50.541419999999995</v>
          </cell>
        </row>
        <row r="7723">
          <cell r="H7723">
            <v>-50.541319999999992</v>
          </cell>
        </row>
        <row r="7724">
          <cell r="H7724">
            <v>-50.541419999999995</v>
          </cell>
        </row>
        <row r="7725">
          <cell r="H7725">
            <v>-50.541419999999995</v>
          </cell>
        </row>
        <row r="7726">
          <cell r="H7726">
            <v>-50.541419999999995</v>
          </cell>
        </row>
        <row r="7727">
          <cell r="H7727">
            <v>-50.541419999999995</v>
          </cell>
        </row>
        <row r="7728">
          <cell r="H7728">
            <v>-50.541419999999995</v>
          </cell>
        </row>
        <row r="7729">
          <cell r="H7729">
            <v>-50.541419999999995</v>
          </cell>
        </row>
        <row r="7730">
          <cell r="H7730">
            <v>-50.541419999999995</v>
          </cell>
        </row>
        <row r="7731">
          <cell r="H7731">
            <v>-50.541419999999995</v>
          </cell>
        </row>
        <row r="7732">
          <cell r="H7732">
            <v>-50.541419999999995</v>
          </cell>
        </row>
        <row r="7733">
          <cell r="H7733">
            <v>-50.541419999999995</v>
          </cell>
        </row>
        <row r="7734">
          <cell r="H7734">
            <v>-50.541419999999995</v>
          </cell>
        </row>
        <row r="7735">
          <cell r="H7735">
            <v>-50.541429999999998</v>
          </cell>
        </row>
        <row r="7736">
          <cell r="H7736">
            <v>-50.541419999999995</v>
          </cell>
        </row>
        <row r="7737">
          <cell r="H7737">
            <v>-50.541419999999995</v>
          </cell>
        </row>
        <row r="7738">
          <cell r="H7738">
            <v>-50.541419999999995</v>
          </cell>
        </row>
        <row r="7739">
          <cell r="H7739">
            <v>-50.541419999999995</v>
          </cell>
        </row>
        <row r="7740">
          <cell r="H7740">
            <v>-50.541419999999995</v>
          </cell>
        </row>
        <row r="7741">
          <cell r="H7741">
            <v>-50.541419999999995</v>
          </cell>
        </row>
        <row r="7742">
          <cell r="H7742">
            <v>-50.541419999999995</v>
          </cell>
        </row>
        <row r="7743">
          <cell r="H7743">
            <v>-50.541429999999998</v>
          </cell>
        </row>
        <row r="7744">
          <cell r="H7744">
            <v>-50.541419999999995</v>
          </cell>
        </row>
        <row r="7745">
          <cell r="H7745">
            <v>-50.541419999999995</v>
          </cell>
        </row>
        <row r="7746">
          <cell r="H7746">
            <v>-50.541419999999995</v>
          </cell>
        </row>
        <row r="7747">
          <cell r="H7747">
            <v>-50.541419999999995</v>
          </cell>
        </row>
        <row r="7748">
          <cell r="H7748">
            <v>-50.541419999999995</v>
          </cell>
        </row>
        <row r="7749">
          <cell r="H7749">
            <v>-50.541419999999995</v>
          </cell>
        </row>
        <row r="7750">
          <cell r="H7750">
            <v>-50.541419999999995</v>
          </cell>
        </row>
        <row r="7751">
          <cell r="H7751">
            <v>-50.541419999999995</v>
          </cell>
        </row>
        <row r="7752">
          <cell r="H7752">
            <v>-50.541419999999995</v>
          </cell>
        </row>
        <row r="7753">
          <cell r="H7753">
            <v>-50.541419999999995</v>
          </cell>
        </row>
        <row r="7754">
          <cell r="H7754">
            <v>-50.541419999999995</v>
          </cell>
        </row>
        <row r="7755">
          <cell r="H7755">
            <v>-50.541419999999995</v>
          </cell>
        </row>
        <row r="7756">
          <cell r="H7756">
            <v>-50.541419999999995</v>
          </cell>
        </row>
        <row r="7757">
          <cell r="H7757">
            <v>-50.541419999999995</v>
          </cell>
        </row>
        <row r="7758">
          <cell r="H7758">
            <v>-50.541419999999995</v>
          </cell>
        </row>
        <row r="7759">
          <cell r="H7759">
            <v>-50.541419999999995</v>
          </cell>
        </row>
        <row r="7760">
          <cell r="H7760">
            <v>-50.541419999999995</v>
          </cell>
        </row>
        <row r="7761">
          <cell r="H7761">
            <v>-50.541419999999995</v>
          </cell>
        </row>
        <row r="7762">
          <cell r="H7762">
            <v>-50.541419999999995</v>
          </cell>
        </row>
        <row r="7763">
          <cell r="H7763">
            <v>-50.541419999999995</v>
          </cell>
        </row>
        <row r="7764">
          <cell r="H7764">
            <v>-50.541419999999995</v>
          </cell>
        </row>
        <row r="7765">
          <cell r="H7765">
            <v>-50.541419999999995</v>
          </cell>
        </row>
        <row r="7766">
          <cell r="H7766">
            <v>-50.541419999999995</v>
          </cell>
        </row>
        <row r="7767">
          <cell r="H7767">
            <v>-50.541419999999995</v>
          </cell>
        </row>
        <row r="7768">
          <cell r="H7768">
            <v>-50.541429999999998</v>
          </cell>
        </row>
        <row r="7769">
          <cell r="H7769">
            <v>-50.541419999999995</v>
          </cell>
        </row>
        <row r="7770">
          <cell r="H7770">
            <v>-50.541419999999995</v>
          </cell>
        </row>
        <row r="7771">
          <cell r="H7771">
            <v>-50.541419999999995</v>
          </cell>
        </row>
        <row r="7772">
          <cell r="H7772">
            <v>-50.541419999999995</v>
          </cell>
        </row>
        <row r="7773">
          <cell r="H7773">
            <v>-50.541419999999995</v>
          </cell>
        </row>
        <row r="7774">
          <cell r="H7774">
            <v>-50.541419999999995</v>
          </cell>
        </row>
        <row r="7775">
          <cell r="H7775">
            <v>-50.541419999999995</v>
          </cell>
        </row>
        <row r="7776">
          <cell r="H7776">
            <v>-50.541419999999995</v>
          </cell>
        </row>
        <row r="7777">
          <cell r="H7777">
            <v>-50.541309999999996</v>
          </cell>
        </row>
        <row r="7778">
          <cell r="H7778">
            <v>-50.541449999999998</v>
          </cell>
        </row>
        <row r="7779">
          <cell r="H7779">
            <v>-50.541449999999998</v>
          </cell>
        </row>
        <row r="7780">
          <cell r="H7780">
            <v>-50.541419999999995</v>
          </cell>
        </row>
        <row r="7781">
          <cell r="H7781">
            <v>-50.541419999999995</v>
          </cell>
        </row>
        <row r="7782">
          <cell r="H7782">
            <v>-50.541419999999995</v>
          </cell>
        </row>
        <row r="7783">
          <cell r="H7783">
            <v>-50.541419999999995</v>
          </cell>
        </row>
        <row r="7784">
          <cell r="H7784">
            <v>-50.541419999999995</v>
          </cell>
        </row>
        <row r="7785">
          <cell r="H7785">
            <v>-50.541419999999995</v>
          </cell>
        </row>
        <row r="7786">
          <cell r="H7786">
            <v>-50.541419999999995</v>
          </cell>
        </row>
        <row r="7787">
          <cell r="H7787">
            <v>-50.541419999999995</v>
          </cell>
        </row>
        <row r="7788">
          <cell r="H7788">
            <v>-50.541419999999995</v>
          </cell>
        </row>
        <row r="7789">
          <cell r="H7789">
            <v>-50.541419999999995</v>
          </cell>
        </row>
        <row r="7790">
          <cell r="H7790">
            <v>-50.541419999999995</v>
          </cell>
        </row>
        <row r="7791">
          <cell r="H7791">
            <v>-50.541419999999995</v>
          </cell>
        </row>
        <row r="7792">
          <cell r="H7792">
            <v>-50.541419999999995</v>
          </cell>
        </row>
        <row r="7793">
          <cell r="H7793">
            <v>-50.541419999999995</v>
          </cell>
        </row>
        <row r="7794">
          <cell r="H7794">
            <v>-50.541419999999995</v>
          </cell>
        </row>
        <row r="7795">
          <cell r="H7795">
            <v>-50.541419999999995</v>
          </cell>
        </row>
        <row r="7796">
          <cell r="H7796">
            <v>-50.541419999999995</v>
          </cell>
        </row>
        <row r="7797">
          <cell r="H7797">
            <v>-50.541419999999995</v>
          </cell>
        </row>
        <row r="7798">
          <cell r="H7798">
            <v>-50.541419999999995</v>
          </cell>
        </row>
        <row r="7799">
          <cell r="H7799">
            <v>-50.541419999999995</v>
          </cell>
        </row>
        <row r="7800">
          <cell r="H7800">
            <v>-50.541419999999995</v>
          </cell>
        </row>
        <row r="7801">
          <cell r="H7801">
            <v>-50.541419999999995</v>
          </cell>
        </row>
        <row r="7802">
          <cell r="H7802">
            <v>-50.541419999999995</v>
          </cell>
        </row>
        <row r="7803">
          <cell r="H7803">
            <v>-50.541419999999995</v>
          </cell>
        </row>
        <row r="7804">
          <cell r="H7804">
            <v>-50.541419999999995</v>
          </cell>
        </row>
        <row r="7805">
          <cell r="H7805">
            <v>-50.541419999999995</v>
          </cell>
        </row>
        <row r="7806">
          <cell r="H7806">
            <v>-50.541419999999995</v>
          </cell>
        </row>
        <row r="7807">
          <cell r="H7807">
            <v>-50.541419999999995</v>
          </cell>
        </row>
        <row r="7808">
          <cell r="H7808">
            <v>-50.541419999999995</v>
          </cell>
        </row>
        <row r="7809">
          <cell r="H7809">
            <v>-50.541419999999995</v>
          </cell>
        </row>
        <row r="7810">
          <cell r="H7810">
            <v>-50.541419999999995</v>
          </cell>
        </row>
        <row r="7811">
          <cell r="H7811">
            <v>-50.541419999999995</v>
          </cell>
        </row>
        <row r="7812">
          <cell r="H7812">
            <v>-50.541419999999995</v>
          </cell>
        </row>
        <row r="7813">
          <cell r="H7813">
            <v>-50.541419999999995</v>
          </cell>
        </row>
        <row r="7814">
          <cell r="H7814">
            <v>-50.541419999999995</v>
          </cell>
        </row>
        <row r="7815">
          <cell r="H7815">
            <v>-50.541309999999996</v>
          </cell>
        </row>
        <row r="7816">
          <cell r="H7816">
            <v>-50.541419999999995</v>
          </cell>
        </row>
        <row r="7817">
          <cell r="H7817">
            <v>-50.541419999999995</v>
          </cell>
        </row>
        <row r="7818">
          <cell r="H7818">
            <v>-50.541419999999995</v>
          </cell>
        </row>
        <row r="7819">
          <cell r="H7819">
            <v>-50.541409999999999</v>
          </cell>
        </row>
        <row r="7820">
          <cell r="H7820">
            <v>-50.541409999999999</v>
          </cell>
        </row>
        <row r="7821">
          <cell r="H7821">
            <v>-50.541309999999996</v>
          </cell>
        </row>
        <row r="7822">
          <cell r="H7822">
            <v>-50.541419999999995</v>
          </cell>
        </row>
        <row r="7823">
          <cell r="H7823">
            <v>-50.541419999999995</v>
          </cell>
        </row>
        <row r="7824">
          <cell r="H7824">
            <v>-50.541419999999995</v>
          </cell>
        </row>
        <row r="7825">
          <cell r="H7825">
            <v>-50.541419999999995</v>
          </cell>
        </row>
        <row r="7826">
          <cell r="H7826">
            <v>-50.541419999999995</v>
          </cell>
        </row>
        <row r="7827">
          <cell r="H7827">
            <v>-50.541449999999998</v>
          </cell>
        </row>
        <row r="7828">
          <cell r="H7828">
            <v>-50.541309999999996</v>
          </cell>
        </row>
        <row r="7829">
          <cell r="H7829">
            <v>-50.541419999999995</v>
          </cell>
        </row>
        <row r="7830">
          <cell r="H7830">
            <v>-50.541419999999995</v>
          </cell>
        </row>
        <row r="7831">
          <cell r="H7831">
            <v>-50.541419999999995</v>
          </cell>
        </row>
        <row r="7832">
          <cell r="H7832">
            <v>-50.541419999999995</v>
          </cell>
        </row>
        <row r="7833">
          <cell r="H7833">
            <v>-50.541409999999999</v>
          </cell>
        </row>
        <row r="7834">
          <cell r="H7834">
            <v>-50.541409999999999</v>
          </cell>
        </row>
        <row r="7835">
          <cell r="H7835">
            <v>-50.541419999999995</v>
          </cell>
        </row>
        <row r="7836">
          <cell r="H7836">
            <v>-50.541409999999999</v>
          </cell>
        </row>
        <row r="7837">
          <cell r="H7837">
            <v>-50.541409999999999</v>
          </cell>
        </row>
        <row r="7838">
          <cell r="H7838">
            <v>-50.541409999999999</v>
          </cell>
        </row>
        <row r="7839">
          <cell r="H7839">
            <v>-50.541419999999995</v>
          </cell>
        </row>
        <row r="7840">
          <cell r="H7840">
            <v>-50.541419999999995</v>
          </cell>
        </row>
        <row r="7841">
          <cell r="H7841">
            <v>-50.541309999999996</v>
          </cell>
        </row>
        <row r="7842">
          <cell r="H7842">
            <v>-50.541419999999995</v>
          </cell>
        </row>
        <row r="7843">
          <cell r="H7843">
            <v>-50.541419999999995</v>
          </cell>
        </row>
        <row r="7844">
          <cell r="H7844">
            <v>-50.541419999999995</v>
          </cell>
        </row>
        <row r="7845">
          <cell r="H7845">
            <v>-50.541419999999995</v>
          </cell>
        </row>
        <row r="7846">
          <cell r="H7846">
            <v>-50.541419999999995</v>
          </cell>
        </row>
        <row r="7847">
          <cell r="H7847">
            <v>-50.541309999999996</v>
          </cell>
        </row>
        <row r="7848">
          <cell r="H7848">
            <v>-50.541419999999995</v>
          </cell>
        </row>
        <row r="7849">
          <cell r="H7849">
            <v>-50.541419999999995</v>
          </cell>
        </row>
        <row r="7850">
          <cell r="H7850">
            <v>-50.541419999999995</v>
          </cell>
        </row>
        <row r="7851">
          <cell r="H7851">
            <v>-50.541419999999995</v>
          </cell>
        </row>
        <row r="7852">
          <cell r="H7852">
            <v>-50.541419999999995</v>
          </cell>
        </row>
        <row r="7853">
          <cell r="H7853">
            <v>-50.541419999999995</v>
          </cell>
        </row>
        <row r="7854">
          <cell r="H7854">
            <v>-50.541419999999995</v>
          </cell>
        </row>
        <row r="7855">
          <cell r="H7855">
            <v>-50.541419999999995</v>
          </cell>
        </row>
        <row r="7856">
          <cell r="H7856">
            <v>-50.541419999999995</v>
          </cell>
        </row>
        <row r="7857">
          <cell r="H7857">
            <v>-50.541419999999995</v>
          </cell>
        </row>
        <row r="7858">
          <cell r="H7858">
            <v>-50.541419999999995</v>
          </cell>
        </row>
        <row r="7859">
          <cell r="H7859">
            <v>-50.541419999999995</v>
          </cell>
        </row>
        <row r="7860">
          <cell r="H7860">
            <v>-50.541419999999995</v>
          </cell>
        </row>
        <row r="7861">
          <cell r="H7861">
            <v>-50.541419999999995</v>
          </cell>
        </row>
        <row r="7862">
          <cell r="H7862">
            <v>-50.541419999999995</v>
          </cell>
        </row>
        <row r="7863">
          <cell r="H7863">
            <v>-50.541409999999999</v>
          </cell>
        </row>
        <row r="7864">
          <cell r="H7864">
            <v>-50.541409999999999</v>
          </cell>
        </row>
        <row r="7865">
          <cell r="H7865">
            <v>-50.541419999999995</v>
          </cell>
        </row>
        <row r="7866">
          <cell r="H7866">
            <v>-50.541419999999995</v>
          </cell>
        </row>
        <row r="7867">
          <cell r="H7867">
            <v>-50.541419999999995</v>
          </cell>
        </row>
        <row r="7868">
          <cell r="H7868">
            <v>-50.541419999999995</v>
          </cell>
        </row>
        <row r="7869">
          <cell r="H7869">
            <v>-50.541419999999995</v>
          </cell>
        </row>
        <row r="7870">
          <cell r="H7870">
            <v>-50.541409999999999</v>
          </cell>
        </row>
        <row r="7871">
          <cell r="H7871">
            <v>-50.541419999999995</v>
          </cell>
        </row>
        <row r="7872">
          <cell r="H7872">
            <v>-50.541419999999995</v>
          </cell>
        </row>
        <row r="7873">
          <cell r="H7873">
            <v>-50.541419999999995</v>
          </cell>
        </row>
        <row r="7874">
          <cell r="H7874">
            <v>-50.541419999999995</v>
          </cell>
        </row>
        <row r="7875">
          <cell r="H7875">
            <v>-50.541419999999995</v>
          </cell>
        </row>
        <row r="7876">
          <cell r="H7876">
            <v>-50.541409999999999</v>
          </cell>
        </row>
        <row r="7877">
          <cell r="H7877">
            <v>-50.541419999999995</v>
          </cell>
        </row>
        <row r="7878">
          <cell r="H7878">
            <v>-50.541409999999999</v>
          </cell>
        </row>
        <row r="7879">
          <cell r="H7879">
            <v>-50.541419999999995</v>
          </cell>
        </row>
        <row r="7880">
          <cell r="H7880">
            <v>-50.541419999999995</v>
          </cell>
        </row>
        <row r="7881">
          <cell r="H7881">
            <v>-50.541419999999995</v>
          </cell>
        </row>
        <row r="7882">
          <cell r="H7882">
            <v>-50.541409999999999</v>
          </cell>
        </row>
        <row r="7883">
          <cell r="H7883">
            <v>-50.541409999999999</v>
          </cell>
        </row>
        <row r="7884">
          <cell r="H7884">
            <v>-50.541419999999995</v>
          </cell>
        </row>
        <row r="7885">
          <cell r="H7885">
            <v>-50.541409999999999</v>
          </cell>
        </row>
        <row r="7886">
          <cell r="H7886">
            <v>-50.541419999999995</v>
          </cell>
        </row>
        <row r="7887">
          <cell r="H7887">
            <v>-50.541409999999999</v>
          </cell>
        </row>
        <row r="7888">
          <cell r="H7888">
            <v>-50.541409999999999</v>
          </cell>
        </row>
        <row r="7889">
          <cell r="H7889">
            <v>-50.541409999999999</v>
          </cell>
        </row>
        <row r="7890">
          <cell r="H7890">
            <v>-50.541409999999999</v>
          </cell>
        </row>
        <row r="7891">
          <cell r="H7891">
            <v>-50.541419999999995</v>
          </cell>
        </row>
        <row r="7892">
          <cell r="H7892">
            <v>-50.541409999999999</v>
          </cell>
        </row>
        <row r="7893">
          <cell r="H7893">
            <v>-50.541409999999999</v>
          </cell>
        </row>
        <row r="7894">
          <cell r="H7894">
            <v>-50.541409999999999</v>
          </cell>
        </row>
        <row r="7895">
          <cell r="H7895">
            <v>-50.541419999999995</v>
          </cell>
        </row>
        <row r="7896">
          <cell r="H7896">
            <v>-50.541419999999995</v>
          </cell>
        </row>
        <row r="7897">
          <cell r="H7897">
            <v>-50.541409999999999</v>
          </cell>
        </row>
        <row r="7898">
          <cell r="H7898">
            <v>-50.541419999999995</v>
          </cell>
        </row>
        <row r="7899">
          <cell r="H7899">
            <v>-50.541409999999999</v>
          </cell>
        </row>
        <row r="7900">
          <cell r="H7900">
            <v>-50.541409999999999</v>
          </cell>
        </row>
        <row r="7901">
          <cell r="H7901">
            <v>-50.541409999999999</v>
          </cell>
        </row>
        <row r="7902">
          <cell r="H7902">
            <v>-50.541409999999999</v>
          </cell>
        </row>
        <row r="7903">
          <cell r="H7903">
            <v>-50.541309999999996</v>
          </cell>
        </row>
        <row r="7904">
          <cell r="H7904">
            <v>-50.541409999999999</v>
          </cell>
        </row>
        <row r="7905">
          <cell r="H7905">
            <v>-50.541429999999998</v>
          </cell>
        </row>
        <row r="7906">
          <cell r="H7906">
            <v>-50.541309999999996</v>
          </cell>
        </row>
        <row r="7907">
          <cell r="H7907">
            <v>-50.541470000000004</v>
          </cell>
        </row>
        <row r="7908">
          <cell r="H7908">
            <v>-50.541319999999992</v>
          </cell>
        </row>
        <row r="7909">
          <cell r="H7909">
            <v>-50.541329999999995</v>
          </cell>
        </row>
        <row r="7910">
          <cell r="H7910">
            <v>-50.541329999999995</v>
          </cell>
        </row>
        <row r="7911">
          <cell r="H7911">
            <v>-50.541329999999995</v>
          </cell>
        </row>
        <row r="7912">
          <cell r="H7912">
            <v>-50.541329999999995</v>
          </cell>
        </row>
        <row r="7913">
          <cell r="H7913">
            <v>-50.541329999999995</v>
          </cell>
        </row>
        <row r="7914">
          <cell r="H7914">
            <v>-50.541329999999995</v>
          </cell>
        </row>
        <row r="7915">
          <cell r="H7915">
            <v>-50.541329999999995</v>
          </cell>
        </row>
        <row r="7916">
          <cell r="H7916">
            <v>-50.541329999999995</v>
          </cell>
        </row>
        <row r="7917">
          <cell r="H7917">
            <v>-50.541329999999995</v>
          </cell>
        </row>
        <row r="7918">
          <cell r="H7918">
            <v>-50.541329999999995</v>
          </cell>
        </row>
        <row r="7919">
          <cell r="H7919">
            <v>-50.541329999999995</v>
          </cell>
        </row>
        <row r="7920">
          <cell r="H7920">
            <v>-50.541329999999995</v>
          </cell>
        </row>
        <row r="7921">
          <cell r="H7921">
            <v>-50.541429999999998</v>
          </cell>
        </row>
        <row r="7922">
          <cell r="H7922">
            <v>-50.541329999999995</v>
          </cell>
        </row>
        <row r="7923">
          <cell r="H7923">
            <v>-50.541429999999998</v>
          </cell>
        </row>
        <row r="7924">
          <cell r="H7924">
            <v>-50.541329999999995</v>
          </cell>
        </row>
        <row r="7925">
          <cell r="H7925">
            <v>-50.541329999999995</v>
          </cell>
        </row>
        <row r="7926">
          <cell r="H7926">
            <v>-50.541329999999995</v>
          </cell>
        </row>
        <row r="7927">
          <cell r="H7927">
            <v>-50.541319999999992</v>
          </cell>
        </row>
        <row r="7928">
          <cell r="H7928">
            <v>-50.541329999999995</v>
          </cell>
        </row>
        <row r="7929">
          <cell r="H7929">
            <v>-50.541319999999992</v>
          </cell>
        </row>
        <row r="7930">
          <cell r="H7930">
            <v>-50.541329999999995</v>
          </cell>
        </row>
        <row r="7931">
          <cell r="H7931">
            <v>-50.541319999999992</v>
          </cell>
        </row>
        <row r="7932">
          <cell r="H7932">
            <v>-50.541319999999992</v>
          </cell>
        </row>
        <row r="7933">
          <cell r="H7933">
            <v>-50.541319999999992</v>
          </cell>
        </row>
        <row r="7934">
          <cell r="H7934">
            <v>-50.541319999999992</v>
          </cell>
        </row>
        <row r="7935">
          <cell r="H7935">
            <v>-50.541319999999992</v>
          </cell>
        </row>
        <row r="7936">
          <cell r="H7936">
            <v>-50.541319999999992</v>
          </cell>
        </row>
        <row r="7937">
          <cell r="H7937">
            <v>-50.541329999999995</v>
          </cell>
        </row>
        <row r="7938">
          <cell r="H7938">
            <v>-50.541319999999992</v>
          </cell>
        </row>
        <row r="7939">
          <cell r="H7939">
            <v>-50.541429999999998</v>
          </cell>
        </row>
        <row r="7940">
          <cell r="H7940">
            <v>-50.541319999999992</v>
          </cell>
        </row>
        <row r="7941">
          <cell r="H7941">
            <v>-50.541319999999992</v>
          </cell>
        </row>
        <row r="7942">
          <cell r="H7942">
            <v>-50.541319999999992</v>
          </cell>
        </row>
        <row r="7943">
          <cell r="H7943">
            <v>-50.541319999999992</v>
          </cell>
        </row>
        <row r="7944">
          <cell r="H7944">
            <v>-50.541319999999992</v>
          </cell>
        </row>
        <row r="7945">
          <cell r="H7945">
            <v>-50.541319999999992</v>
          </cell>
        </row>
        <row r="7946">
          <cell r="H7946">
            <v>-50.541319999999992</v>
          </cell>
        </row>
        <row r="7947">
          <cell r="H7947">
            <v>-50.541319999999992</v>
          </cell>
        </row>
        <row r="7948">
          <cell r="H7948">
            <v>-50.541319999999992</v>
          </cell>
        </row>
        <row r="7949">
          <cell r="H7949">
            <v>-50.541319999999992</v>
          </cell>
        </row>
        <row r="7950">
          <cell r="H7950">
            <v>-50.541319999999992</v>
          </cell>
        </row>
        <row r="7951">
          <cell r="H7951">
            <v>-50.541429999999998</v>
          </cell>
        </row>
        <row r="7952">
          <cell r="H7952">
            <v>-50.541319999999992</v>
          </cell>
        </row>
        <row r="7953">
          <cell r="H7953">
            <v>-50.541419999999995</v>
          </cell>
        </row>
        <row r="7954">
          <cell r="H7954">
            <v>-50.541319999999992</v>
          </cell>
        </row>
        <row r="7955">
          <cell r="H7955">
            <v>-50.541319999999992</v>
          </cell>
        </row>
        <row r="7956">
          <cell r="H7956">
            <v>-50.541319999999992</v>
          </cell>
        </row>
        <row r="7957">
          <cell r="H7957">
            <v>-50.541319999999992</v>
          </cell>
        </row>
        <row r="7958">
          <cell r="H7958">
            <v>-50.541319999999992</v>
          </cell>
        </row>
        <row r="7959">
          <cell r="H7959">
            <v>-50.541419999999995</v>
          </cell>
        </row>
        <row r="7960">
          <cell r="H7960">
            <v>-50.541419999999995</v>
          </cell>
        </row>
        <row r="7961">
          <cell r="H7961">
            <v>-50.541309999999996</v>
          </cell>
        </row>
        <row r="7962">
          <cell r="H7962">
            <v>-50.541319999999992</v>
          </cell>
        </row>
        <row r="7963">
          <cell r="H7963">
            <v>-50.541319999999992</v>
          </cell>
        </row>
        <row r="7964">
          <cell r="H7964">
            <v>-50.541319999999992</v>
          </cell>
        </row>
        <row r="7965">
          <cell r="H7965">
            <v>-50.541319999999992</v>
          </cell>
        </row>
        <row r="7966">
          <cell r="H7966">
            <v>-50.541319999999992</v>
          </cell>
        </row>
        <row r="7967">
          <cell r="H7967">
            <v>-50.541319999999992</v>
          </cell>
        </row>
        <row r="7968">
          <cell r="H7968">
            <v>-50.541419999999995</v>
          </cell>
        </row>
        <row r="7969">
          <cell r="H7969">
            <v>-50.541419999999995</v>
          </cell>
        </row>
        <row r="7970">
          <cell r="H7970">
            <v>-50.541319999999992</v>
          </cell>
        </row>
        <row r="7971">
          <cell r="H7971">
            <v>-50.541319999999992</v>
          </cell>
        </row>
        <row r="7972">
          <cell r="H7972">
            <v>-50.541319999999992</v>
          </cell>
        </row>
        <row r="7973">
          <cell r="H7973">
            <v>-50.541319999999992</v>
          </cell>
        </row>
        <row r="7974">
          <cell r="H7974">
            <v>-50.541319999999992</v>
          </cell>
        </row>
        <row r="7975">
          <cell r="H7975">
            <v>-50.541319999999992</v>
          </cell>
        </row>
        <row r="7976">
          <cell r="H7976">
            <v>-50.541319999999992</v>
          </cell>
        </row>
        <row r="7977">
          <cell r="H7977">
            <v>-50.541319999999992</v>
          </cell>
        </row>
        <row r="7978">
          <cell r="H7978">
            <v>-50.541319999999992</v>
          </cell>
        </row>
        <row r="7979">
          <cell r="H7979">
            <v>-50.541319999999992</v>
          </cell>
        </row>
        <row r="7980">
          <cell r="H7980">
            <v>-50.541419999999995</v>
          </cell>
        </row>
        <row r="7981">
          <cell r="H7981">
            <v>-50.541319999999992</v>
          </cell>
        </row>
        <row r="7982">
          <cell r="H7982">
            <v>-50.541319999999992</v>
          </cell>
        </row>
        <row r="7983">
          <cell r="H7983">
            <v>-50.541419999999995</v>
          </cell>
        </row>
        <row r="7984">
          <cell r="H7984">
            <v>-50.541419999999995</v>
          </cell>
        </row>
        <row r="7985">
          <cell r="H7985">
            <v>-50.541419999999995</v>
          </cell>
        </row>
        <row r="7986">
          <cell r="H7986">
            <v>-50.541419999999995</v>
          </cell>
        </row>
        <row r="7987">
          <cell r="H7987">
            <v>-50.541419999999995</v>
          </cell>
        </row>
        <row r="7988">
          <cell r="H7988">
            <v>-50.541419999999995</v>
          </cell>
        </row>
        <row r="7989">
          <cell r="H7989">
            <v>-50.541419999999995</v>
          </cell>
        </row>
        <row r="7990">
          <cell r="H7990">
            <v>-50.541419999999995</v>
          </cell>
        </row>
        <row r="7991">
          <cell r="H7991">
            <v>-50.541319999999992</v>
          </cell>
        </row>
        <row r="7992">
          <cell r="H7992">
            <v>-50.541419999999995</v>
          </cell>
        </row>
        <row r="7993">
          <cell r="H7993">
            <v>-50.541419999999995</v>
          </cell>
        </row>
        <row r="7994">
          <cell r="H7994">
            <v>-50.541319999999992</v>
          </cell>
        </row>
        <row r="7995">
          <cell r="H7995">
            <v>-50.541419999999995</v>
          </cell>
        </row>
        <row r="7996">
          <cell r="H7996">
            <v>-50.541419999999995</v>
          </cell>
        </row>
        <row r="7997">
          <cell r="H7997">
            <v>-50.541419999999995</v>
          </cell>
        </row>
        <row r="7998">
          <cell r="H7998">
            <v>-50.541419999999995</v>
          </cell>
        </row>
        <row r="7999">
          <cell r="H7999">
            <v>-50.541419999999995</v>
          </cell>
        </row>
        <row r="8000">
          <cell r="H8000">
            <v>-50.541419999999995</v>
          </cell>
        </row>
        <row r="8001">
          <cell r="H8001">
            <v>-50.541419999999995</v>
          </cell>
        </row>
        <row r="8002">
          <cell r="H8002">
            <v>-50.541419999999995</v>
          </cell>
        </row>
        <row r="8003">
          <cell r="H8003">
            <v>-50.541419999999995</v>
          </cell>
        </row>
        <row r="8004">
          <cell r="H8004">
            <v>-50.541419999999995</v>
          </cell>
        </row>
        <row r="8005">
          <cell r="H8005">
            <v>-50.541419999999995</v>
          </cell>
        </row>
        <row r="8006">
          <cell r="H8006">
            <v>-50.541419999999995</v>
          </cell>
        </row>
        <row r="8007">
          <cell r="H8007">
            <v>-50.541419999999995</v>
          </cell>
        </row>
        <row r="8008">
          <cell r="H8008">
            <v>-50.541419999999995</v>
          </cell>
        </row>
        <row r="8009">
          <cell r="H8009">
            <v>-50.541419999999995</v>
          </cell>
        </row>
        <row r="8010">
          <cell r="H8010">
            <v>-50.541419999999995</v>
          </cell>
        </row>
        <row r="8011">
          <cell r="H8011">
            <v>-50.541419999999995</v>
          </cell>
        </row>
        <row r="8012">
          <cell r="H8012">
            <v>-50.541419999999995</v>
          </cell>
        </row>
        <row r="8013">
          <cell r="H8013">
            <v>-50.541419999999995</v>
          </cell>
        </row>
        <row r="8014">
          <cell r="H8014">
            <v>-50.541419999999995</v>
          </cell>
        </row>
        <row r="8015">
          <cell r="H8015">
            <v>-50.541419999999995</v>
          </cell>
        </row>
        <row r="8016">
          <cell r="H8016">
            <v>-50.541319999999992</v>
          </cell>
        </row>
        <row r="8017">
          <cell r="H8017">
            <v>-50.541319999999992</v>
          </cell>
        </row>
        <row r="8018">
          <cell r="H8018">
            <v>-50.541319999999992</v>
          </cell>
        </row>
        <row r="8019">
          <cell r="H8019">
            <v>-50.541419999999995</v>
          </cell>
        </row>
        <row r="8020">
          <cell r="H8020">
            <v>-50.541419999999995</v>
          </cell>
        </row>
        <row r="8021">
          <cell r="H8021">
            <v>-50.541419999999995</v>
          </cell>
        </row>
        <row r="8022">
          <cell r="H8022">
            <v>-50.541419999999995</v>
          </cell>
        </row>
        <row r="8023">
          <cell r="H8023">
            <v>-50.541419999999995</v>
          </cell>
        </row>
        <row r="8024">
          <cell r="H8024">
            <v>-50.541419999999995</v>
          </cell>
        </row>
        <row r="8025">
          <cell r="H8025">
            <v>-50.541419999999995</v>
          </cell>
        </row>
        <row r="8026">
          <cell r="H8026">
            <v>-50.541419999999995</v>
          </cell>
        </row>
        <row r="8027">
          <cell r="H8027">
            <v>-50.541419999999995</v>
          </cell>
        </row>
        <row r="8028">
          <cell r="H8028">
            <v>-50.541419999999995</v>
          </cell>
        </row>
        <row r="8029">
          <cell r="H8029">
            <v>-50.541319999999992</v>
          </cell>
        </row>
        <row r="8030">
          <cell r="H8030">
            <v>-50.541419999999995</v>
          </cell>
        </row>
        <row r="8031">
          <cell r="H8031">
            <v>-50.541419999999995</v>
          </cell>
        </row>
        <row r="8032">
          <cell r="H8032">
            <v>-50.541419999999995</v>
          </cell>
        </row>
        <row r="8033">
          <cell r="H8033">
            <v>-50.541419999999995</v>
          </cell>
        </row>
        <row r="8034">
          <cell r="H8034">
            <v>-50.541419999999995</v>
          </cell>
        </row>
        <row r="8035">
          <cell r="H8035">
            <v>-50.541319999999992</v>
          </cell>
        </row>
        <row r="8036">
          <cell r="H8036">
            <v>-50.541429999999998</v>
          </cell>
        </row>
        <row r="8037">
          <cell r="H8037">
            <v>-50.541429999999998</v>
          </cell>
        </row>
        <row r="8038">
          <cell r="H8038">
            <v>-50.541319999999992</v>
          </cell>
        </row>
        <row r="8039">
          <cell r="H8039">
            <v>-50.541419999999995</v>
          </cell>
        </row>
        <row r="8040">
          <cell r="H8040">
            <v>-50.541419999999995</v>
          </cell>
        </row>
        <row r="8041">
          <cell r="H8041">
            <v>-50.541419999999995</v>
          </cell>
        </row>
        <row r="8042">
          <cell r="H8042">
            <v>-50.541419999999995</v>
          </cell>
        </row>
        <row r="8043">
          <cell r="H8043">
            <v>-50.541419999999995</v>
          </cell>
        </row>
        <row r="8044">
          <cell r="H8044">
            <v>-50.541419999999995</v>
          </cell>
        </row>
        <row r="8045">
          <cell r="H8045">
            <v>-50.541419999999995</v>
          </cell>
        </row>
        <row r="8046">
          <cell r="H8046">
            <v>-50.541419999999995</v>
          </cell>
        </row>
        <row r="8047">
          <cell r="H8047">
            <v>-50.541419999999995</v>
          </cell>
        </row>
        <row r="8048">
          <cell r="H8048">
            <v>-50.541419999999995</v>
          </cell>
        </row>
        <row r="8049">
          <cell r="H8049">
            <v>-50.541429999999998</v>
          </cell>
        </row>
        <row r="8050">
          <cell r="H8050">
            <v>-50.541309999999996</v>
          </cell>
        </row>
        <row r="8051">
          <cell r="H8051">
            <v>-50.541419999999995</v>
          </cell>
        </row>
        <row r="8052">
          <cell r="H8052">
            <v>-50.541419999999995</v>
          </cell>
        </row>
        <row r="8053">
          <cell r="H8053">
            <v>-50.541419999999995</v>
          </cell>
        </row>
        <row r="8054">
          <cell r="H8054">
            <v>-50.541419999999995</v>
          </cell>
        </row>
        <row r="8055">
          <cell r="H8055">
            <v>-50.541419999999995</v>
          </cell>
        </row>
        <row r="8056">
          <cell r="H8056">
            <v>-50.541419999999995</v>
          </cell>
        </row>
        <row r="8057">
          <cell r="H8057">
            <v>-50.541419999999995</v>
          </cell>
        </row>
        <row r="8058">
          <cell r="H8058">
            <v>-50.541419999999995</v>
          </cell>
        </row>
        <row r="8059">
          <cell r="H8059">
            <v>-50.541419999999995</v>
          </cell>
        </row>
        <row r="8060">
          <cell r="H8060">
            <v>-50.541419999999995</v>
          </cell>
        </row>
        <row r="8061">
          <cell r="H8061">
            <v>-50.541419999999995</v>
          </cell>
        </row>
        <row r="8062">
          <cell r="H8062">
            <v>-50.541419999999995</v>
          </cell>
        </row>
        <row r="8063">
          <cell r="H8063">
            <v>-50.541419999999995</v>
          </cell>
        </row>
        <row r="8064">
          <cell r="H8064">
            <v>-50.541419999999995</v>
          </cell>
        </row>
        <row r="8065">
          <cell r="H8065">
            <v>-50.541419999999995</v>
          </cell>
        </row>
        <row r="8066">
          <cell r="H8066">
            <v>-50.541419999999995</v>
          </cell>
        </row>
        <row r="8067">
          <cell r="H8067">
            <v>-50.541419999999995</v>
          </cell>
        </row>
        <row r="8068">
          <cell r="H8068">
            <v>-50.541419999999995</v>
          </cell>
        </row>
        <row r="8069">
          <cell r="H8069">
            <v>-50.541419999999995</v>
          </cell>
        </row>
        <row r="8070">
          <cell r="H8070">
            <v>-50.541419999999995</v>
          </cell>
        </row>
        <row r="8071">
          <cell r="H8071">
            <v>-50.541419999999995</v>
          </cell>
        </row>
        <row r="8072">
          <cell r="H8072">
            <v>-50.541419999999995</v>
          </cell>
        </row>
        <row r="8073">
          <cell r="H8073">
            <v>-50.541419999999995</v>
          </cell>
        </row>
        <row r="8074">
          <cell r="H8074">
            <v>-50.541419999999995</v>
          </cell>
        </row>
        <row r="8075">
          <cell r="H8075">
            <v>-50.541419999999995</v>
          </cell>
        </row>
        <row r="8076">
          <cell r="H8076">
            <v>-50.541419999999995</v>
          </cell>
        </row>
        <row r="8077">
          <cell r="H8077">
            <v>-50.541419999999995</v>
          </cell>
        </row>
        <row r="8078">
          <cell r="H8078">
            <v>-50.541419999999995</v>
          </cell>
        </row>
        <row r="8079">
          <cell r="H8079">
            <v>-50.541419999999995</v>
          </cell>
        </row>
        <row r="8080">
          <cell r="H8080">
            <v>-50.541419999999995</v>
          </cell>
        </row>
        <row r="8081">
          <cell r="H8081">
            <v>-50.541419999999995</v>
          </cell>
        </row>
        <row r="8082">
          <cell r="H8082">
            <v>-50.541419999999995</v>
          </cell>
        </row>
        <row r="8083">
          <cell r="H8083">
            <v>-50.541419999999995</v>
          </cell>
        </row>
        <row r="8084">
          <cell r="H8084">
            <v>-50.541419999999995</v>
          </cell>
        </row>
        <row r="8085">
          <cell r="H8085">
            <v>-50.541419999999995</v>
          </cell>
        </row>
        <row r="8086">
          <cell r="H8086">
            <v>-50.541419999999995</v>
          </cell>
        </row>
        <row r="8087">
          <cell r="H8087">
            <v>-50.541419999999995</v>
          </cell>
        </row>
        <row r="8088">
          <cell r="H8088">
            <v>-50.541419999999995</v>
          </cell>
        </row>
        <row r="8089">
          <cell r="H8089">
            <v>-50.541419999999995</v>
          </cell>
        </row>
        <row r="8090">
          <cell r="H8090">
            <v>-50.541419999999995</v>
          </cell>
        </row>
        <row r="8091">
          <cell r="H8091">
            <v>-50.541419999999995</v>
          </cell>
        </row>
        <row r="8092">
          <cell r="H8092">
            <v>-50.541419999999995</v>
          </cell>
        </row>
        <row r="8093">
          <cell r="H8093">
            <v>-50.541419999999995</v>
          </cell>
        </row>
        <row r="8094">
          <cell r="H8094">
            <v>-50.541419999999995</v>
          </cell>
        </row>
        <row r="8095">
          <cell r="H8095">
            <v>-50.541419999999995</v>
          </cell>
        </row>
        <row r="8096">
          <cell r="H8096">
            <v>-50.541419999999995</v>
          </cell>
        </row>
        <row r="8097">
          <cell r="H8097">
            <v>-50.541419999999995</v>
          </cell>
        </row>
        <row r="8098">
          <cell r="H8098">
            <v>-50.541419999999995</v>
          </cell>
        </row>
        <row r="8099">
          <cell r="H8099">
            <v>-50.541419999999995</v>
          </cell>
        </row>
        <row r="8100">
          <cell r="H8100">
            <v>-50.541419999999995</v>
          </cell>
        </row>
        <row r="8101">
          <cell r="H8101">
            <v>-50.541419999999995</v>
          </cell>
        </row>
        <row r="8102">
          <cell r="H8102">
            <v>-50.541419999999995</v>
          </cell>
        </row>
        <row r="8103">
          <cell r="H8103">
            <v>-50.541419999999995</v>
          </cell>
        </row>
        <row r="8104">
          <cell r="H8104">
            <v>-50.541419999999995</v>
          </cell>
        </row>
        <row r="8105">
          <cell r="H8105">
            <v>-50.541419999999995</v>
          </cell>
        </row>
        <row r="8106">
          <cell r="H8106">
            <v>-50.541419999999995</v>
          </cell>
        </row>
        <row r="8107">
          <cell r="H8107">
            <v>-50.541419999999995</v>
          </cell>
        </row>
        <row r="8108">
          <cell r="H8108">
            <v>-50.541409999999999</v>
          </cell>
        </row>
        <row r="8109">
          <cell r="H8109">
            <v>-50.5413</v>
          </cell>
        </row>
        <row r="8110">
          <cell r="H8110">
            <v>-50.541319999999992</v>
          </cell>
        </row>
        <row r="8111">
          <cell r="H8111">
            <v>-50.541319999999992</v>
          </cell>
        </row>
        <row r="8112">
          <cell r="H8112">
            <v>-50.541319999999992</v>
          </cell>
        </row>
        <row r="8113">
          <cell r="H8113">
            <v>-50.541319999999992</v>
          </cell>
        </row>
        <row r="8114">
          <cell r="H8114">
            <v>-50.541319999999992</v>
          </cell>
        </row>
        <row r="8115">
          <cell r="H8115">
            <v>-50.541319999999992</v>
          </cell>
        </row>
        <row r="8116">
          <cell r="H8116">
            <v>-50.541319999999992</v>
          </cell>
        </row>
        <row r="8117">
          <cell r="H8117">
            <v>-50.541319999999992</v>
          </cell>
        </row>
        <row r="8118">
          <cell r="H8118">
            <v>-50.541319999999992</v>
          </cell>
        </row>
        <row r="8119">
          <cell r="H8119">
            <v>-50.541319999999992</v>
          </cell>
        </row>
        <row r="8120">
          <cell r="H8120">
            <v>-50.541319999999992</v>
          </cell>
        </row>
        <row r="8121">
          <cell r="H8121">
            <v>-50.541419999999995</v>
          </cell>
        </row>
        <row r="8122">
          <cell r="H8122">
            <v>-50.541319999999992</v>
          </cell>
        </row>
        <row r="8123">
          <cell r="H8123">
            <v>-50.541319999999992</v>
          </cell>
        </row>
        <row r="8124">
          <cell r="H8124">
            <v>-50.541319999999992</v>
          </cell>
        </row>
        <row r="8125">
          <cell r="H8125">
            <v>-50.541319999999992</v>
          </cell>
        </row>
        <row r="8126">
          <cell r="H8126">
            <v>-50.541319999999992</v>
          </cell>
        </row>
        <row r="8127">
          <cell r="H8127">
            <v>-50.541319999999992</v>
          </cell>
        </row>
        <row r="8128">
          <cell r="H8128">
            <v>-50.541419999999995</v>
          </cell>
        </row>
        <row r="8129">
          <cell r="H8129">
            <v>-50.541319999999992</v>
          </cell>
        </row>
        <row r="8130">
          <cell r="H8130">
            <v>-50.541419999999995</v>
          </cell>
        </row>
        <row r="8131">
          <cell r="H8131">
            <v>-50.541319999999992</v>
          </cell>
        </row>
        <row r="8132">
          <cell r="H8132">
            <v>-50.541419999999995</v>
          </cell>
        </row>
        <row r="8133">
          <cell r="H8133">
            <v>-50.541419999999995</v>
          </cell>
        </row>
        <row r="8134">
          <cell r="H8134">
            <v>-50.541419999999995</v>
          </cell>
        </row>
        <row r="8135">
          <cell r="H8135">
            <v>-50.541429999999998</v>
          </cell>
        </row>
        <row r="8136">
          <cell r="H8136">
            <v>-50.541419999999995</v>
          </cell>
        </row>
        <row r="8137">
          <cell r="H8137">
            <v>-50.541319999999992</v>
          </cell>
        </row>
        <row r="8138">
          <cell r="H8138">
            <v>-50.541419999999995</v>
          </cell>
        </row>
        <row r="8139">
          <cell r="H8139">
            <v>-50.541319999999992</v>
          </cell>
        </row>
        <row r="8140">
          <cell r="H8140">
            <v>-50.5413</v>
          </cell>
        </row>
        <row r="8141">
          <cell r="H8141">
            <v>-50.541419999999995</v>
          </cell>
        </row>
        <row r="8142">
          <cell r="H8142">
            <v>-50.541319999999992</v>
          </cell>
        </row>
        <row r="8143">
          <cell r="H8143">
            <v>-50.541319999999992</v>
          </cell>
        </row>
        <row r="8144">
          <cell r="H8144">
            <v>-50.541419999999995</v>
          </cell>
        </row>
        <row r="8145">
          <cell r="H8145">
            <v>-50.541319999999992</v>
          </cell>
        </row>
        <row r="8146">
          <cell r="H8146">
            <v>-50.541419999999995</v>
          </cell>
        </row>
        <row r="8147">
          <cell r="H8147">
            <v>-50.541419999999995</v>
          </cell>
        </row>
        <row r="8148">
          <cell r="H8148">
            <v>-50.541319999999992</v>
          </cell>
        </row>
        <row r="8149">
          <cell r="H8149">
            <v>-50.541319999999992</v>
          </cell>
        </row>
        <row r="8150">
          <cell r="H8150">
            <v>-50.541419999999995</v>
          </cell>
        </row>
        <row r="8151">
          <cell r="H8151">
            <v>-50.541319999999992</v>
          </cell>
        </row>
        <row r="8152">
          <cell r="H8152">
            <v>-50.541319999999992</v>
          </cell>
        </row>
        <row r="8153">
          <cell r="H8153">
            <v>-50.541319999999992</v>
          </cell>
        </row>
        <row r="8154">
          <cell r="H8154">
            <v>-50.541319999999992</v>
          </cell>
        </row>
        <row r="8155">
          <cell r="H8155">
            <v>-50.541319999999992</v>
          </cell>
        </row>
        <row r="8156">
          <cell r="H8156">
            <v>-50.541319999999992</v>
          </cell>
        </row>
        <row r="8157">
          <cell r="H8157">
            <v>-50.541319999999992</v>
          </cell>
        </row>
        <row r="8158">
          <cell r="H8158">
            <v>-50.541319999999992</v>
          </cell>
        </row>
        <row r="8159">
          <cell r="H8159">
            <v>-50.541419999999995</v>
          </cell>
        </row>
        <row r="8160">
          <cell r="H8160">
            <v>-50.541319999999992</v>
          </cell>
        </row>
        <row r="8161">
          <cell r="H8161">
            <v>-50.541429999999998</v>
          </cell>
        </row>
        <row r="8162">
          <cell r="H8162">
            <v>-50.541439999999994</v>
          </cell>
        </row>
        <row r="8163">
          <cell r="H8163">
            <v>-50.541319999999992</v>
          </cell>
        </row>
        <row r="8164">
          <cell r="H8164">
            <v>-50.541419999999995</v>
          </cell>
        </row>
        <row r="8165">
          <cell r="H8165">
            <v>-50.541419999999995</v>
          </cell>
        </row>
        <row r="8166">
          <cell r="H8166">
            <v>-50.541419999999995</v>
          </cell>
        </row>
        <row r="8167">
          <cell r="H8167">
            <v>-50.541419999999995</v>
          </cell>
        </row>
        <row r="8168">
          <cell r="H8168">
            <v>-50.541419999999995</v>
          </cell>
        </row>
        <row r="8169">
          <cell r="H8169">
            <v>-50.541419999999995</v>
          </cell>
        </row>
        <row r="8170">
          <cell r="H8170">
            <v>-50.541419999999995</v>
          </cell>
        </row>
        <row r="8171">
          <cell r="H8171">
            <v>-50.541419999999995</v>
          </cell>
        </row>
        <row r="8172">
          <cell r="H8172">
            <v>-50.541319999999992</v>
          </cell>
        </row>
        <row r="8173">
          <cell r="H8173">
            <v>-50.541419999999995</v>
          </cell>
        </row>
        <row r="8174">
          <cell r="H8174">
            <v>-50.541419999999995</v>
          </cell>
        </row>
        <row r="8175">
          <cell r="H8175">
            <v>-50.541419999999995</v>
          </cell>
        </row>
        <row r="8176">
          <cell r="H8176">
            <v>-50.541419999999995</v>
          </cell>
        </row>
        <row r="8177">
          <cell r="H8177">
            <v>-50.541419999999995</v>
          </cell>
        </row>
        <row r="8178">
          <cell r="H8178">
            <v>-50.541319999999992</v>
          </cell>
        </row>
        <row r="8179">
          <cell r="H8179">
            <v>-50.541319999999992</v>
          </cell>
        </row>
        <row r="8180">
          <cell r="H8180">
            <v>-50.541419999999995</v>
          </cell>
        </row>
        <row r="8181">
          <cell r="H8181">
            <v>-50.541419999999995</v>
          </cell>
        </row>
        <row r="8182">
          <cell r="H8182">
            <v>-50.541419999999995</v>
          </cell>
        </row>
        <row r="8183">
          <cell r="H8183">
            <v>-50.541419999999995</v>
          </cell>
        </row>
        <row r="8184">
          <cell r="H8184">
            <v>-50.541419999999995</v>
          </cell>
        </row>
        <row r="8185">
          <cell r="H8185">
            <v>-50.541419999999995</v>
          </cell>
        </row>
        <row r="8186">
          <cell r="H8186">
            <v>-50.541419999999995</v>
          </cell>
        </row>
        <row r="8187">
          <cell r="H8187">
            <v>-50.541419999999995</v>
          </cell>
        </row>
        <row r="8188">
          <cell r="H8188">
            <v>-50.541419999999995</v>
          </cell>
        </row>
        <row r="8189">
          <cell r="H8189">
            <v>-50.541419999999995</v>
          </cell>
        </row>
        <row r="8190">
          <cell r="H8190">
            <v>-50.541419999999995</v>
          </cell>
        </row>
        <row r="8191">
          <cell r="H8191">
            <v>-50.541419999999995</v>
          </cell>
        </row>
        <row r="8192">
          <cell r="H8192">
            <v>-50.541419999999995</v>
          </cell>
        </row>
        <row r="8193">
          <cell r="H8193">
            <v>-50.541419999999995</v>
          </cell>
        </row>
        <row r="8194">
          <cell r="H8194">
            <v>-50.541419999999995</v>
          </cell>
        </row>
        <row r="8195">
          <cell r="H8195">
            <v>-50.541419999999995</v>
          </cell>
        </row>
        <row r="8196">
          <cell r="H8196">
            <v>-50.541419999999995</v>
          </cell>
        </row>
        <row r="8197">
          <cell r="H8197">
            <v>-50.541319999999992</v>
          </cell>
        </row>
        <row r="8198">
          <cell r="H8198">
            <v>-50.541419999999995</v>
          </cell>
        </row>
        <row r="8199">
          <cell r="H8199">
            <v>-50.541419999999995</v>
          </cell>
        </row>
        <row r="8200">
          <cell r="H8200">
            <v>-50.541419999999995</v>
          </cell>
        </row>
        <row r="8201">
          <cell r="H8201">
            <v>-50.541419999999995</v>
          </cell>
        </row>
        <row r="8202">
          <cell r="H8202">
            <v>-50.541319999999992</v>
          </cell>
        </row>
        <row r="8203">
          <cell r="H8203">
            <v>-50.541419999999995</v>
          </cell>
        </row>
        <row r="8204">
          <cell r="H8204">
            <v>-50.541319999999992</v>
          </cell>
        </row>
        <row r="8205">
          <cell r="H8205">
            <v>-50.541419999999995</v>
          </cell>
        </row>
        <row r="8206">
          <cell r="H8206">
            <v>-50.541319999999992</v>
          </cell>
        </row>
        <row r="8207">
          <cell r="H8207">
            <v>-50.541419999999995</v>
          </cell>
        </row>
        <row r="8208">
          <cell r="H8208">
            <v>-50.541419999999995</v>
          </cell>
        </row>
        <row r="8209">
          <cell r="H8209">
            <v>-50.541419999999995</v>
          </cell>
        </row>
        <row r="8210">
          <cell r="H8210">
            <v>-50.541419999999995</v>
          </cell>
        </row>
        <row r="8211">
          <cell r="H8211">
            <v>-50.541419999999995</v>
          </cell>
        </row>
        <row r="8212">
          <cell r="H8212">
            <v>-50.541419999999995</v>
          </cell>
        </row>
        <row r="8213">
          <cell r="H8213">
            <v>-50.541419999999995</v>
          </cell>
        </row>
        <row r="8214">
          <cell r="H8214">
            <v>-50.541419999999995</v>
          </cell>
        </row>
        <row r="8215">
          <cell r="H8215">
            <v>-50.541419999999995</v>
          </cell>
        </row>
        <row r="8216">
          <cell r="H8216">
            <v>-50.541419999999995</v>
          </cell>
        </row>
        <row r="8217">
          <cell r="H8217">
            <v>-50.541419999999995</v>
          </cell>
        </row>
        <row r="8218">
          <cell r="H8218">
            <v>-50.541419999999995</v>
          </cell>
        </row>
        <row r="8219">
          <cell r="H8219">
            <v>-50.541419999999995</v>
          </cell>
        </row>
        <row r="8220">
          <cell r="H8220">
            <v>-50.541419999999995</v>
          </cell>
        </row>
        <row r="8221">
          <cell r="H8221">
            <v>-50.541419999999995</v>
          </cell>
        </row>
        <row r="8222">
          <cell r="H8222">
            <v>-50.541419999999995</v>
          </cell>
        </row>
        <row r="8223">
          <cell r="H8223">
            <v>-50.541419999999995</v>
          </cell>
        </row>
        <row r="8224">
          <cell r="H8224">
            <v>-50.541319999999992</v>
          </cell>
        </row>
        <row r="8225">
          <cell r="H8225">
            <v>-50.541419999999995</v>
          </cell>
        </row>
        <row r="8226">
          <cell r="H8226">
            <v>-50.541419999999995</v>
          </cell>
        </row>
        <row r="8227">
          <cell r="H8227">
            <v>-50.541419999999995</v>
          </cell>
        </row>
        <row r="8228">
          <cell r="H8228">
            <v>-50.5413</v>
          </cell>
        </row>
        <row r="8229">
          <cell r="H8229">
            <v>-50.541319999999999</v>
          </cell>
        </row>
        <row r="8230">
          <cell r="H8230">
            <v>-50.541319999999999</v>
          </cell>
        </row>
        <row r="8231">
          <cell r="H8231">
            <v>-50.541319999999999</v>
          </cell>
        </row>
        <row r="8232">
          <cell r="H8232">
            <v>-50.541439999999994</v>
          </cell>
        </row>
        <row r="8233">
          <cell r="H8233">
            <v>-50.541439999999994</v>
          </cell>
        </row>
        <row r="8234">
          <cell r="H8234">
            <v>-50.541319999999999</v>
          </cell>
        </row>
        <row r="8235">
          <cell r="H8235">
            <v>-50.541319999999999</v>
          </cell>
        </row>
        <row r="8236">
          <cell r="H8236">
            <v>-50.541319999999999</v>
          </cell>
        </row>
        <row r="8237">
          <cell r="H8237">
            <v>-50.541319999999999</v>
          </cell>
        </row>
        <row r="8238">
          <cell r="H8238">
            <v>-50.541429999999998</v>
          </cell>
        </row>
        <row r="8239">
          <cell r="H8239">
            <v>-50.541309999999996</v>
          </cell>
        </row>
        <row r="8240">
          <cell r="H8240">
            <v>-50.541439999999994</v>
          </cell>
        </row>
        <row r="8241">
          <cell r="H8241">
            <v>-50.541319999999999</v>
          </cell>
        </row>
        <row r="8242">
          <cell r="H8242">
            <v>-50.541319999999999</v>
          </cell>
        </row>
        <row r="8243">
          <cell r="H8243">
            <v>-50.541319999999999</v>
          </cell>
        </row>
        <row r="8244">
          <cell r="H8244">
            <v>-50.541319999999999</v>
          </cell>
        </row>
        <row r="8245">
          <cell r="H8245">
            <v>-50.541319999999999</v>
          </cell>
        </row>
        <row r="8246">
          <cell r="H8246">
            <v>-50.541319999999999</v>
          </cell>
        </row>
        <row r="8247">
          <cell r="H8247">
            <v>-50.541319999999999</v>
          </cell>
        </row>
        <row r="8248">
          <cell r="H8248">
            <v>-50.541319999999999</v>
          </cell>
        </row>
        <row r="8249">
          <cell r="H8249">
            <v>-50.541309999999996</v>
          </cell>
        </row>
        <row r="8250">
          <cell r="H8250">
            <v>-50.541419999999995</v>
          </cell>
        </row>
        <row r="8251">
          <cell r="H8251">
            <v>-50.541309999999996</v>
          </cell>
        </row>
        <row r="8252">
          <cell r="H8252">
            <v>-50.541309999999996</v>
          </cell>
        </row>
        <row r="8253">
          <cell r="H8253">
            <v>-50.541309999999996</v>
          </cell>
        </row>
        <row r="8254">
          <cell r="H8254">
            <v>-50.541309999999996</v>
          </cell>
        </row>
        <row r="8255">
          <cell r="H8255">
            <v>-50.541309999999996</v>
          </cell>
        </row>
        <row r="8256">
          <cell r="H8256">
            <v>-50.541309999999996</v>
          </cell>
        </row>
        <row r="8257">
          <cell r="H8257">
            <v>-50.541309999999996</v>
          </cell>
        </row>
        <row r="8258">
          <cell r="H8258">
            <v>-50.541309999999996</v>
          </cell>
        </row>
        <row r="8259">
          <cell r="H8259">
            <v>-50.541309999999996</v>
          </cell>
        </row>
        <row r="8260">
          <cell r="H8260">
            <v>-50.541309999999996</v>
          </cell>
        </row>
        <row r="8261">
          <cell r="H8261">
            <v>-50.541309999999996</v>
          </cell>
        </row>
        <row r="8262">
          <cell r="H8262">
            <v>-50.541309999999996</v>
          </cell>
        </row>
        <row r="8263">
          <cell r="H8263">
            <v>-50.541309999999996</v>
          </cell>
        </row>
        <row r="8264">
          <cell r="H8264">
            <v>-50.541309999999996</v>
          </cell>
        </row>
        <row r="8265">
          <cell r="H8265">
            <v>-50.541309999999996</v>
          </cell>
        </row>
        <row r="8266">
          <cell r="H8266">
            <v>-50.541309999999996</v>
          </cell>
        </row>
        <row r="8267">
          <cell r="H8267">
            <v>-50.541309999999996</v>
          </cell>
        </row>
        <row r="8268">
          <cell r="H8268">
            <v>-50.541309999999996</v>
          </cell>
        </row>
        <row r="8269">
          <cell r="H8269">
            <v>-50.541309999999996</v>
          </cell>
        </row>
        <row r="8270">
          <cell r="H8270">
            <v>-50.541309999999996</v>
          </cell>
        </row>
        <row r="8271">
          <cell r="H8271">
            <v>-50.541309999999996</v>
          </cell>
        </row>
        <row r="8272">
          <cell r="H8272">
            <v>-50.541309999999996</v>
          </cell>
        </row>
        <row r="8273">
          <cell r="H8273">
            <v>-50.541309999999996</v>
          </cell>
        </row>
        <row r="8274">
          <cell r="H8274">
            <v>-50.541309999999996</v>
          </cell>
        </row>
        <row r="8275">
          <cell r="H8275">
            <v>-50.541309999999996</v>
          </cell>
        </row>
        <row r="8276">
          <cell r="H8276">
            <v>-50.541309999999996</v>
          </cell>
        </row>
        <row r="8277">
          <cell r="H8277">
            <v>-50.541309999999996</v>
          </cell>
        </row>
        <row r="8278">
          <cell r="H8278">
            <v>-50.541419999999995</v>
          </cell>
        </row>
        <row r="8279">
          <cell r="H8279">
            <v>-50.541309999999996</v>
          </cell>
        </row>
        <row r="8280">
          <cell r="H8280">
            <v>-50.541309999999996</v>
          </cell>
        </row>
        <row r="8281">
          <cell r="H8281">
            <v>-50.541309999999996</v>
          </cell>
        </row>
        <row r="8282">
          <cell r="H8282">
            <v>-50.541309999999996</v>
          </cell>
        </row>
        <row r="8283">
          <cell r="H8283">
            <v>-50.541309999999996</v>
          </cell>
        </row>
        <row r="8284">
          <cell r="H8284">
            <v>-50.541309999999996</v>
          </cell>
        </row>
        <row r="8285">
          <cell r="H8285">
            <v>-50.541309999999996</v>
          </cell>
        </row>
        <row r="8286">
          <cell r="H8286">
            <v>-50.541309999999996</v>
          </cell>
        </row>
        <row r="8287">
          <cell r="H8287">
            <v>-50.541309999999996</v>
          </cell>
        </row>
        <row r="8288">
          <cell r="H8288">
            <v>-50.541309999999996</v>
          </cell>
        </row>
        <row r="8289">
          <cell r="H8289">
            <v>-50.541309999999996</v>
          </cell>
        </row>
        <row r="8290">
          <cell r="H8290">
            <v>-50.541309999999996</v>
          </cell>
        </row>
        <row r="8291">
          <cell r="H8291">
            <v>-50.541309999999996</v>
          </cell>
        </row>
        <row r="8292">
          <cell r="H8292">
            <v>-50.541309999999996</v>
          </cell>
        </row>
        <row r="8293">
          <cell r="H8293">
            <v>-50.541309999999996</v>
          </cell>
        </row>
        <row r="8294">
          <cell r="H8294">
            <v>-50.541309999999996</v>
          </cell>
        </row>
        <row r="8295">
          <cell r="H8295">
            <v>-50.541309999999996</v>
          </cell>
        </row>
        <row r="8296">
          <cell r="H8296">
            <v>-50.541309999999996</v>
          </cell>
        </row>
        <row r="8297">
          <cell r="H8297">
            <v>-50.541309999999996</v>
          </cell>
        </row>
        <row r="8298">
          <cell r="H8298">
            <v>-50.541309999999996</v>
          </cell>
        </row>
        <row r="8299">
          <cell r="H8299">
            <v>-50.541309999999996</v>
          </cell>
        </row>
        <row r="8300">
          <cell r="H8300">
            <v>-50.541309999999996</v>
          </cell>
        </row>
        <row r="8301">
          <cell r="H8301">
            <v>-50.541409999999992</v>
          </cell>
        </row>
        <row r="8302">
          <cell r="H8302">
            <v>-50.541409999999992</v>
          </cell>
        </row>
        <row r="8303">
          <cell r="H8303">
            <v>-50.541309999999996</v>
          </cell>
        </row>
        <row r="8304">
          <cell r="H8304">
            <v>-50.541510000000002</v>
          </cell>
        </row>
        <row r="8305">
          <cell r="H8305">
            <v>-50.5413</v>
          </cell>
        </row>
        <row r="8306">
          <cell r="H8306">
            <v>-50.541309999999996</v>
          </cell>
        </row>
        <row r="8307">
          <cell r="H8307">
            <v>-50.541309999999996</v>
          </cell>
        </row>
        <row r="8308">
          <cell r="H8308">
            <v>-50.541309999999996</v>
          </cell>
        </row>
        <row r="8309">
          <cell r="H8309">
            <v>-50.541309999999996</v>
          </cell>
        </row>
        <row r="8310">
          <cell r="H8310">
            <v>-50.541309999999996</v>
          </cell>
        </row>
        <row r="8311">
          <cell r="H8311">
            <v>-50.541309999999996</v>
          </cell>
        </row>
        <row r="8312">
          <cell r="H8312">
            <v>-50.541309999999996</v>
          </cell>
        </row>
        <row r="8313">
          <cell r="H8313">
            <v>-50.541309999999996</v>
          </cell>
        </row>
        <row r="8314">
          <cell r="H8314">
            <v>-50.541449999999998</v>
          </cell>
        </row>
        <row r="8315">
          <cell r="H8315">
            <v>-50.541309999999996</v>
          </cell>
        </row>
        <row r="8316">
          <cell r="H8316">
            <v>-50.541309999999996</v>
          </cell>
        </row>
        <row r="8317">
          <cell r="H8317">
            <v>-50.541309999999996</v>
          </cell>
        </row>
        <row r="8318">
          <cell r="H8318">
            <v>-50.541309999999996</v>
          </cell>
        </row>
        <row r="8319">
          <cell r="H8319">
            <v>-50.541309999999996</v>
          </cell>
        </row>
        <row r="8320">
          <cell r="H8320">
            <v>-50.541309999999996</v>
          </cell>
        </row>
        <row r="8321">
          <cell r="H8321">
            <v>-50.541309999999996</v>
          </cell>
        </row>
        <row r="8322">
          <cell r="H8322">
            <v>-50.541309999999996</v>
          </cell>
        </row>
        <row r="8323">
          <cell r="H8323">
            <v>-50.541309999999996</v>
          </cell>
        </row>
        <row r="8324">
          <cell r="H8324">
            <v>-50.541309999999996</v>
          </cell>
        </row>
        <row r="8325">
          <cell r="H8325">
            <v>-50.541309999999996</v>
          </cell>
        </row>
        <row r="8326">
          <cell r="H8326">
            <v>-50.541309999999996</v>
          </cell>
        </row>
        <row r="8327">
          <cell r="H8327">
            <v>-50.541309999999996</v>
          </cell>
        </row>
        <row r="8328">
          <cell r="H8328">
            <v>-50.541309999999996</v>
          </cell>
        </row>
        <row r="8329">
          <cell r="H8329">
            <v>-50.541309999999996</v>
          </cell>
        </row>
        <row r="8330">
          <cell r="H8330">
            <v>-50.541309999999996</v>
          </cell>
        </row>
        <row r="8331">
          <cell r="H8331">
            <v>-50.5413</v>
          </cell>
        </row>
        <row r="8332">
          <cell r="H8332">
            <v>-50.541289999999996</v>
          </cell>
        </row>
        <row r="8333">
          <cell r="H8333">
            <v>-50.541179999999997</v>
          </cell>
        </row>
        <row r="8334">
          <cell r="H8334">
            <v>-50.541329999999995</v>
          </cell>
        </row>
        <row r="8335">
          <cell r="H8335">
            <v>-50.541329999999995</v>
          </cell>
        </row>
        <row r="8336">
          <cell r="H8336">
            <v>-50.541329999999995</v>
          </cell>
        </row>
        <row r="8337">
          <cell r="H8337">
            <v>-50.541329999999995</v>
          </cell>
        </row>
        <row r="8338">
          <cell r="H8338">
            <v>-50.541329999999995</v>
          </cell>
        </row>
        <row r="8339">
          <cell r="H8339">
            <v>-50.541329999999995</v>
          </cell>
        </row>
        <row r="8340">
          <cell r="H8340">
            <v>-50.541329999999995</v>
          </cell>
        </row>
        <row r="8341">
          <cell r="H8341">
            <v>-50.541329999999995</v>
          </cell>
        </row>
        <row r="8342">
          <cell r="H8342">
            <v>-50.541329999999995</v>
          </cell>
        </row>
        <row r="8343">
          <cell r="H8343">
            <v>-50.541329999999995</v>
          </cell>
        </row>
        <row r="8344">
          <cell r="H8344">
            <v>-50.541329999999995</v>
          </cell>
        </row>
        <row r="8345">
          <cell r="H8345">
            <v>-50.541329999999995</v>
          </cell>
        </row>
        <row r="8346">
          <cell r="H8346">
            <v>-50.541329999999995</v>
          </cell>
        </row>
        <row r="8347">
          <cell r="H8347">
            <v>-50.541329999999995</v>
          </cell>
        </row>
        <row r="8348">
          <cell r="H8348">
            <v>-50.541329999999995</v>
          </cell>
        </row>
        <row r="8349">
          <cell r="H8349">
            <v>-50.541329999999995</v>
          </cell>
        </row>
        <row r="8350">
          <cell r="H8350">
            <v>-50.541329999999995</v>
          </cell>
        </row>
        <row r="8351">
          <cell r="H8351">
            <v>-50.541329999999995</v>
          </cell>
        </row>
        <row r="8352">
          <cell r="H8352">
            <v>-50.541329999999995</v>
          </cell>
        </row>
        <row r="8353">
          <cell r="H8353">
            <v>-50.541329999999995</v>
          </cell>
        </row>
        <row r="8354">
          <cell r="H8354">
            <v>-50.541329999999995</v>
          </cell>
        </row>
        <row r="8355">
          <cell r="H8355">
            <v>-50.541329999999995</v>
          </cell>
        </row>
        <row r="8356">
          <cell r="H8356">
            <v>-50.541329999999995</v>
          </cell>
        </row>
        <row r="8357">
          <cell r="H8357">
            <v>-50.541329999999995</v>
          </cell>
        </row>
        <row r="8358">
          <cell r="H8358">
            <v>-50.541329999999995</v>
          </cell>
        </row>
        <row r="8359">
          <cell r="H8359">
            <v>-50.541329999999995</v>
          </cell>
        </row>
        <row r="8360">
          <cell r="H8360">
            <v>-50.541429999999991</v>
          </cell>
        </row>
        <row r="8361">
          <cell r="H8361">
            <v>-50.541439999999994</v>
          </cell>
        </row>
        <row r="8362">
          <cell r="H8362">
            <v>-50.541309999999996</v>
          </cell>
        </row>
        <row r="8363">
          <cell r="H8363">
            <v>-50.541329999999995</v>
          </cell>
        </row>
        <row r="8364">
          <cell r="H8364">
            <v>-50.541329999999995</v>
          </cell>
        </row>
        <row r="8365">
          <cell r="H8365">
            <v>-50.541329999999995</v>
          </cell>
        </row>
        <row r="8366">
          <cell r="H8366">
            <v>-50.541329999999995</v>
          </cell>
        </row>
        <row r="8367">
          <cell r="H8367">
            <v>-50.541309999999996</v>
          </cell>
        </row>
        <row r="8368">
          <cell r="H8368">
            <v>-50.541309999999996</v>
          </cell>
        </row>
        <row r="8369">
          <cell r="H8369">
            <v>-50.541319999999992</v>
          </cell>
        </row>
        <row r="8370">
          <cell r="H8370">
            <v>-50.541319999999992</v>
          </cell>
        </row>
        <row r="8371">
          <cell r="H8371">
            <v>-50.541319999999992</v>
          </cell>
        </row>
        <row r="8372">
          <cell r="H8372">
            <v>-50.541319999999992</v>
          </cell>
        </row>
        <row r="8373">
          <cell r="H8373">
            <v>-50.541309999999996</v>
          </cell>
        </row>
        <row r="8374">
          <cell r="H8374">
            <v>-50.541319999999992</v>
          </cell>
        </row>
        <row r="8375">
          <cell r="H8375">
            <v>-50.541319999999992</v>
          </cell>
        </row>
        <row r="8376">
          <cell r="H8376">
            <v>-50.541429999999991</v>
          </cell>
        </row>
        <row r="8377">
          <cell r="H8377">
            <v>-50.541319999999992</v>
          </cell>
        </row>
        <row r="8378">
          <cell r="H8378">
            <v>-50.541319999999992</v>
          </cell>
        </row>
        <row r="8379">
          <cell r="H8379">
            <v>-50.541299999999993</v>
          </cell>
        </row>
        <row r="8380">
          <cell r="H8380">
            <v>-50.541289999999996</v>
          </cell>
        </row>
        <row r="8381">
          <cell r="H8381">
            <v>-50.541409999999999</v>
          </cell>
        </row>
        <row r="8382">
          <cell r="H8382">
            <v>-50.541409999999999</v>
          </cell>
        </row>
        <row r="8383">
          <cell r="H8383">
            <v>-50.541409999999999</v>
          </cell>
        </row>
        <row r="8384">
          <cell r="H8384">
            <v>-50.541409999999999</v>
          </cell>
        </row>
        <row r="8385">
          <cell r="H8385">
            <v>-50.541409999999999</v>
          </cell>
        </row>
        <row r="8386">
          <cell r="H8386">
            <v>-50.541409999999999</v>
          </cell>
        </row>
        <row r="8387">
          <cell r="H8387">
            <v>-50.541409999999999</v>
          </cell>
        </row>
        <row r="8388">
          <cell r="H8388">
            <v>-50.541439999999994</v>
          </cell>
        </row>
        <row r="8389">
          <cell r="H8389">
            <v>-50.541309999999996</v>
          </cell>
        </row>
        <row r="8390">
          <cell r="H8390">
            <v>-50.541409999999999</v>
          </cell>
        </row>
        <row r="8391">
          <cell r="H8391">
            <v>-50.541409999999999</v>
          </cell>
        </row>
        <row r="8392">
          <cell r="H8392">
            <v>-50.541409999999999</v>
          </cell>
        </row>
        <row r="8393">
          <cell r="H8393">
            <v>-50.541409999999999</v>
          </cell>
        </row>
        <row r="8394">
          <cell r="H8394">
            <v>-50.541409999999999</v>
          </cell>
        </row>
        <row r="8395">
          <cell r="H8395">
            <v>-50.541409999999999</v>
          </cell>
        </row>
        <row r="8396">
          <cell r="H8396">
            <v>-50.541409999999999</v>
          </cell>
        </row>
        <row r="8397">
          <cell r="H8397">
            <v>-50.541409999999999</v>
          </cell>
        </row>
        <row r="8398">
          <cell r="H8398">
            <v>-50.541409999999999</v>
          </cell>
        </row>
        <row r="8399">
          <cell r="H8399">
            <v>-50.541409999999999</v>
          </cell>
        </row>
        <row r="8400">
          <cell r="H8400">
            <v>-50.541409999999999</v>
          </cell>
        </row>
        <row r="8401">
          <cell r="H8401">
            <v>-50.541409999999999</v>
          </cell>
        </row>
        <row r="8402">
          <cell r="H8402">
            <v>-50.541409999999999</v>
          </cell>
        </row>
        <row r="8403">
          <cell r="H8403">
            <v>-50.541409999999999</v>
          </cell>
        </row>
        <row r="8404">
          <cell r="H8404">
            <v>-50.541409999999999</v>
          </cell>
        </row>
        <row r="8405">
          <cell r="H8405">
            <v>-50.541409999999999</v>
          </cell>
        </row>
        <row r="8406">
          <cell r="H8406">
            <v>-50.541409999999999</v>
          </cell>
        </row>
        <row r="8407">
          <cell r="H8407">
            <v>-50.541409999999999</v>
          </cell>
        </row>
        <row r="8408">
          <cell r="H8408">
            <v>-50.541409999999999</v>
          </cell>
        </row>
        <row r="8409">
          <cell r="H8409">
            <v>-50.541409999999999</v>
          </cell>
        </row>
        <row r="8410">
          <cell r="H8410">
            <v>-50.541409999999999</v>
          </cell>
        </row>
        <row r="8411">
          <cell r="H8411">
            <v>-50.541409999999999</v>
          </cell>
        </row>
        <row r="8412">
          <cell r="H8412">
            <v>-50.541409999999999</v>
          </cell>
        </row>
        <row r="8413">
          <cell r="H8413">
            <v>-50.541409999999999</v>
          </cell>
        </row>
        <row r="8414">
          <cell r="H8414">
            <v>-50.541409999999999</v>
          </cell>
        </row>
        <row r="8415">
          <cell r="H8415">
            <v>-50.541409999999999</v>
          </cell>
        </row>
        <row r="8416">
          <cell r="H8416">
            <v>-50.541409999999999</v>
          </cell>
        </row>
        <row r="8417">
          <cell r="H8417">
            <v>-50.541409999999999</v>
          </cell>
        </row>
        <row r="8418">
          <cell r="H8418">
            <v>-50.541409999999999</v>
          </cell>
        </row>
        <row r="8419">
          <cell r="H8419">
            <v>-50.541409999999999</v>
          </cell>
        </row>
        <row r="8420">
          <cell r="H8420">
            <v>-50.541299999999993</v>
          </cell>
        </row>
        <row r="8421">
          <cell r="H8421">
            <v>-50.541309999999996</v>
          </cell>
        </row>
        <row r="8422">
          <cell r="H8422">
            <v>-50.541409999999999</v>
          </cell>
        </row>
        <row r="8423">
          <cell r="H8423">
            <v>-50.541409999999999</v>
          </cell>
        </row>
        <row r="8424">
          <cell r="H8424">
            <v>-50.541409999999999</v>
          </cell>
        </row>
        <row r="8425">
          <cell r="H8425">
            <v>-50.541409999999999</v>
          </cell>
        </row>
        <row r="8426">
          <cell r="H8426">
            <v>-50.541409999999999</v>
          </cell>
        </row>
        <row r="8427">
          <cell r="H8427">
            <v>-50.541409999999999</v>
          </cell>
        </row>
        <row r="8428">
          <cell r="H8428">
            <v>-50.541409999999999</v>
          </cell>
        </row>
        <row r="8429">
          <cell r="H8429">
            <v>-50.541409999999999</v>
          </cell>
        </row>
        <row r="8430">
          <cell r="H8430">
            <v>-50.541409999999999</v>
          </cell>
        </row>
        <row r="8431">
          <cell r="H8431">
            <v>-50.541409999999999</v>
          </cell>
        </row>
        <row r="8432">
          <cell r="H8432">
            <v>-50.541409999999999</v>
          </cell>
        </row>
        <row r="8433">
          <cell r="H8433">
            <v>-50.541409999999999</v>
          </cell>
        </row>
        <row r="8434">
          <cell r="H8434">
            <v>-50.541409999999999</v>
          </cell>
        </row>
        <row r="8435">
          <cell r="H8435">
            <v>-50.541409999999999</v>
          </cell>
        </row>
        <row r="8436">
          <cell r="H8436">
            <v>-50.541409999999999</v>
          </cell>
        </row>
        <row r="8437">
          <cell r="H8437">
            <v>-50.541409999999999</v>
          </cell>
        </row>
        <row r="8438">
          <cell r="H8438">
            <v>-50.541409999999999</v>
          </cell>
        </row>
        <row r="8439">
          <cell r="H8439">
            <v>-50.541409999999999</v>
          </cell>
        </row>
        <row r="8440">
          <cell r="H8440">
            <v>-50.541409999999999</v>
          </cell>
        </row>
        <row r="8441">
          <cell r="H8441">
            <v>-50.541409999999999</v>
          </cell>
        </row>
        <row r="8442">
          <cell r="H8442">
            <v>-50.541409999999999</v>
          </cell>
        </row>
        <row r="8443">
          <cell r="H8443">
            <v>-50.541409999999999</v>
          </cell>
        </row>
        <row r="8444">
          <cell r="H8444">
            <v>-50.541409999999999</v>
          </cell>
        </row>
        <row r="8445">
          <cell r="H8445">
            <v>-50.541309999999996</v>
          </cell>
        </row>
        <row r="8446">
          <cell r="H8446">
            <v>-50.541409999999999</v>
          </cell>
        </row>
        <row r="8447">
          <cell r="H8447">
            <v>-50.541409999999999</v>
          </cell>
        </row>
        <row r="8448">
          <cell r="H8448">
            <v>-50.541409999999999</v>
          </cell>
        </row>
        <row r="8449">
          <cell r="H8449">
            <v>-50.541409999999999</v>
          </cell>
        </row>
        <row r="8450">
          <cell r="H8450">
            <v>-50.541409999999999</v>
          </cell>
        </row>
        <row r="8451">
          <cell r="H8451">
            <v>-50.541409999999999</v>
          </cell>
        </row>
        <row r="8452">
          <cell r="H8452">
            <v>-50.541409999999999</v>
          </cell>
        </row>
        <row r="8453">
          <cell r="H8453">
            <v>-50.541409999999999</v>
          </cell>
        </row>
        <row r="8454">
          <cell r="H8454">
            <v>-50.541299999999993</v>
          </cell>
        </row>
        <row r="8455">
          <cell r="H8455">
            <v>-50.541409999999999</v>
          </cell>
        </row>
        <row r="8456">
          <cell r="H8456">
            <v>-50.541409999999999</v>
          </cell>
        </row>
        <row r="8457">
          <cell r="H8457">
            <v>-50.541409999999999</v>
          </cell>
        </row>
        <row r="8458">
          <cell r="H8458">
            <v>-50.541409999999999</v>
          </cell>
        </row>
        <row r="8459">
          <cell r="H8459">
            <v>-50.541409999999999</v>
          </cell>
        </row>
        <row r="8460">
          <cell r="H8460">
            <v>-50.541409999999999</v>
          </cell>
        </row>
        <row r="8461">
          <cell r="H8461">
            <v>-50.541409999999999</v>
          </cell>
        </row>
        <row r="8462">
          <cell r="H8462">
            <v>-50.541409999999999</v>
          </cell>
        </row>
        <row r="8463">
          <cell r="H8463">
            <v>-50.541409999999999</v>
          </cell>
        </row>
        <row r="8464">
          <cell r="H8464">
            <v>-50.541409999999999</v>
          </cell>
        </row>
        <row r="8465">
          <cell r="H8465">
            <v>-50.541409999999999</v>
          </cell>
        </row>
        <row r="8466">
          <cell r="H8466">
            <v>-50.541409999999999</v>
          </cell>
        </row>
        <row r="8467">
          <cell r="H8467">
            <v>-50.541409999999999</v>
          </cell>
        </row>
        <row r="8468">
          <cell r="H8468">
            <v>-50.541409999999999</v>
          </cell>
        </row>
        <row r="8469">
          <cell r="H8469">
            <v>-50.541409999999999</v>
          </cell>
        </row>
        <row r="8470">
          <cell r="H8470">
            <v>-50.541409999999999</v>
          </cell>
        </row>
        <row r="8471">
          <cell r="H8471">
            <v>-50.541409999999999</v>
          </cell>
        </row>
        <row r="8472">
          <cell r="H8472">
            <v>-50.541409999999999</v>
          </cell>
        </row>
        <row r="8473">
          <cell r="H8473">
            <v>-50.541409999999999</v>
          </cell>
        </row>
        <row r="8474">
          <cell r="H8474">
            <v>-50.541409999999999</v>
          </cell>
        </row>
        <row r="8475">
          <cell r="H8475">
            <v>-50.541409999999999</v>
          </cell>
        </row>
        <row r="8476">
          <cell r="H8476">
            <v>-50.541409999999999</v>
          </cell>
        </row>
        <row r="8477">
          <cell r="H8477">
            <v>-50.541409999999999</v>
          </cell>
        </row>
        <row r="8478">
          <cell r="H8478">
            <v>-50.541409999999999</v>
          </cell>
        </row>
        <row r="8479">
          <cell r="H8479">
            <v>-50.541409999999999</v>
          </cell>
        </row>
        <row r="8480">
          <cell r="H8480">
            <v>-50.541409999999999</v>
          </cell>
        </row>
        <row r="8481">
          <cell r="H8481">
            <v>-50.541409999999999</v>
          </cell>
        </row>
        <row r="8482">
          <cell r="H8482">
            <v>-50.541399999999996</v>
          </cell>
        </row>
        <row r="8483">
          <cell r="H8483">
            <v>-50.541409999999999</v>
          </cell>
        </row>
        <row r="8484">
          <cell r="H8484">
            <v>-50.541409999999999</v>
          </cell>
        </row>
        <row r="8485">
          <cell r="H8485">
            <v>-50.541409999999999</v>
          </cell>
        </row>
        <row r="8486">
          <cell r="H8486">
            <v>-50.541409999999999</v>
          </cell>
        </row>
        <row r="8487">
          <cell r="H8487">
            <v>-50.541409999999999</v>
          </cell>
        </row>
        <row r="8488">
          <cell r="H8488">
            <v>-50.541409999999999</v>
          </cell>
        </row>
        <row r="8489">
          <cell r="H8489">
            <v>-50.541409999999999</v>
          </cell>
        </row>
        <row r="8490">
          <cell r="H8490">
            <v>-50.541409999999999</v>
          </cell>
        </row>
        <row r="8491">
          <cell r="H8491">
            <v>-50.541409999999999</v>
          </cell>
        </row>
        <row r="8492">
          <cell r="H8492">
            <v>-50.541409999999999</v>
          </cell>
        </row>
        <row r="8493">
          <cell r="H8493">
            <v>-50.541409999999999</v>
          </cell>
        </row>
        <row r="8494">
          <cell r="H8494">
            <v>-50.541409999999999</v>
          </cell>
        </row>
        <row r="8495">
          <cell r="H8495">
            <v>-50.541409999999999</v>
          </cell>
        </row>
        <row r="8496">
          <cell r="H8496">
            <v>-50.541409999999999</v>
          </cell>
        </row>
        <row r="8497">
          <cell r="H8497">
            <v>-50.541409999999999</v>
          </cell>
        </row>
        <row r="8498">
          <cell r="H8498">
            <v>-50.541409999999999</v>
          </cell>
        </row>
        <row r="8499">
          <cell r="H8499">
            <v>-50.541409999999999</v>
          </cell>
        </row>
        <row r="8500">
          <cell r="H8500">
            <v>-50.541409999999999</v>
          </cell>
        </row>
        <row r="8501">
          <cell r="H8501">
            <v>-50.541409999999999</v>
          </cell>
        </row>
        <row r="8502">
          <cell r="H8502">
            <v>-50.541409999999999</v>
          </cell>
        </row>
        <row r="8503">
          <cell r="H8503">
            <v>-50.541409999999999</v>
          </cell>
        </row>
        <row r="8504">
          <cell r="H8504">
            <v>-50.541409999999999</v>
          </cell>
        </row>
        <row r="8505">
          <cell r="H8505">
            <v>-50.541409999999999</v>
          </cell>
        </row>
        <row r="8506">
          <cell r="H8506">
            <v>-50.541409999999999</v>
          </cell>
        </row>
        <row r="8507">
          <cell r="H8507">
            <v>-50.541409999999999</v>
          </cell>
        </row>
        <row r="8508">
          <cell r="H8508">
            <v>-50.541409999999999</v>
          </cell>
        </row>
        <row r="8509">
          <cell r="H8509">
            <v>-50.541409999999999</v>
          </cell>
        </row>
        <row r="8510">
          <cell r="H8510">
            <v>-50.541409999999999</v>
          </cell>
        </row>
        <row r="8511">
          <cell r="H8511">
            <v>-50.541409999999999</v>
          </cell>
        </row>
        <row r="8512">
          <cell r="H8512">
            <v>-50.541409999999999</v>
          </cell>
        </row>
        <row r="8513">
          <cell r="H8513">
            <v>-50.541409999999999</v>
          </cell>
        </row>
        <row r="8514">
          <cell r="H8514">
            <v>-50.541409999999999</v>
          </cell>
        </row>
        <row r="8515">
          <cell r="H8515">
            <v>-50.541409999999999</v>
          </cell>
        </row>
        <row r="8516">
          <cell r="H8516">
            <v>-50.541409999999999</v>
          </cell>
        </row>
        <row r="8517">
          <cell r="H8517">
            <v>-50.541409999999999</v>
          </cell>
        </row>
        <row r="8518">
          <cell r="H8518">
            <v>-50.541409999999999</v>
          </cell>
        </row>
        <row r="8519">
          <cell r="H8519">
            <v>-50.541409999999999</v>
          </cell>
        </row>
        <row r="8520">
          <cell r="H8520">
            <v>-50.541409999999999</v>
          </cell>
        </row>
        <row r="8521">
          <cell r="H8521">
            <v>-50.541399999999996</v>
          </cell>
        </row>
        <row r="8522">
          <cell r="H8522">
            <v>-50.541399999999996</v>
          </cell>
        </row>
        <row r="8523">
          <cell r="H8523">
            <v>-50.541409999999999</v>
          </cell>
        </row>
        <row r="8524">
          <cell r="H8524">
            <v>-50.541399999999996</v>
          </cell>
        </row>
        <row r="8525">
          <cell r="H8525">
            <v>-50.541409999999999</v>
          </cell>
        </row>
        <row r="8526">
          <cell r="H8526">
            <v>-50.541299999999993</v>
          </cell>
        </row>
        <row r="8527">
          <cell r="H8527">
            <v>-50.541399999999996</v>
          </cell>
        </row>
        <row r="8528">
          <cell r="H8528">
            <v>-50.541409999999999</v>
          </cell>
        </row>
        <row r="8529">
          <cell r="H8529">
            <v>-50.541399999999996</v>
          </cell>
        </row>
        <row r="8530">
          <cell r="H8530">
            <v>-50.541399999999996</v>
          </cell>
        </row>
        <row r="8531">
          <cell r="H8531">
            <v>-50.541399999999996</v>
          </cell>
        </row>
        <row r="8532">
          <cell r="H8532">
            <v>-50.541399999999996</v>
          </cell>
        </row>
        <row r="8533">
          <cell r="H8533">
            <v>-50.541399999999996</v>
          </cell>
        </row>
        <row r="8534">
          <cell r="H8534">
            <v>-50.541399999999996</v>
          </cell>
        </row>
        <row r="8535">
          <cell r="H8535">
            <v>-50.541409999999999</v>
          </cell>
        </row>
        <row r="8536">
          <cell r="H8536">
            <v>-50.541299999999993</v>
          </cell>
        </row>
        <row r="8537">
          <cell r="H8537">
            <v>-50.541409999999999</v>
          </cell>
        </row>
        <row r="8538">
          <cell r="H8538">
            <v>-50.541399999999996</v>
          </cell>
        </row>
        <row r="8539">
          <cell r="H8539">
            <v>-50.541299999999993</v>
          </cell>
        </row>
        <row r="8540">
          <cell r="H8540">
            <v>-50.541409999999999</v>
          </cell>
        </row>
        <row r="8541">
          <cell r="H8541">
            <v>-50.541399999999996</v>
          </cell>
        </row>
        <row r="8542">
          <cell r="H8542">
            <v>-50.541399999999996</v>
          </cell>
        </row>
        <row r="8543">
          <cell r="H8543">
            <v>-50.541399999999996</v>
          </cell>
        </row>
        <row r="8544">
          <cell r="H8544">
            <v>-50.541399999999996</v>
          </cell>
        </row>
        <row r="8545">
          <cell r="H8545">
            <v>-50.541399999999996</v>
          </cell>
        </row>
        <row r="8546">
          <cell r="H8546">
            <v>-50.541399999999996</v>
          </cell>
        </row>
        <row r="8547">
          <cell r="H8547">
            <v>-50.541399999999996</v>
          </cell>
        </row>
        <row r="8548">
          <cell r="H8548">
            <v>-50.541399999999996</v>
          </cell>
        </row>
        <row r="8549">
          <cell r="H8549">
            <v>-50.541399999999996</v>
          </cell>
        </row>
        <row r="8550">
          <cell r="H8550">
            <v>-50.541399999999996</v>
          </cell>
        </row>
        <row r="8551">
          <cell r="H8551">
            <v>-50.541399999999996</v>
          </cell>
        </row>
        <row r="8552">
          <cell r="H8552">
            <v>-50.541399999999996</v>
          </cell>
        </row>
        <row r="8553">
          <cell r="H8553">
            <v>-50.541399999999996</v>
          </cell>
        </row>
        <row r="8554">
          <cell r="H8554">
            <v>-50.541399999999996</v>
          </cell>
        </row>
        <row r="8555">
          <cell r="H8555">
            <v>-50.541399999999996</v>
          </cell>
        </row>
        <row r="8556">
          <cell r="H8556">
            <v>-50.541299999999993</v>
          </cell>
        </row>
        <row r="8557">
          <cell r="H8557">
            <v>-50.541299999999993</v>
          </cell>
        </row>
        <row r="8558">
          <cell r="H8558">
            <v>-50.541399999999996</v>
          </cell>
        </row>
        <row r="8559">
          <cell r="H8559">
            <v>-50.541399999999996</v>
          </cell>
        </row>
        <row r="8560">
          <cell r="H8560">
            <v>-50.541399999999996</v>
          </cell>
        </row>
        <row r="8561">
          <cell r="H8561">
            <v>-50.541409999999999</v>
          </cell>
        </row>
        <row r="8562">
          <cell r="H8562">
            <v>-50.541399999999996</v>
          </cell>
        </row>
        <row r="8563">
          <cell r="H8563">
            <v>-50.541399999999996</v>
          </cell>
        </row>
        <row r="8564">
          <cell r="H8564">
            <v>-50.541399999999996</v>
          </cell>
        </row>
        <row r="8565">
          <cell r="H8565">
            <v>-50.541399999999996</v>
          </cell>
        </row>
        <row r="8566">
          <cell r="H8566">
            <v>-50.541399999999996</v>
          </cell>
        </row>
        <row r="8567">
          <cell r="H8567">
            <v>-50.541399999999996</v>
          </cell>
        </row>
        <row r="8568">
          <cell r="H8568">
            <v>-50.541399999999996</v>
          </cell>
        </row>
        <row r="8569">
          <cell r="H8569">
            <v>-50.541399999999996</v>
          </cell>
        </row>
        <row r="8570">
          <cell r="H8570">
            <v>-50.541399999999996</v>
          </cell>
        </row>
        <row r="8571">
          <cell r="H8571">
            <v>-50.541399999999996</v>
          </cell>
        </row>
        <row r="8572">
          <cell r="H8572">
            <v>-50.541399999999996</v>
          </cell>
        </row>
        <row r="8573">
          <cell r="H8573">
            <v>-50.541399999999996</v>
          </cell>
        </row>
        <row r="8574">
          <cell r="H8574">
            <v>-50.541399999999996</v>
          </cell>
        </row>
        <row r="8575">
          <cell r="H8575">
            <v>-50.541399999999996</v>
          </cell>
        </row>
        <row r="8576">
          <cell r="H8576">
            <v>-50.541399999999996</v>
          </cell>
        </row>
        <row r="8577">
          <cell r="H8577">
            <v>-50.541399999999996</v>
          </cell>
        </row>
        <row r="8578">
          <cell r="H8578">
            <v>-50.541399999999996</v>
          </cell>
        </row>
        <row r="8579">
          <cell r="H8579">
            <v>-50.541399999999996</v>
          </cell>
        </row>
        <row r="8580">
          <cell r="H8580">
            <v>-50.541289999999996</v>
          </cell>
        </row>
        <row r="8581">
          <cell r="H8581">
            <v>-50.541399999999996</v>
          </cell>
        </row>
        <row r="8582">
          <cell r="H8582">
            <v>-50.541399999999996</v>
          </cell>
        </row>
        <row r="8583">
          <cell r="H8583">
            <v>-50.541399999999996</v>
          </cell>
        </row>
        <row r="8584">
          <cell r="H8584">
            <v>-50.541399999999996</v>
          </cell>
        </row>
        <row r="8585">
          <cell r="H8585">
            <v>-50.541399999999996</v>
          </cell>
        </row>
        <row r="8586">
          <cell r="H8586">
            <v>-50.541399999999996</v>
          </cell>
        </row>
        <row r="8587">
          <cell r="H8587">
            <v>-50.541399999999996</v>
          </cell>
        </row>
        <row r="8588">
          <cell r="H8588">
            <v>-50.541399999999996</v>
          </cell>
        </row>
        <row r="8589">
          <cell r="H8589">
            <v>-50.541399999999996</v>
          </cell>
        </row>
        <row r="8590">
          <cell r="H8590">
            <v>-50.541399999999996</v>
          </cell>
        </row>
        <row r="8591">
          <cell r="H8591">
            <v>-50.541399999999996</v>
          </cell>
        </row>
        <row r="8592">
          <cell r="H8592">
            <v>-50.541289999999996</v>
          </cell>
        </row>
        <row r="8593">
          <cell r="H8593">
            <v>-50.541399999999996</v>
          </cell>
        </row>
        <row r="8594">
          <cell r="H8594">
            <v>-50.541399999999996</v>
          </cell>
        </row>
        <row r="8595">
          <cell r="H8595">
            <v>-50.541399999999996</v>
          </cell>
        </row>
        <row r="8596">
          <cell r="H8596">
            <v>-50.541399999999996</v>
          </cell>
        </row>
        <row r="8597">
          <cell r="H8597">
            <v>-50.541399999999996</v>
          </cell>
        </row>
        <row r="8598">
          <cell r="H8598">
            <v>-50.541399999999996</v>
          </cell>
        </row>
        <row r="8599">
          <cell r="H8599">
            <v>-50.541399999999996</v>
          </cell>
        </row>
        <row r="8600">
          <cell r="H8600">
            <v>-50.541399999999996</v>
          </cell>
        </row>
        <row r="8601">
          <cell r="H8601">
            <v>-50.541399999999996</v>
          </cell>
        </row>
        <row r="8602">
          <cell r="H8602">
            <v>-50.541399999999996</v>
          </cell>
        </row>
        <row r="8603">
          <cell r="H8603">
            <v>-50.541399999999996</v>
          </cell>
        </row>
        <row r="8604">
          <cell r="H8604">
            <v>-50.541399999999996</v>
          </cell>
        </row>
        <row r="8605">
          <cell r="H8605">
            <v>-50.541399999999996</v>
          </cell>
        </row>
        <row r="8606">
          <cell r="H8606">
            <v>-50.541399999999996</v>
          </cell>
        </row>
        <row r="8607">
          <cell r="H8607">
            <v>-50.541399999999996</v>
          </cell>
        </row>
        <row r="8608">
          <cell r="H8608">
            <v>-50.541399999999996</v>
          </cell>
        </row>
        <row r="8609">
          <cell r="H8609">
            <v>-50.541399999999996</v>
          </cell>
        </row>
        <row r="8610">
          <cell r="H8610">
            <v>-50.541399999999996</v>
          </cell>
        </row>
        <row r="8611">
          <cell r="H8611">
            <v>-50.541399999999996</v>
          </cell>
        </row>
        <row r="8612">
          <cell r="H8612">
            <v>-50.541399999999996</v>
          </cell>
        </row>
        <row r="8613">
          <cell r="H8613">
            <v>-50.541399999999996</v>
          </cell>
        </row>
        <row r="8614">
          <cell r="H8614">
            <v>-50.541399999999996</v>
          </cell>
        </row>
        <row r="8615">
          <cell r="H8615">
            <v>-50.541399999999996</v>
          </cell>
        </row>
        <row r="8616">
          <cell r="H8616">
            <v>-50.541399999999996</v>
          </cell>
        </row>
        <row r="8617">
          <cell r="H8617">
            <v>-50.541399999999996</v>
          </cell>
        </row>
        <row r="8618">
          <cell r="H8618">
            <v>-50.541399999999996</v>
          </cell>
        </row>
        <row r="8619">
          <cell r="H8619">
            <v>-50.541399999999996</v>
          </cell>
        </row>
        <row r="8620">
          <cell r="H8620">
            <v>-50.541399999999996</v>
          </cell>
        </row>
        <row r="8621">
          <cell r="H8621">
            <v>-50.541399999999996</v>
          </cell>
        </row>
        <row r="8622">
          <cell r="H8622">
            <v>-50.541399999999996</v>
          </cell>
        </row>
        <row r="8623">
          <cell r="H8623">
            <v>-50.541399999999996</v>
          </cell>
        </row>
        <row r="8624">
          <cell r="H8624">
            <v>-50.541399999999996</v>
          </cell>
        </row>
        <row r="8625">
          <cell r="H8625">
            <v>-50.541399999999996</v>
          </cell>
        </row>
        <row r="8626">
          <cell r="H8626">
            <v>-50.541399999999996</v>
          </cell>
        </row>
        <row r="8627">
          <cell r="H8627">
            <v>-50.541299999999993</v>
          </cell>
        </row>
        <row r="8628">
          <cell r="H8628">
            <v>-50.541399999999996</v>
          </cell>
        </row>
        <row r="8629">
          <cell r="H8629">
            <v>-50.541399999999996</v>
          </cell>
        </row>
        <row r="8630">
          <cell r="H8630">
            <v>-50.541409999999999</v>
          </cell>
        </row>
        <row r="8631">
          <cell r="H8631">
            <v>-50.541399999999996</v>
          </cell>
        </row>
        <row r="8632">
          <cell r="H8632">
            <v>-50.541399999999996</v>
          </cell>
        </row>
        <row r="8633">
          <cell r="H8633">
            <v>-50.541399999999996</v>
          </cell>
        </row>
        <row r="8634">
          <cell r="H8634">
            <v>-50.541399999999996</v>
          </cell>
        </row>
        <row r="8635">
          <cell r="H8635">
            <v>-50.541399999999996</v>
          </cell>
        </row>
        <row r="8636">
          <cell r="H8636">
            <v>-50.541399999999996</v>
          </cell>
        </row>
        <row r="8637">
          <cell r="H8637">
            <v>-50.541399999999996</v>
          </cell>
        </row>
        <row r="8638">
          <cell r="H8638">
            <v>-50.541399999999996</v>
          </cell>
        </row>
        <row r="8639">
          <cell r="H8639">
            <v>-50.541399999999996</v>
          </cell>
        </row>
        <row r="8640">
          <cell r="H8640">
            <v>-50.541399999999996</v>
          </cell>
        </row>
        <row r="8641">
          <cell r="H8641">
            <v>-50.541399999999996</v>
          </cell>
        </row>
        <row r="8642">
          <cell r="H8642">
            <v>-50.541399999999996</v>
          </cell>
        </row>
        <row r="8643">
          <cell r="H8643">
            <v>-50.541399999999996</v>
          </cell>
        </row>
        <row r="8644">
          <cell r="H8644">
            <v>-50.541399999999996</v>
          </cell>
        </row>
        <row r="8645">
          <cell r="H8645">
            <v>-50.541399999999996</v>
          </cell>
        </row>
        <row r="8646">
          <cell r="H8646">
            <v>-50.541399999999996</v>
          </cell>
        </row>
        <row r="8647">
          <cell r="H8647">
            <v>-50.541399999999996</v>
          </cell>
        </row>
        <row r="8648">
          <cell r="H8648">
            <v>-50.541399999999996</v>
          </cell>
        </row>
        <row r="8649">
          <cell r="H8649">
            <v>-50.541399999999996</v>
          </cell>
        </row>
        <row r="8650">
          <cell r="H8650">
            <v>-50.541399999999996</v>
          </cell>
        </row>
        <row r="8651">
          <cell r="H8651">
            <v>-50.541399999999996</v>
          </cell>
        </row>
        <row r="8652">
          <cell r="H8652">
            <v>-50.541399999999996</v>
          </cell>
        </row>
        <row r="8653">
          <cell r="H8653">
            <v>-50.541399999999996</v>
          </cell>
        </row>
        <row r="8654">
          <cell r="H8654">
            <v>-50.541399999999996</v>
          </cell>
        </row>
        <row r="8655">
          <cell r="H8655">
            <v>-50.541399999999996</v>
          </cell>
        </row>
        <row r="8656">
          <cell r="H8656">
            <v>-50.541399999999996</v>
          </cell>
        </row>
        <row r="8657">
          <cell r="H8657">
            <v>-50.541399999999996</v>
          </cell>
        </row>
        <row r="8658">
          <cell r="H8658">
            <v>-50.541399999999996</v>
          </cell>
        </row>
        <row r="8659">
          <cell r="H8659">
            <v>-50.541399999999996</v>
          </cell>
        </row>
        <row r="8660">
          <cell r="H8660">
            <v>-50.541399999999996</v>
          </cell>
        </row>
        <row r="8661">
          <cell r="H8661">
            <v>-50.541399999999996</v>
          </cell>
        </row>
        <row r="8662">
          <cell r="H8662">
            <v>-50.541399999999996</v>
          </cell>
        </row>
        <row r="8663">
          <cell r="H8663">
            <v>-50.541399999999996</v>
          </cell>
        </row>
        <row r="8664">
          <cell r="H8664">
            <v>-50.541399999999996</v>
          </cell>
        </row>
        <row r="8665">
          <cell r="H8665">
            <v>-50.541399999999996</v>
          </cell>
        </row>
        <row r="8666">
          <cell r="H8666">
            <v>-50.541399999999996</v>
          </cell>
        </row>
        <row r="8667">
          <cell r="H8667">
            <v>-50.541399999999996</v>
          </cell>
        </row>
        <row r="8668">
          <cell r="H8668">
            <v>-50.541399999999996</v>
          </cell>
        </row>
        <row r="8669">
          <cell r="H8669">
            <v>-50.541399999999996</v>
          </cell>
        </row>
        <row r="8670">
          <cell r="H8670">
            <v>-50.541449999999998</v>
          </cell>
        </row>
        <row r="8671">
          <cell r="H8671">
            <v>-50.541260000000001</v>
          </cell>
        </row>
        <row r="8672">
          <cell r="H8672">
            <v>-50.54139</v>
          </cell>
        </row>
        <row r="8673">
          <cell r="H8673">
            <v>-50.54139</v>
          </cell>
        </row>
        <row r="8674">
          <cell r="H8674">
            <v>-50.54139</v>
          </cell>
        </row>
        <row r="8675">
          <cell r="H8675">
            <v>-50.54139</v>
          </cell>
        </row>
        <row r="8676">
          <cell r="H8676">
            <v>-50.541379999999997</v>
          </cell>
        </row>
        <row r="8677">
          <cell r="H8677">
            <v>-50.54139</v>
          </cell>
        </row>
        <row r="8678">
          <cell r="H8678">
            <v>-50.541399999999996</v>
          </cell>
        </row>
        <row r="8679">
          <cell r="H8679">
            <v>-50.541399999999996</v>
          </cell>
        </row>
        <row r="8680">
          <cell r="H8680">
            <v>-50.54139</v>
          </cell>
        </row>
        <row r="8681">
          <cell r="H8681">
            <v>-50.54139</v>
          </cell>
        </row>
        <row r="8682">
          <cell r="H8682">
            <v>-50.54139</v>
          </cell>
        </row>
        <row r="8683">
          <cell r="H8683">
            <v>-50.54139</v>
          </cell>
        </row>
        <row r="8684">
          <cell r="H8684">
            <v>-50.54139</v>
          </cell>
        </row>
        <row r="8685">
          <cell r="H8685">
            <v>-50.54139</v>
          </cell>
        </row>
        <row r="8686">
          <cell r="H8686">
            <v>-50.54139</v>
          </cell>
        </row>
        <row r="8687">
          <cell r="H8687">
            <v>-50.54139</v>
          </cell>
        </row>
        <row r="8688">
          <cell r="H8688">
            <v>-50.54139</v>
          </cell>
        </row>
        <row r="8689">
          <cell r="H8689">
            <v>-50.54139</v>
          </cell>
        </row>
        <row r="8690">
          <cell r="H8690">
            <v>-50.54139</v>
          </cell>
        </row>
        <row r="8691">
          <cell r="H8691">
            <v>-50.541269999999997</v>
          </cell>
        </row>
        <row r="8692">
          <cell r="H8692">
            <v>-50.54139</v>
          </cell>
        </row>
        <row r="8693">
          <cell r="H8693">
            <v>-50.54139</v>
          </cell>
        </row>
        <row r="8694">
          <cell r="H8694">
            <v>-50.54139</v>
          </cell>
        </row>
        <row r="8695">
          <cell r="H8695">
            <v>-50.54139</v>
          </cell>
        </row>
        <row r="8696">
          <cell r="H8696">
            <v>-50.54139</v>
          </cell>
        </row>
        <row r="8697">
          <cell r="H8697">
            <v>-50.54139</v>
          </cell>
        </row>
        <row r="8698">
          <cell r="H8698">
            <v>-50.54139</v>
          </cell>
        </row>
        <row r="8699">
          <cell r="H8699">
            <v>-50.54139</v>
          </cell>
        </row>
        <row r="8700">
          <cell r="H8700">
            <v>-50.54139</v>
          </cell>
        </row>
        <row r="8701">
          <cell r="H8701">
            <v>-50.54139</v>
          </cell>
        </row>
        <row r="8702">
          <cell r="H8702">
            <v>-50.54139</v>
          </cell>
        </row>
        <row r="8703">
          <cell r="H8703">
            <v>-50.54139</v>
          </cell>
        </row>
        <row r="8704">
          <cell r="H8704">
            <v>-50.54139</v>
          </cell>
        </row>
        <row r="8705">
          <cell r="H8705">
            <v>-50.54139</v>
          </cell>
        </row>
        <row r="8706">
          <cell r="H8706">
            <v>-50.54139</v>
          </cell>
        </row>
        <row r="8707">
          <cell r="H8707">
            <v>-50.54139</v>
          </cell>
        </row>
        <row r="8708">
          <cell r="H8708">
            <v>-50.54139</v>
          </cell>
        </row>
        <row r="8709">
          <cell r="H8709">
            <v>-50.54139</v>
          </cell>
        </row>
        <row r="8710">
          <cell r="H8710">
            <v>-50.54139</v>
          </cell>
        </row>
        <row r="8711">
          <cell r="H8711">
            <v>-50.54139</v>
          </cell>
        </row>
        <row r="8712">
          <cell r="H8712">
            <v>-50.54139</v>
          </cell>
        </row>
        <row r="8713">
          <cell r="H8713">
            <v>-50.54139</v>
          </cell>
        </row>
        <row r="8714">
          <cell r="H8714">
            <v>-50.54139</v>
          </cell>
        </row>
        <row r="8715">
          <cell r="H8715">
            <v>-50.54139</v>
          </cell>
        </row>
        <row r="8716">
          <cell r="H8716">
            <v>-50.54139</v>
          </cell>
        </row>
        <row r="8717">
          <cell r="H8717">
            <v>-50.54139</v>
          </cell>
        </row>
        <row r="8718">
          <cell r="H8718">
            <v>-50.54139</v>
          </cell>
        </row>
        <row r="8719">
          <cell r="H8719">
            <v>-50.54139</v>
          </cell>
        </row>
        <row r="8720">
          <cell r="H8720">
            <v>-50.54139</v>
          </cell>
        </row>
        <row r="8721">
          <cell r="H8721">
            <v>-50.54139</v>
          </cell>
        </row>
        <row r="8722">
          <cell r="H8722">
            <v>-50.54139</v>
          </cell>
        </row>
        <row r="8723">
          <cell r="H8723">
            <v>-50.54139</v>
          </cell>
        </row>
        <row r="8724">
          <cell r="H8724">
            <v>-50.54139</v>
          </cell>
        </row>
        <row r="8725">
          <cell r="H8725">
            <v>-50.54139</v>
          </cell>
        </row>
        <row r="8726">
          <cell r="H8726">
            <v>-50.54139</v>
          </cell>
        </row>
        <row r="8727">
          <cell r="H8727">
            <v>-50.54139</v>
          </cell>
        </row>
        <row r="8728">
          <cell r="H8728">
            <v>-50.54139</v>
          </cell>
        </row>
        <row r="8729">
          <cell r="H8729">
            <v>-50.54139</v>
          </cell>
        </row>
        <row r="8730">
          <cell r="H8730">
            <v>-50.54139</v>
          </cell>
        </row>
        <row r="8731">
          <cell r="H8731">
            <v>-50.54139</v>
          </cell>
        </row>
        <row r="8732">
          <cell r="H8732">
            <v>-50.54139</v>
          </cell>
        </row>
        <row r="8733">
          <cell r="H8733">
            <v>-50.54139</v>
          </cell>
        </row>
        <row r="8734">
          <cell r="H8734">
            <v>-50.54139</v>
          </cell>
        </row>
        <row r="8735">
          <cell r="H8735">
            <v>-50.54139</v>
          </cell>
        </row>
        <row r="8736">
          <cell r="H8736">
            <v>-50.54139</v>
          </cell>
        </row>
        <row r="8737">
          <cell r="H8737">
            <v>-50.54139</v>
          </cell>
        </row>
        <row r="8738">
          <cell r="H8738">
            <v>-50.54139</v>
          </cell>
        </row>
        <row r="8739">
          <cell r="H8739">
            <v>-50.54139</v>
          </cell>
        </row>
        <row r="8740">
          <cell r="H8740">
            <v>-50.54139</v>
          </cell>
        </row>
        <row r="8741">
          <cell r="H8741">
            <v>-50.54139</v>
          </cell>
        </row>
        <row r="8742">
          <cell r="H8742">
            <v>-50.54139</v>
          </cell>
        </row>
        <row r="8743">
          <cell r="H8743">
            <v>-50.54139</v>
          </cell>
        </row>
        <row r="8744">
          <cell r="H8744">
            <v>-50.54139</v>
          </cell>
        </row>
        <row r="8745">
          <cell r="H8745">
            <v>-50.54139</v>
          </cell>
        </row>
        <row r="8746">
          <cell r="H8746">
            <v>-50.54139</v>
          </cell>
        </row>
        <row r="8747">
          <cell r="H8747">
            <v>-50.54139</v>
          </cell>
        </row>
        <row r="8748">
          <cell r="H8748">
            <v>-50.54139</v>
          </cell>
        </row>
        <row r="8749">
          <cell r="H8749">
            <v>-50.54139</v>
          </cell>
        </row>
        <row r="8750">
          <cell r="H8750">
            <v>-50.54139</v>
          </cell>
        </row>
        <row r="8751">
          <cell r="H8751">
            <v>-50.54139</v>
          </cell>
        </row>
        <row r="8752">
          <cell r="H8752">
            <v>-50.54139</v>
          </cell>
        </row>
        <row r="8753">
          <cell r="H8753">
            <v>-50.54139</v>
          </cell>
        </row>
        <row r="8754">
          <cell r="H8754">
            <v>-50.54139</v>
          </cell>
        </row>
        <row r="8755">
          <cell r="H8755">
            <v>-50.54139</v>
          </cell>
        </row>
        <row r="8756">
          <cell r="H8756">
            <v>-50.54139</v>
          </cell>
        </row>
        <row r="8757">
          <cell r="H8757">
            <v>-50.54139</v>
          </cell>
        </row>
        <row r="8758">
          <cell r="H8758">
            <v>-50.54139</v>
          </cell>
        </row>
        <row r="8759">
          <cell r="H8759">
            <v>-50.54139</v>
          </cell>
        </row>
        <row r="8760">
          <cell r="H8760">
            <v>-50.54139</v>
          </cell>
        </row>
        <row r="8761">
          <cell r="H8761">
            <v>-50.54139</v>
          </cell>
        </row>
        <row r="8762">
          <cell r="H8762">
            <v>-50.54139</v>
          </cell>
        </row>
        <row r="8763">
          <cell r="H8763">
            <v>-50.54139</v>
          </cell>
        </row>
        <row r="8764">
          <cell r="H8764">
            <v>-50.54139</v>
          </cell>
        </row>
        <row r="8765">
          <cell r="H8765">
            <v>-50.54139</v>
          </cell>
        </row>
        <row r="8766">
          <cell r="H8766">
            <v>-50.54139</v>
          </cell>
        </row>
        <row r="8767">
          <cell r="H8767">
            <v>-50.54139</v>
          </cell>
        </row>
        <row r="8768">
          <cell r="H8768">
            <v>-50.54139</v>
          </cell>
        </row>
        <row r="8769">
          <cell r="H8769">
            <v>-50.54139</v>
          </cell>
        </row>
        <row r="8770">
          <cell r="H8770">
            <v>-50.54139</v>
          </cell>
        </row>
        <row r="8771">
          <cell r="H8771">
            <v>-50.54139</v>
          </cell>
        </row>
        <row r="8772">
          <cell r="H8772">
            <v>-50.54139</v>
          </cell>
        </row>
        <row r="8773">
          <cell r="H8773">
            <v>-50.54139</v>
          </cell>
        </row>
        <row r="8774">
          <cell r="H8774">
            <v>-50.54139</v>
          </cell>
        </row>
        <row r="8775">
          <cell r="H8775">
            <v>-50.54139</v>
          </cell>
        </row>
        <row r="8776">
          <cell r="H8776">
            <v>-50.54139</v>
          </cell>
        </row>
        <row r="8777">
          <cell r="H8777">
            <v>-50.54139</v>
          </cell>
        </row>
        <row r="8778">
          <cell r="H8778">
            <v>-50.54139</v>
          </cell>
        </row>
        <row r="8779">
          <cell r="H8779">
            <v>-50.54139</v>
          </cell>
        </row>
        <row r="8780">
          <cell r="H8780">
            <v>-50.54139</v>
          </cell>
        </row>
        <row r="8781">
          <cell r="H8781">
            <v>-50.54139</v>
          </cell>
        </row>
        <row r="8782">
          <cell r="H8782">
            <v>-50.54139</v>
          </cell>
        </row>
        <row r="8783">
          <cell r="H8783">
            <v>-50.54139</v>
          </cell>
        </row>
        <row r="8784">
          <cell r="H8784">
            <v>-50.54139</v>
          </cell>
        </row>
        <row r="8785">
          <cell r="H8785">
            <v>-50.54139</v>
          </cell>
        </row>
        <row r="8786">
          <cell r="H8786">
            <v>-50.54139</v>
          </cell>
        </row>
        <row r="8787">
          <cell r="H8787">
            <v>-50.54139</v>
          </cell>
        </row>
        <row r="8788">
          <cell r="H8788">
            <v>-50.54139</v>
          </cell>
        </row>
        <row r="8789">
          <cell r="H8789">
            <v>-50.54139</v>
          </cell>
        </row>
        <row r="8790">
          <cell r="H8790">
            <v>-50.54139</v>
          </cell>
        </row>
        <row r="8791">
          <cell r="H8791">
            <v>-50.54139</v>
          </cell>
        </row>
        <row r="8792">
          <cell r="H8792">
            <v>-50.54139</v>
          </cell>
        </row>
        <row r="8793">
          <cell r="H8793">
            <v>-50.54139</v>
          </cell>
        </row>
        <row r="8794">
          <cell r="H8794">
            <v>-50.54139</v>
          </cell>
        </row>
        <row r="8795">
          <cell r="H8795">
            <v>-50.54139</v>
          </cell>
        </row>
        <row r="8796">
          <cell r="H8796">
            <v>-50.54139</v>
          </cell>
        </row>
        <row r="8797">
          <cell r="H8797">
            <v>-50.54139</v>
          </cell>
        </row>
        <row r="8798">
          <cell r="H8798">
            <v>-50.54139</v>
          </cell>
        </row>
        <row r="8799">
          <cell r="H8799">
            <v>-50.54139</v>
          </cell>
        </row>
        <row r="8800">
          <cell r="H8800">
            <v>-50.54139</v>
          </cell>
        </row>
        <row r="8801">
          <cell r="H8801">
            <v>-50.54139</v>
          </cell>
        </row>
        <row r="8802">
          <cell r="H8802">
            <v>-50.54139</v>
          </cell>
        </row>
        <row r="8803">
          <cell r="H8803">
            <v>-50.54139</v>
          </cell>
        </row>
        <row r="8804">
          <cell r="H8804">
            <v>-50.54139</v>
          </cell>
        </row>
        <row r="8805">
          <cell r="H8805">
            <v>-50.54139</v>
          </cell>
        </row>
        <row r="8806">
          <cell r="H8806">
            <v>-50.54139</v>
          </cell>
        </row>
        <row r="8807">
          <cell r="H8807">
            <v>-50.54139</v>
          </cell>
        </row>
        <row r="8808">
          <cell r="H8808">
            <v>-50.54139</v>
          </cell>
        </row>
        <row r="8809">
          <cell r="H8809">
            <v>-50.54139</v>
          </cell>
        </row>
        <row r="8810">
          <cell r="H8810">
            <v>-50.54139</v>
          </cell>
        </row>
        <row r="8811">
          <cell r="H8811">
            <v>-50.54139</v>
          </cell>
        </row>
        <row r="8812">
          <cell r="H8812">
            <v>-50.54139</v>
          </cell>
        </row>
        <row r="8813">
          <cell r="H8813">
            <v>-50.54139</v>
          </cell>
        </row>
        <row r="8814">
          <cell r="H8814">
            <v>-50.54139</v>
          </cell>
        </row>
        <row r="8815">
          <cell r="H8815">
            <v>-50.54139</v>
          </cell>
        </row>
        <row r="8816">
          <cell r="H8816">
            <v>-50.54139</v>
          </cell>
        </row>
        <row r="8817">
          <cell r="H8817">
            <v>-50.54139</v>
          </cell>
        </row>
        <row r="8818">
          <cell r="H8818">
            <v>-50.54139</v>
          </cell>
        </row>
        <row r="8819">
          <cell r="H8819">
            <v>-50.54139</v>
          </cell>
        </row>
        <row r="8820">
          <cell r="H8820">
            <v>-50.54139</v>
          </cell>
        </row>
        <row r="8821">
          <cell r="H8821">
            <v>-50.54139</v>
          </cell>
        </row>
        <row r="8822">
          <cell r="H8822">
            <v>-50.54139</v>
          </cell>
        </row>
        <row r="8823">
          <cell r="H8823">
            <v>-50.541379999999997</v>
          </cell>
        </row>
        <row r="8824">
          <cell r="H8824">
            <v>-50.54139</v>
          </cell>
        </row>
        <row r="8825">
          <cell r="H8825">
            <v>-50.54139</v>
          </cell>
        </row>
        <row r="8826">
          <cell r="H8826">
            <v>-50.541369999999993</v>
          </cell>
        </row>
        <row r="8827">
          <cell r="H8827">
            <v>-50.541379999999997</v>
          </cell>
        </row>
        <row r="8828">
          <cell r="H8828">
            <v>-50.54139</v>
          </cell>
        </row>
        <row r="8829">
          <cell r="H8829">
            <v>-50.54139</v>
          </cell>
        </row>
        <row r="8830">
          <cell r="H8830">
            <v>-50.541269999999997</v>
          </cell>
        </row>
        <row r="8831">
          <cell r="H8831">
            <v>-50.541399999999996</v>
          </cell>
        </row>
        <row r="8832">
          <cell r="H8832">
            <v>-50.541379999999997</v>
          </cell>
        </row>
        <row r="8833">
          <cell r="H8833">
            <v>-50.54139</v>
          </cell>
        </row>
        <row r="8834">
          <cell r="H8834">
            <v>-50.541379999999997</v>
          </cell>
        </row>
        <row r="8835">
          <cell r="H8835">
            <v>-50.541379999999997</v>
          </cell>
        </row>
        <row r="8836">
          <cell r="H8836">
            <v>-50.541379999999997</v>
          </cell>
        </row>
        <row r="8837">
          <cell r="H8837">
            <v>-50.541379999999997</v>
          </cell>
        </row>
        <row r="8838">
          <cell r="H8838">
            <v>-50.541379999999997</v>
          </cell>
        </row>
        <row r="8839">
          <cell r="H8839">
            <v>-50.541379999999997</v>
          </cell>
        </row>
        <row r="8840">
          <cell r="H8840">
            <v>-50.541269999999997</v>
          </cell>
        </row>
        <row r="8841">
          <cell r="H8841">
            <v>-50.541379999999997</v>
          </cell>
        </row>
        <row r="8842">
          <cell r="H8842">
            <v>-50.541379999999997</v>
          </cell>
        </row>
        <row r="8843">
          <cell r="H8843">
            <v>-50.541379999999997</v>
          </cell>
        </row>
        <row r="8844">
          <cell r="H8844">
            <v>-50.541379999999997</v>
          </cell>
        </row>
        <row r="8845">
          <cell r="H8845">
            <v>-50.541379999999997</v>
          </cell>
        </row>
        <row r="8846">
          <cell r="H8846">
            <v>-50.541369999999993</v>
          </cell>
        </row>
        <row r="8847">
          <cell r="H8847">
            <v>-50.541269999999997</v>
          </cell>
        </row>
        <row r="8848">
          <cell r="H8848">
            <v>-50.541379999999997</v>
          </cell>
        </row>
        <row r="8849">
          <cell r="H8849">
            <v>-50.541369999999993</v>
          </cell>
        </row>
        <row r="8850">
          <cell r="H8850">
            <v>-50.541419999999995</v>
          </cell>
        </row>
        <row r="8851">
          <cell r="H8851">
            <v>-50.541379999999997</v>
          </cell>
        </row>
        <row r="8852">
          <cell r="H8852">
            <v>-50.541379999999997</v>
          </cell>
        </row>
        <row r="8853">
          <cell r="H8853">
            <v>-50.541379999999997</v>
          </cell>
        </row>
        <row r="8854">
          <cell r="H8854">
            <v>-50.541129999999995</v>
          </cell>
        </row>
        <row r="8855">
          <cell r="H8855">
            <v>-50.541720000000005</v>
          </cell>
        </row>
        <row r="8856">
          <cell r="H8856">
            <v>-50.541299999999993</v>
          </cell>
        </row>
        <row r="8857">
          <cell r="H8857">
            <v>-50.541309999999996</v>
          </cell>
        </row>
        <row r="8858">
          <cell r="H8858">
            <v>-50.541409999999999</v>
          </cell>
        </row>
        <row r="8859">
          <cell r="H8859">
            <v>-50.541409999999999</v>
          </cell>
        </row>
        <row r="8860">
          <cell r="H8860">
            <v>-50.541299999999993</v>
          </cell>
        </row>
        <row r="8861">
          <cell r="H8861">
            <v>-50.541299999999993</v>
          </cell>
        </row>
        <row r="8862">
          <cell r="H8862">
            <v>-50.541309999999996</v>
          </cell>
        </row>
        <row r="8863">
          <cell r="H8863">
            <v>-50.541309999999996</v>
          </cell>
        </row>
        <row r="8864">
          <cell r="H8864">
            <v>-50.541309999999996</v>
          </cell>
        </row>
        <row r="8865">
          <cell r="H8865">
            <v>-50.541309999999996</v>
          </cell>
        </row>
        <row r="8866">
          <cell r="H8866">
            <v>-50.541299999999993</v>
          </cell>
        </row>
        <row r="8867">
          <cell r="H8867">
            <v>-50.541299999999993</v>
          </cell>
        </row>
        <row r="8868">
          <cell r="H8868">
            <v>-50.541299999999993</v>
          </cell>
        </row>
        <row r="8869">
          <cell r="H8869">
            <v>-50.541309999999996</v>
          </cell>
        </row>
        <row r="8870">
          <cell r="H8870">
            <v>-50.541309999999996</v>
          </cell>
        </row>
        <row r="8871">
          <cell r="H8871">
            <v>-50.541309999999996</v>
          </cell>
        </row>
        <row r="8872">
          <cell r="H8872">
            <v>-50.541309999999996</v>
          </cell>
        </row>
        <row r="8873">
          <cell r="H8873">
            <v>-50.541309999999996</v>
          </cell>
        </row>
        <row r="8874">
          <cell r="H8874">
            <v>-50.541309999999996</v>
          </cell>
        </row>
        <row r="8875">
          <cell r="H8875">
            <v>-50.541399999999996</v>
          </cell>
        </row>
        <row r="8876">
          <cell r="H8876">
            <v>-50.541309999999996</v>
          </cell>
        </row>
        <row r="8877">
          <cell r="H8877">
            <v>-50.541309999999996</v>
          </cell>
        </row>
        <row r="8878">
          <cell r="H8878">
            <v>-50.541309999999996</v>
          </cell>
        </row>
        <row r="8879">
          <cell r="H8879">
            <v>-50.541309999999996</v>
          </cell>
        </row>
        <row r="8880">
          <cell r="H8880">
            <v>-50.541309999999996</v>
          </cell>
        </row>
        <row r="8881">
          <cell r="H8881">
            <v>-50.541309999999996</v>
          </cell>
        </row>
        <row r="8882">
          <cell r="H8882">
            <v>-50.541309999999996</v>
          </cell>
        </row>
        <row r="8883">
          <cell r="H8883">
            <v>-50.541309999999996</v>
          </cell>
        </row>
        <row r="8884">
          <cell r="H8884">
            <v>-50.541309999999996</v>
          </cell>
        </row>
        <row r="8885">
          <cell r="H8885">
            <v>-50.541409999999999</v>
          </cell>
        </row>
        <row r="8886">
          <cell r="H8886">
            <v>-50.541309999999996</v>
          </cell>
        </row>
        <row r="8887">
          <cell r="H8887">
            <v>-50.541309999999996</v>
          </cell>
        </row>
        <row r="8888">
          <cell r="H8888">
            <v>-50.541309999999996</v>
          </cell>
        </row>
        <row r="8889">
          <cell r="H8889">
            <v>-50.541309999999996</v>
          </cell>
        </row>
        <row r="8890">
          <cell r="H8890">
            <v>-50.541309999999996</v>
          </cell>
        </row>
        <row r="8891">
          <cell r="H8891">
            <v>-50.541309999999996</v>
          </cell>
        </row>
        <row r="8892">
          <cell r="H8892">
            <v>-50.541309999999996</v>
          </cell>
        </row>
        <row r="8893">
          <cell r="H8893">
            <v>-50.541309999999996</v>
          </cell>
        </row>
        <row r="8894">
          <cell r="H8894">
            <v>-50.541309999999996</v>
          </cell>
        </row>
        <row r="8895">
          <cell r="H8895">
            <v>-50.541309999999996</v>
          </cell>
        </row>
        <row r="8896">
          <cell r="H8896">
            <v>-50.541309999999996</v>
          </cell>
        </row>
        <row r="8897">
          <cell r="H8897">
            <v>-50.541309999999996</v>
          </cell>
        </row>
        <row r="8898">
          <cell r="H8898">
            <v>-50.541309999999996</v>
          </cell>
        </row>
        <row r="8899">
          <cell r="H8899">
            <v>-50.541309999999996</v>
          </cell>
        </row>
        <row r="8900">
          <cell r="H8900">
            <v>-50.541309999999996</v>
          </cell>
        </row>
        <row r="8901">
          <cell r="H8901">
            <v>-50.541309999999996</v>
          </cell>
        </row>
        <row r="8902">
          <cell r="H8902">
            <v>-50.541309999999996</v>
          </cell>
        </row>
        <row r="8903">
          <cell r="H8903">
            <v>-50.541309999999996</v>
          </cell>
        </row>
        <row r="8904">
          <cell r="H8904">
            <v>-50.541309999999996</v>
          </cell>
        </row>
        <row r="8905">
          <cell r="H8905">
            <v>-50.541309999999996</v>
          </cell>
        </row>
        <row r="8906">
          <cell r="H8906">
            <v>-50.541309999999996</v>
          </cell>
        </row>
        <row r="8907">
          <cell r="H8907">
            <v>-50.541309999999996</v>
          </cell>
        </row>
        <row r="8908">
          <cell r="H8908">
            <v>-50.541309999999996</v>
          </cell>
        </row>
        <row r="8909">
          <cell r="H8909">
            <v>-50.541309999999996</v>
          </cell>
        </row>
        <row r="8910">
          <cell r="H8910">
            <v>-50.541309999999996</v>
          </cell>
        </row>
        <row r="8911">
          <cell r="H8911">
            <v>-50.541309999999996</v>
          </cell>
        </row>
        <row r="8912">
          <cell r="H8912">
            <v>-50.541309999999996</v>
          </cell>
        </row>
        <row r="8913">
          <cell r="H8913">
            <v>-50.541309999999996</v>
          </cell>
        </row>
        <row r="8914">
          <cell r="H8914">
            <v>-50.541309999999996</v>
          </cell>
        </row>
        <row r="8915">
          <cell r="H8915">
            <v>-50.541309999999996</v>
          </cell>
        </row>
        <row r="8916">
          <cell r="H8916">
            <v>-50.541309999999996</v>
          </cell>
        </row>
        <row r="8917">
          <cell r="H8917">
            <v>-50.541309999999996</v>
          </cell>
        </row>
        <row r="8918">
          <cell r="H8918">
            <v>-50.541309999999996</v>
          </cell>
        </row>
        <row r="8919">
          <cell r="H8919">
            <v>-50.541309999999996</v>
          </cell>
        </row>
        <row r="8920">
          <cell r="H8920">
            <v>-50.541309999999996</v>
          </cell>
        </row>
        <row r="8921">
          <cell r="H8921">
            <v>-50.541299999999993</v>
          </cell>
        </row>
        <row r="8922">
          <cell r="H8922">
            <v>-50.541309999999996</v>
          </cell>
        </row>
        <row r="8923">
          <cell r="H8923">
            <v>-50.541309999999996</v>
          </cell>
        </row>
        <row r="8924">
          <cell r="H8924">
            <v>-50.541309999999996</v>
          </cell>
        </row>
        <row r="8925">
          <cell r="H8925">
            <v>-50.541299999999993</v>
          </cell>
        </row>
        <row r="8926">
          <cell r="H8926">
            <v>-50.541309999999996</v>
          </cell>
        </row>
        <row r="8927">
          <cell r="H8927">
            <v>-50.540999999999997</v>
          </cell>
        </row>
        <row r="8928">
          <cell r="H8928">
            <v>-50.541419999999995</v>
          </cell>
        </row>
        <row r="8929">
          <cell r="H8929">
            <v>-50.54148</v>
          </cell>
        </row>
        <row r="8930">
          <cell r="H8930">
            <v>-50.541309999999996</v>
          </cell>
        </row>
        <row r="8931">
          <cell r="H8931">
            <v>-50.541460000000001</v>
          </cell>
        </row>
        <row r="8932">
          <cell r="H8932">
            <v>-50.541309999999996</v>
          </cell>
        </row>
        <row r="8933">
          <cell r="H8933">
            <v>-50.541309999999996</v>
          </cell>
        </row>
        <row r="8934">
          <cell r="H8934">
            <v>-50.541419999999995</v>
          </cell>
        </row>
        <row r="8935">
          <cell r="H8935">
            <v>-50.541309999999996</v>
          </cell>
        </row>
        <row r="8936">
          <cell r="H8936">
            <v>-50.541309999999996</v>
          </cell>
        </row>
        <row r="8937">
          <cell r="H8937">
            <v>-50.541309999999996</v>
          </cell>
        </row>
        <row r="8938">
          <cell r="H8938">
            <v>-50.541309999999996</v>
          </cell>
        </row>
        <row r="8939">
          <cell r="H8939">
            <v>-50.541309999999996</v>
          </cell>
        </row>
        <row r="8940">
          <cell r="H8940">
            <v>-50.541309999999996</v>
          </cell>
        </row>
        <row r="8941">
          <cell r="H8941">
            <v>-50.541309999999996</v>
          </cell>
        </row>
        <row r="8942">
          <cell r="H8942">
            <v>-50.541309999999996</v>
          </cell>
        </row>
        <row r="8943">
          <cell r="H8943">
            <v>-50.541319999999999</v>
          </cell>
        </row>
        <row r="8944">
          <cell r="H8944">
            <v>-50.541319999999999</v>
          </cell>
        </row>
        <row r="8945">
          <cell r="H8945">
            <v>-50.541309999999996</v>
          </cell>
        </row>
        <row r="8946">
          <cell r="H8946">
            <v>-50.541319999999999</v>
          </cell>
        </row>
        <row r="8947">
          <cell r="H8947">
            <v>-50.5413</v>
          </cell>
        </row>
        <row r="8948">
          <cell r="H8948">
            <v>-50.54278</v>
          </cell>
        </row>
        <row r="8949">
          <cell r="H8949">
            <v>-50.541389999999993</v>
          </cell>
        </row>
        <row r="8950">
          <cell r="H8950">
            <v>-50.541389999999993</v>
          </cell>
        </row>
        <row r="8951">
          <cell r="H8951">
            <v>-50.541389999999993</v>
          </cell>
        </row>
        <row r="8952">
          <cell r="H8952">
            <v>-50.541389999999993</v>
          </cell>
        </row>
        <row r="8953">
          <cell r="H8953">
            <v>-50.541389999999993</v>
          </cell>
        </row>
        <row r="8954">
          <cell r="H8954">
            <v>-50.541389999999993</v>
          </cell>
        </row>
        <row r="8955">
          <cell r="H8955">
            <v>-50.541389999999993</v>
          </cell>
        </row>
        <row r="8956">
          <cell r="H8956">
            <v>-50.541389999999993</v>
          </cell>
        </row>
        <row r="8957">
          <cell r="H8957">
            <v>-50.541389999999993</v>
          </cell>
        </row>
        <row r="8958">
          <cell r="H8958">
            <v>-50.541389999999993</v>
          </cell>
        </row>
        <row r="8959">
          <cell r="H8959">
            <v>-50.541389999999993</v>
          </cell>
        </row>
        <row r="8960">
          <cell r="H8960">
            <v>-50.541389999999993</v>
          </cell>
        </row>
        <row r="8961">
          <cell r="H8961">
            <v>-50.541389999999993</v>
          </cell>
        </row>
        <row r="8962">
          <cell r="H8962">
            <v>-50.541389999999993</v>
          </cell>
        </row>
        <row r="8963">
          <cell r="H8963">
            <v>-50.541389999999993</v>
          </cell>
        </row>
        <row r="8964">
          <cell r="H8964">
            <v>-50.541389999999993</v>
          </cell>
        </row>
        <row r="8965">
          <cell r="H8965">
            <v>-50.541389999999993</v>
          </cell>
        </row>
        <row r="8966">
          <cell r="H8966">
            <v>-50.541389999999993</v>
          </cell>
        </row>
        <row r="8967">
          <cell r="H8967">
            <v>-50.541389999999993</v>
          </cell>
        </row>
        <row r="8968">
          <cell r="H8968">
            <v>-50.541389999999993</v>
          </cell>
        </row>
        <row r="8969">
          <cell r="H8969">
            <v>-50.541389999999993</v>
          </cell>
        </row>
        <row r="8970">
          <cell r="H8970">
            <v>-50.541389999999993</v>
          </cell>
        </row>
        <row r="8971">
          <cell r="H8971">
            <v>-50.541389999999993</v>
          </cell>
        </row>
        <row r="8972">
          <cell r="H8972">
            <v>-50.541389999999993</v>
          </cell>
        </row>
        <row r="8973">
          <cell r="H8973">
            <v>-50.541389999999993</v>
          </cell>
        </row>
        <row r="8974">
          <cell r="H8974">
            <v>-50.541389999999993</v>
          </cell>
        </row>
        <row r="8975">
          <cell r="H8975">
            <v>-50.541389999999993</v>
          </cell>
        </row>
        <row r="8976">
          <cell r="H8976">
            <v>-50.541289999999996</v>
          </cell>
        </row>
        <row r="8977">
          <cell r="H8977">
            <v>-50.541389999999993</v>
          </cell>
        </row>
        <row r="8978">
          <cell r="H8978">
            <v>-50.541389999999993</v>
          </cell>
        </row>
        <row r="8979">
          <cell r="H8979">
            <v>-50.541389999999993</v>
          </cell>
        </row>
        <row r="8980">
          <cell r="H8980">
            <v>-50.541389999999993</v>
          </cell>
        </row>
        <row r="8981">
          <cell r="H8981">
            <v>-50.541389999999993</v>
          </cell>
        </row>
        <row r="8982">
          <cell r="H8982">
            <v>-50.541389999999993</v>
          </cell>
        </row>
        <row r="8983">
          <cell r="H8983">
            <v>-50.541389999999993</v>
          </cell>
        </row>
        <row r="8984">
          <cell r="H8984">
            <v>-50.541389999999993</v>
          </cell>
        </row>
        <row r="8985">
          <cell r="H8985">
            <v>-50.541389999999993</v>
          </cell>
        </row>
        <row r="8986">
          <cell r="H8986">
            <v>-50.541389999999993</v>
          </cell>
        </row>
        <row r="8987">
          <cell r="H8987">
            <v>-50.541389999999993</v>
          </cell>
        </row>
        <row r="8988">
          <cell r="H8988">
            <v>-50.541389999999993</v>
          </cell>
        </row>
        <row r="8989">
          <cell r="H8989">
            <v>-50.541419999999995</v>
          </cell>
        </row>
        <row r="8990">
          <cell r="H8990">
            <v>-50.541389999999993</v>
          </cell>
        </row>
        <row r="8991">
          <cell r="H8991">
            <v>-50.541389999999993</v>
          </cell>
        </row>
        <row r="8992">
          <cell r="H8992">
            <v>-50.541389999999993</v>
          </cell>
        </row>
        <row r="8993">
          <cell r="H8993">
            <v>-50.541389999999993</v>
          </cell>
        </row>
        <row r="8994">
          <cell r="H8994">
            <v>-50.541389999999993</v>
          </cell>
        </row>
        <row r="8995">
          <cell r="H8995">
            <v>-50.541389999999993</v>
          </cell>
        </row>
        <row r="8996">
          <cell r="H8996">
            <v>-50.541389999999993</v>
          </cell>
        </row>
        <row r="8997">
          <cell r="H8997">
            <v>-50.541389999999993</v>
          </cell>
        </row>
        <row r="8998">
          <cell r="H8998">
            <v>-50.541389999999993</v>
          </cell>
        </row>
        <row r="8999">
          <cell r="H8999">
            <v>-50.541389999999993</v>
          </cell>
        </row>
        <row r="9000">
          <cell r="H9000">
            <v>-50.541389999999993</v>
          </cell>
        </row>
        <row r="9001">
          <cell r="H9001">
            <v>-50.541389999999993</v>
          </cell>
        </row>
        <row r="9002">
          <cell r="H9002">
            <v>-50.541389999999993</v>
          </cell>
        </row>
        <row r="9003">
          <cell r="H9003">
            <v>-50.541389999999993</v>
          </cell>
        </row>
        <row r="9004">
          <cell r="H9004">
            <v>-50.541389999999993</v>
          </cell>
        </row>
        <row r="9005">
          <cell r="H9005">
            <v>-50.541389999999993</v>
          </cell>
        </row>
        <row r="9006">
          <cell r="H9006">
            <v>-50.541389999999993</v>
          </cell>
        </row>
        <row r="9007">
          <cell r="H9007">
            <v>-50.541389999999993</v>
          </cell>
        </row>
        <row r="9008">
          <cell r="H9008">
            <v>-50.541389999999993</v>
          </cell>
        </row>
        <row r="9009">
          <cell r="H9009">
            <v>-50.541389999999993</v>
          </cell>
        </row>
        <row r="9010">
          <cell r="H9010">
            <v>-50.541389999999993</v>
          </cell>
        </row>
        <row r="9011">
          <cell r="H9011">
            <v>-50.541389999999993</v>
          </cell>
        </row>
        <row r="9012">
          <cell r="H9012">
            <v>-50.541389999999993</v>
          </cell>
        </row>
        <row r="9013">
          <cell r="H9013">
            <v>-50.541389999999993</v>
          </cell>
        </row>
        <row r="9014">
          <cell r="H9014">
            <v>-50.541269999999997</v>
          </cell>
        </row>
        <row r="9015">
          <cell r="H9015">
            <v>-50.541389999999993</v>
          </cell>
        </row>
        <row r="9016">
          <cell r="H9016">
            <v>-50.541389999999993</v>
          </cell>
        </row>
        <row r="9017">
          <cell r="H9017">
            <v>-50.541389999999993</v>
          </cell>
        </row>
        <row r="9018">
          <cell r="H9018">
            <v>-50.541389999999993</v>
          </cell>
        </row>
        <row r="9019">
          <cell r="H9019">
            <v>-50.541389999999993</v>
          </cell>
        </row>
        <row r="9020">
          <cell r="H9020">
            <v>-50.541389999999993</v>
          </cell>
        </row>
        <row r="9021">
          <cell r="H9021">
            <v>-50.541389999999993</v>
          </cell>
        </row>
        <row r="9022">
          <cell r="H9022">
            <v>-50.541389999999993</v>
          </cell>
        </row>
        <row r="9023">
          <cell r="H9023">
            <v>-50.541389999999993</v>
          </cell>
        </row>
        <row r="9024">
          <cell r="H9024">
            <v>-50.541389999999993</v>
          </cell>
        </row>
        <row r="9025">
          <cell r="H9025">
            <v>-50.541389999999993</v>
          </cell>
        </row>
        <row r="9026">
          <cell r="H9026">
            <v>-50.541389999999993</v>
          </cell>
        </row>
        <row r="9027">
          <cell r="H9027">
            <v>-50.541389999999993</v>
          </cell>
        </row>
        <row r="9028">
          <cell r="H9028">
            <v>-50.541389999999993</v>
          </cell>
        </row>
        <row r="9029">
          <cell r="H9029">
            <v>-50.541389999999993</v>
          </cell>
        </row>
        <row r="9030">
          <cell r="H9030">
            <v>-50.541389999999993</v>
          </cell>
        </row>
        <row r="9031">
          <cell r="H9031">
            <v>-50.541389999999993</v>
          </cell>
        </row>
        <row r="9032">
          <cell r="H9032">
            <v>-50.541389999999993</v>
          </cell>
        </row>
        <row r="9033">
          <cell r="H9033">
            <v>-50.541239999999995</v>
          </cell>
        </row>
        <row r="9034">
          <cell r="H9034">
            <v>-50.541379999999997</v>
          </cell>
        </row>
        <row r="9035">
          <cell r="H9035">
            <v>-50.541379999999997</v>
          </cell>
        </row>
        <row r="9036">
          <cell r="H9036">
            <v>-50.541389999999993</v>
          </cell>
        </row>
        <row r="9037">
          <cell r="H9037">
            <v>-50.541389999999993</v>
          </cell>
        </row>
        <row r="9038">
          <cell r="H9038">
            <v>-50.541389999999993</v>
          </cell>
        </row>
        <row r="9039">
          <cell r="H9039">
            <v>-50.541389999999993</v>
          </cell>
        </row>
        <row r="9040">
          <cell r="H9040">
            <v>-50.541389999999993</v>
          </cell>
        </row>
        <row r="9041">
          <cell r="H9041">
            <v>-50.541389999999993</v>
          </cell>
        </row>
        <row r="9042">
          <cell r="H9042">
            <v>-50.541389999999993</v>
          </cell>
        </row>
        <row r="9043">
          <cell r="H9043">
            <v>-50.541389999999993</v>
          </cell>
        </row>
        <row r="9044">
          <cell r="H9044">
            <v>-50.541389999999993</v>
          </cell>
        </row>
        <row r="9045">
          <cell r="H9045">
            <v>-50.541389999999993</v>
          </cell>
        </row>
        <row r="9046">
          <cell r="H9046">
            <v>-50.541389999999993</v>
          </cell>
        </row>
        <row r="9047">
          <cell r="H9047">
            <v>-50.541389999999993</v>
          </cell>
        </row>
        <row r="9048">
          <cell r="H9048">
            <v>-50.541389999999993</v>
          </cell>
        </row>
        <row r="9049">
          <cell r="H9049">
            <v>-50.541389999999993</v>
          </cell>
        </row>
        <row r="9050">
          <cell r="H9050">
            <v>-50.541389999999993</v>
          </cell>
        </row>
        <row r="9051">
          <cell r="H9051">
            <v>-50.541389999999993</v>
          </cell>
        </row>
        <row r="9052">
          <cell r="H9052">
            <v>-50.541389999999993</v>
          </cell>
        </row>
        <row r="9053">
          <cell r="H9053">
            <v>-50.541389999999993</v>
          </cell>
        </row>
        <row r="9054">
          <cell r="H9054">
            <v>-50.541389999999993</v>
          </cell>
        </row>
        <row r="9055">
          <cell r="H9055">
            <v>-50.541389999999993</v>
          </cell>
        </row>
        <row r="9056">
          <cell r="H9056">
            <v>-50.541379999999997</v>
          </cell>
        </row>
        <row r="9057">
          <cell r="H9057">
            <v>-50.541389999999993</v>
          </cell>
        </row>
        <row r="9058">
          <cell r="H9058">
            <v>-50.541389999999993</v>
          </cell>
        </row>
        <row r="9059">
          <cell r="H9059">
            <v>-50.541389999999993</v>
          </cell>
        </row>
        <row r="9060">
          <cell r="H9060">
            <v>-50.541389999999993</v>
          </cell>
        </row>
        <row r="9061">
          <cell r="H9061">
            <v>-50.541389999999993</v>
          </cell>
        </row>
        <row r="9062">
          <cell r="H9062">
            <v>-50.541389999999993</v>
          </cell>
        </row>
        <row r="9063">
          <cell r="H9063">
            <v>-50.541389999999993</v>
          </cell>
        </row>
        <row r="9064">
          <cell r="H9064">
            <v>-50.541389999999993</v>
          </cell>
        </row>
        <row r="9065">
          <cell r="H9065">
            <v>-50.541389999999993</v>
          </cell>
        </row>
        <row r="9066">
          <cell r="H9066">
            <v>-50.541389999999993</v>
          </cell>
        </row>
        <row r="9067">
          <cell r="H9067">
            <v>-50.541389999999993</v>
          </cell>
        </row>
        <row r="9068">
          <cell r="H9068">
            <v>-50.541389999999993</v>
          </cell>
        </row>
        <row r="9069">
          <cell r="H9069">
            <v>-50.541389999999993</v>
          </cell>
        </row>
        <row r="9070">
          <cell r="H9070">
            <v>-50.541389999999993</v>
          </cell>
        </row>
        <row r="9071">
          <cell r="H9071">
            <v>-50.541389999999993</v>
          </cell>
        </row>
        <row r="9072">
          <cell r="H9072">
            <v>-50.541389999999993</v>
          </cell>
        </row>
        <row r="9073">
          <cell r="H9073">
            <v>-50.541389999999993</v>
          </cell>
        </row>
        <row r="9074">
          <cell r="H9074">
            <v>-50.541389999999993</v>
          </cell>
        </row>
        <row r="9075">
          <cell r="H9075">
            <v>-50.541389999999993</v>
          </cell>
        </row>
        <row r="9076">
          <cell r="H9076">
            <v>-50.541389999999993</v>
          </cell>
        </row>
        <row r="9077">
          <cell r="H9077">
            <v>-50.541389999999993</v>
          </cell>
        </row>
        <row r="9078">
          <cell r="H9078">
            <v>-50.541389999999993</v>
          </cell>
        </row>
        <row r="9079">
          <cell r="H9079">
            <v>-50.541389999999993</v>
          </cell>
        </row>
        <row r="9080">
          <cell r="H9080">
            <v>-50.541389999999993</v>
          </cell>
        </row>
        <row r="9081">
          <cell r="H9081">
            <v>-50.541389999999993</v>
          </cell>
        </row>
        <row r="9082">
          <cell r="H9082">
            <v>-50.541389999999993</v>
          </cell>
        </row>
        <row r="9083">
          <cell r="H9083">
            <v>-50.541389999999993</v>
          </cell>
        </row>
        <row r="9084">
          <cell r="H9084">
            <v>-50.541389999999993</v>
          </cell>
        </row>
        <row r="9085">
          <cell r="H9085">
            <v>-50.541389999999993</v>
          </cell>
        </row>
        <row r="9086">
          <cell r="H9086">
            <v>-50.541389999999993</v>
          </cell>
        </row>
        <row r="9087">
          <cell r="H9087">
            <v>-50.541389999999993</v>
          </cell>
        </row>
        <row r="9088">
          <cell r="H9088">
            <v>-50.541389999999993</v>
          </cell>
        </row>
        <row r="9089">
          <cell r="H9089">
            <v>-50.541389999999993</v>
          </cell>
        </row>
        <row r="9090">
          <cell r="H9090">
            <v>-50.541389999999993</v>
          </cell>
        </row>
        <row r="9091">
          <cell r="H9091">
            <v>-50.541389999999993</v>
          </cell>
        </row>
        <row r="9092">
          <cell r="H9092">
            <v>-50.541389999999993</v>
          </cell>
        </row>
        <row r="9093">
          <cell r="H9093">
            <v>-50.541389999999993</v>
          </cell>
        </row>
        <row r="9094">
          <cell r="H9094">
            <v>-50.541389999999993</v>
          </cell>
        </row>
        <row r="9095">
          <cell r="H9095">
            <v>-50.541389999999993</v>
          </cell>
        </row>
        <row r="9096">
          <cell r="H9096">
            <v>-50.541389999999993</v>
          </cell>
        </row>
        <row r="9097">
          <cell r="H9097">
            <v>-50.541389999999993</v>
          </cell>
        </row>
        <row r="9098">
          <cell r="H9098">
            <v>-50.541389999999993</v>
          </cell>
        </row>
        <row r="9099">
          <cell r="H9099">
            <v>-50.541389999999993</v>
          </cell>
        </row>
        <row r="9100">
          <cell r="H9100">
            <v>-50.541389999999993</v>
          </cell>
        </row>
        <row r="9101">
          <cell r="H9101">
            <v>-50.541389999999993</v>
          </cell>
        </row>
        <row r="9102">
          <cell r="H9102">
            <v>-50.541389999999993</v>
          </cell>
        </row>
        <row r="9103">
          <cell r="H9103">
            <v>-50.541389999999993</v>
          </cell>
        </row>
        <row r="9104">
          <cell r="H9104">
            <v>-50.541379999999997</v>
          </cell>
        </row>
        <row r="9105">
          <cell r="H9105">
            <v>-50.541379999999997</v>
          </cell>
        </row>
        <row r="9106">
          <cell r="H9106">
            <v>-50.541389999999993</v>
          </cell>
        </row>
        <row r="9107">
          <cell r="H9107">
            <v>-50.541379999999997</v>
          </cell>
        </row>
        <row r="9108">
          <cell r="H9108">
            <v>-50.541379999999997</v>
          </cell>
        </row>
        <row r="9109">
          <cell r="H9109">
            <v>-50.541389999999993</v>
          </cell>
        </row>
        <row r="9110">
          <cell r="H9110">
            <v>-50.541389999999993</v>
          </cell>
        </row>
        <row r="9111">
          <cell r="H9111">
            <v>-50.541389999999993</v>
          </cell>
        </row>
        <row r="9112">
          <cell r="H9112">
            <v>-50.541389999999993</v>
          </cell>
        </row>
        <row r="9113">
          <cell r="H9113">
            <v>-50.541379999999997</v>
          </cell>
        </row>
        <row r="9114">
          <cell r="H9114">
            <v>-50.541379999999997</v>
          </cell>
        </row>
        <row r="9115">
          <cell r="H9115">
            <v>-50.541379999999997</v>
          </cell>
        </row>
        <row r="9116">
          <cell r="H9116">
            <v>-50.541379999999997</v>
          </cell>
        </row>
        <row r="9117">
          <cell r="H9117">
            <v>-50.541379999999997</v>
          </cell>
        </row>
        <row r="9118">
          <cell r="H9118">
            <v>-50.541379999999997</v>
          </cell>
        </row>
        <row r="9119">
          <cell r="H9119">
            <v>-50.541379999999997</v>
          </cell>
        </row>
        <row r="9120">
          <cell r="H9120">
            <v>-50.541379999999997</v>
          </cell>
        </row>
        <row r="9121">
          <cell r="H9121">
            <v>-50.541379999999997</v>
          </cell>
        </row>
        <row r="9122">
          <cell r="H9122">
            <v>-50.541379999999997</v>
          </cell>
        </row>
        <row r="9123">
          <cell r="H9123">
            <v>-50.541379999999997</v>
          </cell>
        </row>
        <row r="9124">
          <cell r="H9124">
            <v>-50.541379999999997</v>
          </cell>
        </row>
        <row r="9125">
          <cell r="H9125">
            <v>-50.541379999999997</v>
          </cell>
        </row>
        <row r="9126">
          <cell r="H9126">
            <v>-50.541379999999997</v>
          </cell>
        </row>
        <row r="9127">
          <cell r="H9127">
            <v>-50.541379999999997</v>
          </cell>
        </row>
        <row r="9128">
          <cell r="H9128">
            <v>-50.541379999999997</v>
          </cell>
        </row>
        <row r="9129">
          <cell r="H9129">
            <v>-50.541379999999997</v>
          </cell>
        </row>
        <row r="9130">
          <cell r="H9130">
            <v>-50.541379999999997</v>
          </cell>
        </row>
        <row r="9131">
          <cell r="H9131">
            <v>-50.541379999999997</v>
          </cell>
        </row>
        <row r="9132">
          <cell r="H9132">
            <v>-50.541379999999997</v>
          </cell>
        </row>
        <row r="9133">
          <cell r="H9133">
            <v>-50.541379999999997</v>
          </cell>
        </row>
        <row r="9134">
          <cell r="H9134">
            <v>-50.541379999999997</v>
          </cell>
        </row>
        <row r="9135">
          <cell r="H9135">
            <v>-50.541379999999997</v>
          </cell>
        </row>
        <row r="9136">
          <cell r="H9136">
            <v>-50.541379999999997</v>
          </cell>
        </row>
        <row r="9137">
          <cell r="H9137">
            <v>-50.541379999999997</v>
          </cell>
        </row>
        <row r="9138">
          <cell r="H9138">
            <v>-50.541379999999997</v>
          </cell>
        </row>
        <row r="9139">
          <cell r="H9139">
            <v>-50.541379999999997</v>
          </cell>
        </row>
        <row r="9140">
          <cell r="H9140">
            <v>-50.541379999999997</v>
          </cell>
        </row>
        <row r="9141">
          <cell r="H9141">
            <v>-50.541379999999997</v>
          </cell>
        </row>
        <row r="9142">
          <cell r="H9142">
            <v>-50.541379999999997</v>
          </cell>
        </row>
        <row r="9143">
          <cell r="H9143">
            <v>-50.541379999999997</v>
          </cell>
        </row>
        <row r="9144">
          <cell r="H9144">
            <v>-50.541379999999997</v>
          </cell>
        </row>
        <row r="9145">
          <cell r="H9145">
            <v>-50.541379999999997</v>
          </cell>
        </row>
        <row r="9146">
          <cell r="H9146">
            <v>-50.541379999999997</v>
          </cell>
        </row>
        <row r="9147">
          <cell r="H9147">
            <v>-50.541379999999997</v>
          </cell>
        </row>
        <row r="9148">
          <cell r="H9148">
            <v>-50.541379999999997</v>
          </cell>
        </row>
        <row r="9149">
          <cell r="H9149">
            <v>-50.541389999999993</v>
          </cell>
        </row>
        <row r="9150">
          <cell r="H9150">
            <v>-50.541379999999997</v>
          </cell>
        </row>
        <row r="9151">
          <cell r="H9151">
            <v>-50.541379999999997</v>
          </cell>
        </row>
        <row r="9152">
          <cell r="H9152">
            <v>-50.541379999999997</v>
          </cell>
        </row>
        <row r="9153">
          <cell r="H9153">
            <v>-50.541379999999997</v>
          </cell>
        </row>
        <row r="9154">
          <cell r="H9154">
            <v>-50.541379999999997</v>
          </cell>
        </row>
        <row r="9155">
          <cell r="H9155">
            <v>-50.541379999999997</v>
          </cell>
        </row>
        <row r="9156">
          <cell r="H9156">
            <v>-50.541379999999997</v>
          </cell>
        </row>
        <row r="9157">
          <cell r="H9157">
            <v>-50.541379999999997</v>
          </cell>
        </row>
        <row r="9158">
          <cell r="H9158">
            <v>-50.541379999999997</v>
          </cell>
        </row>
        <row r="9159">
          <cell r="H9159">
            <v>-50.541379999999997</v>
          </cell>
        </row>
        <row r="9160">
          <cell r="H9160">
            <v>-50.541379999999997</v>
          </cell>
        </row>
        <row r="9161">
          <cell r="H9161">
            <v>-50.541379999999997</v>
          </cell>
        </row>
        <row r="9162">
          <cell r="H9162">
            <v>-50.541379999999997</v>
          </cell>
        </row>
        <row r="9163">
          <cell r="H9163">
            <v>-50.541379999999997</v>
          </cell>
        </row>
        <row r="9164">
          <cell r="H9164">
            <v>-50.541379999999997</v>
          </cell>
        </row>
        <row r="9165">
          <cell r="H9165">
            <v>-50.541379999999997</v>
          </cell>
        </row>
        <row r="9166">
          <cell r="H9166">
            <v>-50.541379999999997</v>
          </cell>
        </row>
        <row r="9167">
          <cell r="H9167">
            <v>-50.541379999999997</v>
          </cell>
        </row>
        <row r="9168">
          <cell r="H9168">
            <v>-50.541379999999997</v>
          </cell>
        </row>
        <row r="9169">
          <cell r="H9169">
            <v>-50.541379999999997</v>
          </cell>
        </row>
        <row r="9170">
          <cell r="H9170">
            <v>-50.541379999999997</v>
          </cell>
        </row>
        <row r="9171">
          <cell r="H9171">
            <v>-50.541379999999997</v>
          </cell>
        </row>
        <row r="9172">
          <cell r="H9172">
            <v>-50.541379999999997</v>
          </cell>
        </row>
        <row r="9173">
          <cell r="H9173">
            <v>-50.541379999999997</v>
          </cell>
        </row>
        <row r="9174">
          <cell r="H9174">
            <v>-50.541379999999997</v>
          </cell>
        </row>
        <row r="9175">
          <cell r="H9175">
            <v>-50.541379999999997</v>
          </cell>
        </row>
        <row r="9176">
          <cell r="H9176">
            <v>-50.541379999999997</v>
          </cell>
        </row>
        <row r="9177">
          <cell r="H9177">
            <v>-50.541379999999997</v>
          </cell>
        </row>
        <row r="9178">
          <cell r="H9178">
            <v>-50.541379999999997</v>
          </cell>
        </row>
        <row r="9179">
          <cell r="H9179">
            <v>-50.541379999999997</v>
          </cell>
        </row>
        <row r="9180">
          <cell r="H9180">
            <v>-50.541379999999997</v>
          </cell>
        </row>
        <row r="9181">
          <cell r="H9181">
            <v>-50.541379999999997</v>
          </cell>
        </row>
        <row r="9182">
          <cell r="H9182">
            <v>-50.541379999999997</v>
          </cell>
        </row>
        <row r="9183">
          <cell r="H9183">
            <v>-50.541379999999997</v>
          </cell>
        </row>
        <row r="9184">
          <cell r="H9184">
            <v>-50.541379999999997</v>
          </cell>
        </row>
        <row r="9185">
          <cell r="H9185">
            <v>-50.541379999999997</v>
          </cell>
        </row>
        <row r="9186">
          <cell r="H9186">
            <v>-50.541379999999997</v>
          </cell>
        </row>
        <row r="9187">
          <cell r="H9187">
            <v>-50.541379999999997</v>
          </cell>
        </row>
        <row r="9188">
          <cell r="H9188">
            <v>-50.541389999999993</v>
          </cell>
        </row>
        <row r="9189">
          <cell r="H9189">
            <v>-50.541379999999997</v>
          </cell>
        </row>
        <row r="9190">
          <cell r="H9190">
            <v>-50.541379999999997</v>
          </cell>
        </row>
        <row r="9191">
          <cell r="H9191">
            <v>-50.541379999999997</v>
          </cell>
        </row>
        <row r="9192">
          <cell r="H9192">
            <v>-50.541379999999997</v>
          </cell>
        </row>
        <row r="9193">
          <cell r="H9193">
            <v>-50.541379999999997</v>
          </cell>
        </row>
        <row r="9194">
          <cell r="H9194">
            <v>-50.541259999999994</v>
          </cell>
        </row>
        <row r="9195">
          <cell r="H9195">
            <v>-50.541370000000001</v>
          </cell>
        </row>
        <row r="9196">
          <cell r="H9196">
            <v>-50.541379999999997</v>
          </cell>
        </row>
        <row r="9197">
          <cell r="H9197">
            <v>-50.541379999999997</v>
          </cell>
        </row>
        <row r="9198">
          <cell r="H9198">
            <v>-50.541379999999997</v>
          </cell>
        </row>
        <row r="9199">
          <cell r="H9199">
            <v>-50.541379999999997</v>
          </cell>
        </row>
        <row r="9200">
          <cell r="H9200">
            <v>-50.541379999999997</v>
          </cell>
        </row>
        <row r="9201">
          <cell r="H9201">
            <v>-50.541379999999997</v>
          </cell>
        </row>
        <row r="9202">
          <cell r="H9202">
            <v>-50.541379999999997</v>
          </cell>
        </row>
        <row r="9203">
          <cell r="H9203">
            <v>-50.541379999999997</v>
          </cell>
        </row>
        <row r="9204">
          <cell r="H9204">
            <v>-50.541379999999997</v>
          </cell>
        </row>
        <row r="9205">
          <cell r="H9205">
            <v>-50.541379999999997</v>
          </cell>
        </row>
        <row r="9206">
          <cell r="H9206">
            <v>-50.541379999999997</v>
          </cell>
        </row>
        <row r="9207">
          <cell r="H9207">
            <v>-50.541379999999997</v>
          </cell>
        </row>
        <row r="9208">
          <cell r="H9208">
            <v>-50.541379999999997</v>
          </cell>
        </row>
        <row r="9209">
          <cell r="H9209">
            <v>-50.541379999999997</v>
          </cell>
        </row>
        <row r="9210">
          <cell r="H9210">
            <v>-50.541359999999997</v>
          </cell>
        </row>
        <row r="9211">
          <cell r="H9211">
            <v>-50.541379999999997</v>
          </cell>
        </row>
        <row r="9212">
          <cell r="H9212">
            <v>-50.541370000000001</v>
          </cell>
        </row>
        <row r="9213">
          <cell r="H9213">
            <v>-50.541379999999997</v>
          </cell>
        </row>
        <row r="9214">
          <cell r="H9214">
            <v>-50.541379999999997</v>
          </cell>
        </row>
        <row r="9215">
          <cell r="H9215">
            <v>-50.541379999999997</v>
          </cell>
        </row>
        <row r="9216">
          <cell r="H9216">
            <v>-50.541379999999997</v>
          </cell>
        </row>
        <row r="9217">
          <cell r="H9217">
            <v>-50.541379999999997</v>
          </cell>
        </row>
        <row r="9218">
          <cell r="H9218">
            <v>-50.541379999999997</v>
          </cell>
        </row>
        <row r="9219">
          <cell r="H9219">
            <v>-50.541379999999997</v>
          </cell>
        </row>
        <row r="9220">
          <cell r="H9220">
            <v>-50.541370000000001</v>
          </cell>
        </row>
        <row r="9221">
          <cell r="H9221">
            <v>-50.541370000000001</v>
          </cell>
        </row>
        <row r="9222">
          <cell r="H9222">
            <v>-50.541379999999997</v>
          </cell>
        </row>
        <row r="9223">
          <cell r="H9223">
            <v>-50.541379999999997</v>
          </cell>
        </row>
        <row r="9224">
          <cell r="H9224">
            <v>-50.541379999999997</v>
          </cell>
        </row>
        <row r="9225">
          <cell r="H9225">
            <v>-50.541379999999997</v>
          </cell>
        </row>
        <row r="9226">
          <cell r="H9226">
            <v>-50.541379999999997</v>
          </cell>
        </row>
        <row r="9227">
          <cell r="H9227">
            <v>-50.541379999999997</v>
          </cell>
        </row>
        <row r="9228">
          <cell r="H9228">
            <v>-50.541379999999997</v>
          </cell>
        </row>
        <row r="9229">
          <cell r="H9229">
            <v>-50.541379999999997</v>
          </cell>
        </row>
        <row r="9230">
          <cell r="H9230">
            <v>-50.541379999999997</v>
          </cell>
        </row>
        <row r="9231">
          <cell r="H9231">
            <v>-50.541379999999997</v>
          </cell>
        </row>
        <row r="9232">
          <cell r="H9232">
            <v>-50.541359999999997</v>
          </cell>
        </row>
        <row r="9233">
          <cell r="H9233">
            <v>-50.541379999999997</v>
          </cell>
        </row>
        <row r="9234">
          <cell r="H9234">
            <v>-50.541379999999997</v>
          </cell>
        </row>
        <row r="9235">
          <cell r="H9235">
            <v>-50.541379999999997</v>
          </cell>
        </row>
        <row r="9236">
          <cell r="H9236">
            <v>-50.541379999999997</v>
          </cell>
        </row>
        <row r="9237">
          <cell r="H9237">
            <v>-50.541379999999997</v>
          </cell>
        </row>
        <row r="9238">
          <cell r="H9238">
            <v>-50.541379999999997</v>
          </cell>
        </row>
        <row r="9239">
          <cell r="H9239">
            <v>-50.541370000000001</v>
          </cell>
        </row>
        <row r="9240">
          <cell r="H9240">
            <v>-50.541370000000001</v>
          </cell>
        </row>
        <row r="9241">
          <cell r="H9241">
            <v>-50.541379999999997</v>
          </cell>
        </row>
        <row r="9242">
          <cell r="H9242">
            <v>-50.541379999999997</v>
          </cell>
        </row>
        <row r="9243">
          <cell r="H9243">
            <v>-50.541379999999997</v>
          </cell>
        </row>
        <row r="9244">
          <cell r="H9244">
            <v>-50.541379999999997</v>
          </cell>
        </row>
        <row r="9245">
          <cell r="H9245">
            <v>-50.541379999999997</v>
          </cell>
        </row>
        <row r="9246">
          <cell r="H9246">
            <v>-50.541379999999997</v>
          </cell>
        </row>
        <row r="9247">
          <cell r="H9247">
            <v>-50.541379999999997</v>
          </cell>
        </row>
        <row r="9248">
          <cell r="H9248">
            <v>-50.541370000000001</v>
          </cell>
        </row>
        <row r="9249">
          <cell r="H9249">
            <v>-50.541370000000001</v>
          </cell>
        </row>
        <row r="9250">
          <cell r="H9250">
            <v>-50.541379999999997</v>
          </cell>
        </row>
        <row r="9251">
          <cell r="H9251">
            <v>-50.541370000000001</v>
          </cell>
        </row>
        <row r="9252">
          <cell r="H9252">
            <v>-50.541370000000001</v>
          </cell>
        </row>
        <row r="9253">
          <cell r="H9253">
            <v>-50.541370000000001</v>
          </cell>
        </row>
        <row r="9254">
          <cell r="H9254">
            <v>-50.541370000000001</v>
          </cell>
        </row>
        <row r="9255">
          <cell r="H9255">
            <v>-50.541370000000001</v>
          </cell>
        </row>
        <row r="9256">
          <cell r="H9256">
            <v>-50.541370000000001</v>
          </cell>
        </row>
        <row r="9257">
          <cell r="H9257">
            <v>-50.541370000000001</v>
          </cell>
        </row>
        <row r="9258">
          <cell r="H9258">
            <v>-50.541370000000001</v>
          </cell>
        </row>
        <row r="9259">
          <cell r="H9259">
            <v>-50.541370000000001</v>
          </cell>
        </row>
        <row r="9260">
          <cell r="H9260">
            <v>-50.541379999999997</v>
          </cell>
        </row>
        <row r="9261">
          <cell r="H9261">
            <v>-50.541379999999997</v>
          </cell>
        </row>
        <row r="9262">
          <cell r="H9262">
            <v>-50.541370000000001</v>
          </cell>
        </row>
        <row r="9263">
          <cell r="H9263">
            <v>-50.541370000000001</v>
          </cell>
        </row>
        <row r="9264">
          <cell r="H9264">
            <v>-50.541370000000001</v>
          </cell>
        </row>
        <row r="9265">
          <cell r="H9265">
            <v>-50.541370000000001</v>
          </cell>
        </row>
        <row r="9266">
          <cell r="H9266">
            <v>-50.541370000000001</v>
          </cell>
        </row>
        <row r="9267">
          <cell r="H9267">
            <v>-50.541370000000001</v>
          </cell>
        </row>
        <row r="9268">
          <cell r="H9268">
            <v>-50.541370000000001</v>
          </cell>
        </row>
        <row r="9269">
          <cell r="H9269">
            <v>-50.541370000000001</v>
          </cell>
        </row>
        <row r="9270">
          <cell r="H9270">
            <v>-50.541370000000001</v>
          </cell>
        </row>
        <row r="9271">
          <cell r="H9271">
            <v>-50.541370000000001</v>
          </cell>
        </row>
        <row r="9272">
          <cell r="H9272">
            <v>-50.541379999999997</v>
          </cell>
        </row>
        <row r="9273">
          <cell r="H9273">
            <v>-50.541370000000001</v>
          </cell>
        </row>
        <row r="9274">
          <cell r="H9274">
            <v>-50.541370000000001</v>
          </cell>
        </row>
        <row r="9275">
          <cell r="H9275">
            <v>-50.541370000000001</v>
          </cell>
        </row>
        <row r="9276">
          <cell r="H9276">
            <v>-50.541370000000001</v>
          </cell>
        </row>
        <row r="9277">
          <cell r="H9277">
            <v>-50.541370000000001</v>
          </cell>
        </row>
        <row r="9278">
          <cell r="H9278">
            <v>-50.541370000000001</v>
          </cell>
        </row>
        <row r="9279">
          <cell r="H9279">
            <v>-50.541370000000001</v>
          </cell>
        </row>
        <row r="9280">
          <cell r="H9280">
            <v>-50.541370000000001</v>
          </cell>
        </row>
        <row r="9281">
          <cell r="H9281">
            <v>-50.541370000000001</v>
          </cell>
        </row>
        <row r="9282">
          <cell r="H9282">
            <v>-50.541370000000001</v>
          </cell>
        </row>
        <row r="9283">
          <cell r="H9283">
            <v>-50.541370000000001</v>
          </cell>
        </row>
        <row r="9284">
          <cell r="H9284">
            <v>-50.541370000000001</v>
          </cell>
        </row>
        <row r="9285">
          <cell r="H9285">
            <v>-50.541370000000001</v>
          </cell>
        </row>
        <row r="9286">
          <cell r="H9286">
            <v>-50.541370000000001</v>
          </cell>
        </row>
        <row r="9287">
          <cell r="H9287">
            <v>-50.541370000000001</v>
          </cell>
        </row>
        <row r="9288">
          <cell r="H9288">
            <v>-50.541370000000001</v>
          </cell>
        </row>
        <row r="9289">
          <cell r="H9289">
            <v>-50.541370000000001</v>
          </cell>
        </row>
        <row r="9290">
          <cell r="H9290">
            <v>-50.541359999999997</v>
          </cell>
        </row>
        <row r="9291">
          <cell r="H9291">
            <v>-50.541370000000001</v>
          </cell>
        </row>
        <row r="9292">
          <cell r="H9292">
            <v>-50.541370000000001</v>
          </cell>
        </row>
        <row r="9293">
          <cell r="H9293">
            <v>-50.541370000000001</v>
          </cell>
        </row>
        <row r="9294">
          <cell r="H9294">
            <v>-50.541370000000001</v>
          </cell>
        </row>
        <row r="9295">
          <cell r="H9295">
            <v>-50.541379999999997</v>
          </cell>
        </row>
        <row r="9296">
          <cell r="H9296">
            <v>-50.541370000000001</v>
          </cell>
        </row>
        <row r="9297">
          <cell r="H9297">
            <v>-50.541370000000001</v>
          </cell>
        </row>
        <row r="9298">
          <cell r="H9298">
            <v>-50.541370000000001</v>
          </cell>
        </row>
        <row r="9299">
          <cell r="H9299">
            <v>-50.541370000000001</v>
          </cell>
        </row>
        <row r="9300">
          <cell r="H9300">
            <v>-50.541370000000001</v>
          </cell>
        </row>
        <row r="9301">
          <cell r="H9301">
            <v>-50.541370000000001</v>
          </cell>
        </row>
        <row r="9302">
          <cell r="H9302">
            <v>-50.541370000000001</v>
          </cell>
        </row>
        <row r="9303">
          <cell r="H9303">
            <v>-50.541370000000001</v>
          </cell>
        </row>
        <row r="9304">
          <cell r="H9304">
            <v>-50.541370000000001</v>
          </cell>
        </row>
        <row r="9305">
          <cell r="H9305">
            <v>-50.541370000000001</v>
          </cell>
        </row>
        <row r="9306">
          <cell r="H9306">
            <v>-50.541370000000001</v>
          </cell>
        </row>
        <row r="9307">
          <cell r="H9307">
            <v>-50.541370000000001</v>
          </cell>
        </row>
        <row r="9308">
          <cell r="H9308">
            <v>-50.541370000000001</v>
          </cell>
        </row>
        <row r="9309">
          <cell r="H9309">
            <v>-50.541370000000001</v>
          </cell>
        </row>
        <row r="9310">
          <cell r="H9310">
            <v>-50.541370000000001</v>
          </cell>
        </row>
        <row r="9311">
          <cell r="H9311">
            <v>-50.541370000000001</v>
          </cell>
        </row>
        <row r="9312">
          <cell r="H9312">
            <v>-50.541370000000001</v>
          </cell>
        </row>
        <row r="9313">
          <cell r="H9313">
            <v>-50.541370000000001</v>
          </cell>
        </row>
        <row r="9314">
          <cell r="H9314">
            <v>-50.541370000000001</v>
          </cell>
        </row>
        <row r="9315">
          <cell r="H9315">
            <v>-50.541370000000001</v>
          </cell>
        </row>
        <row r="9316">
          <cell r="H9316">
            <v>-50.541359999999997</v>
          </cell>
        </row>
        <row r="9317">
          <cell r="H9317">
            <v>-50.541359999999997</v>
          </cell>
        </row>
        <row r="9318">
          <cell r="H9318">
            <v>-50.541370000000001</v>
          </cell>
        </row>
        <row r="9319">
          <cell r="H9319">
            <v>-50.541370000000001</v>
          </cell>
        </row>
        <row r="9320">
          <cell r="H9320">
            <v>-50.541370000000001</v>
          </cell>
        </row>
        <row r="9321">
          <cell r="H9321">
            <v>-50.541370000000001</v>
          </cell>
        </row>
        <row r="9322">
          <cell r="H9322">
            <v>-50.541370000000001</v>
          </cell>
        </row>
        <row r="9323">
          <cell r="H9323">
            <v>-50.541370000000001</v>
          </cell>
        </row>
        <row r="9324">
          <cell r="H9324">
            <v>-50.541370000000001</v>
          </cell>
        </row>
        <row r="9325">
          <cell r="H9325">
            <v>-50.541370000000001</v>
          </cell>
        </row>
        <row r="9326">
          <cell r="H9326">
            <v>-50.541389999999993</v>
          </cell>
        </row>
        <row r="9327">
          <cell r="H9327">
            <v>-50.541370000000001</v>
          </cell>
        </row>
        <row r="9328">
          <cell r="H9328">
            <v>-50.541370000000001</v>
          </cell>
        </row>
        <row r="9329">
          <cell r="H9329">
            <v>-50.541370000000001</v>
          </cell>
        </row>
        <row r="9330">
          <cell r="H9330">
            <v>-50.541370000000001</v>
          </cell>
        </row>
        <row r="9331">
          <cell r="H9331">
            <v>-50.541370000000001</v>
          </cell>
        </row>
        <row r="9332">
          <cell r="H9332">
            <v>-50.541359999999997</v>
          </cell>
        </row>
        <row r="9333">
          <cell r="H9333">
            <v>-50.541370000000001</v>
          </cell>
        </row>
        <row r="9334">
          <cell r="H9334">
            <v>-50.541370000000001</v>
          </cell>
        </row>
        <row r="9335">
          <cell r="H9335">
            <v>-50.541370000000001</v>
          </cell>
        </row>
        <row r="9336">
          <cell r="H9336">
            <v>-50.541370000000001</v>
          </cell>
        </row>
        <row r="9337">
          <cell r="H9337">
            <v>-50.541370000000001</v>
          </cell>
        </row>
        <row r="9338">
          <cell r="H9338">
            <v>-50.541370000000001</v>
          </cell>
        </row>
        <row r="9339">
          <cell r="H9339">
            <v>-50.541370000000001</v>
          </cell>
        </row>
        <row r="9340">
          <cell r="H9340">
            <v>-50.541370000000001</v>
          </cell>
        </row>
        <row r="9341">
          <cell r="H9341">
            <v>-50.541370000000001</v>
          </cell>
        </row>
        <row r="9342">
          <cell r="H9342">
            <v>-50.541370000000001</v>
          </cell>
        </row>
        <row r="9343">
          <cell r="H9343">
            <v>-50.541370000000001</v>
          </cell>
        </row>
        <row r="9344">
          <cell r="H9344">
            <v>-50.541370000000001</v>
          </cell>
        </row>
        <row r="9345">
          <cell r="H9345">
            <v>-50.541370000000001</v>
          </cell>
        </row>
        <row r="9346">
          <cell r="H9346">
            <v>-50.541370000000001</v>
          </cell>
        </row>
        <row r="9347">
          <cell r="H9347">
            <v>-50.541370000000001</v>
          </cell>
        </row>
        <row r="9348">
          <cell r="H9348">
            <v>-50.541370000000001</v>
          </cell>
        </row>
        <row r="9349">
          <cell r="H9349">
            <v>-50.541370000000001</v>
          </cell>
        </row>
        <row r="9350">
          <cell r="H9350">
            <v>-50.541370000000001</v>
          </cell>
        </row>
        <row r="9351">
          <cell r="H9351">
            <v>-50.541370000000001</v>
          </cell>
        </row>
        <row r="9352">
          <cell r="H9352">
            <v>-50.541370000000001</v>
          </cell>
        </row>
        <row r="9353">
          <cell r="H9353">
            <v>-50.541370000000001</v>
          </cell>
        </row>
        <row r="9354">
          <cell r="H9354">
            <v>-50.541370000000001</v>
          </cell>
        </row>
        <row r="9355">
          <cell r="H9355">
            <v>-50.541370000000001</v>
          </cell>
        </row>
        <row r="9356">
          <cell r="H9356">
            <v>-50.541370000000001</v>
          </cell>
        </row>
        <row r="9357">
          <cell r="H9357">
            <v>-50.541370000000001</v>
          </cell>
        </row>
        <row r="9358">
          <cell r="H9358">
            <v>-50.541370000000001</v>
          </cell>
        </row>
        <row r="9359">
          <cell r="H9359">
            <v>-50.541370000000001</v>
          </cell>
        </row>
        <row r="9360">
          <cell r="H9360">
            <v>-50.541370000000001</v>
          </cell>
        </row>
        <row r="9361">
          <cell r="H9361">
            <v>-50.541370000000001</v>
          </cell>
        </row>
        <row r="9362">
          <cell r="H9362">
            <v>-50.541370000000001</v>
          </cell>
        </row>
        <row r="9363">
          <cell r="H9363">
            <v>-50.541370000000001</v>
          </cell>
        </row>
        <row r="9364">
          <cell r="H9364">
            <v>-50.541370000000001</v>
          </cell>
        </row>
        <row r="9365">
          <cell r="H9365">
            <v>-50.541370000000001</v>
          </cell>
        </row>
        <row r="9366">
          <cell r="H9366">
            <v>-50.541370000000001</v>
          </cell>
        </row>
        <row r="9367">
          <cell r="H9367">
            <v>-50.541370000000001</v>
          </cell>
        </row>
        <row r="9368">
          <cell r="H9368">
            <v>-50.541370000000001</v>
          </cell>
        </row>
        <row r="9369">
          <cell r="H9369">
            <v>-50.541370000000001</v>
          </cell>
        </row>
        <row r="9370">
          <cell r="H9370">
            <v>-50.541370000000001</v>
          </cell>
        </row>
        <row r="9371">
          <cell r="H9371">
            <v>-50.541370000000001</v>
          </cell>
        </row>
        <row r="9372">
          <cell r="H9372">
            <v>-50.541359999999997</v>
          </cell>
        </row>
        <row r="9373">
          <cell r="H9373">
            <v>-50.541359999999997</v>
          </cell>
        </row>
        <row r="9374">
          <cell r="H9374">
            <v>-50.541370000000001</v>
          </cell>
        </row>
        <row r="9375">
          <cell r="H9375">
            <v>-50.541370000000001</v>
          </cell>
        </row>
        <row r="9376">
          <cell r="H9376">
            <v>-50.541359999999997</v>
          </cell>
        </row>
        <row r="9377">
          <cell r="H9377">
            <v>-50.541359999999997</v>
          </cell>
        </row>
        <row r="9378">
          <cell r="H9378">
            <v>-50.541370000000001</v>
          </cell>
        </row>
        <row r="9379">
          <cell r="H9379">
            <v>-50.541359999999997</v>
          </cell>
        </row>
        <row r="9380">
          <cell r="H9380">
            <v>-50.541379999999997</v>
          </cell>
        </row>
        <row r="9381">
          <cell r="H9381">
            <v>-50.541379999999997</v>
          </cell>
        </row>
        <row r="9382">
          <cell r="H9382">
            <v>-50.541359999999997</v>
          </cell>
        </row>
        <row r="9383">
          <cell r="H9383">
            <v>-50.541359999999997</v>
          </cell>
        </row>
        <row r="9384">
          <cell r="H9384">
            <v>-50.541359999999997</v>
          </cell>
        </row>
        <row r="9385">
          <cell r="H9385">
            <v>-50.541359999999997</v>
          </cell>
        </row>
        <row r="9386">
          <cell r="H9386">
            <v>-50.541359999999997</v>
          </cell>
        </row>
        <row r="9387">
          <cell r="H9387">
            <v>-50.541359999999997</v>
          </cell>
        </row>
        <row r="9388">
          <cell r="H9388">
            <v>-50.541359999999997</v>
          </cell>
        </row>
        <row r="9389">
          <cell r="H9389">
            <v>-50.541370000000001</v>
          </cell>
        </row>
        <row r="9390">
          <cell r="H9390">
            <v>-50.541370000000001</v>
          </cell>
        </row>
        <row r="9391">
          <cell r="H9391">
            <v>-50.541359999999997</v>
          </cell>
        </row>
        <row r="9392">
          <cell r="H9392">
            <v>-50.541530000000002</v>
          </cell>
        </row>
        <row r="9393">
          <cell r="H9393">
            <v>-50.541359999999997</v>
          </cell>
        </row>
        <row r="9394">
          <cell r="H9394">
            <v>-50.541359999999997</v>
          </cell>
        </row>
        <row r="9395">
          <cell r="H9395">
            <v>-50.541359999999997</v>
          </cell>
        </row>
        <row r="9396">
          <cell r="H9396">
            <v>-50.541359999999997</v>
          </cell>
        </row>
        <row r="9397">
          <cell r="H9397">
            <v>-50.541359999999997</v>
          </cell>
        </row>
        <row r="9398">
          <cell r="H9398">
            <v>-50.541359999999997</v>
          </cell>
        </row>
        <row r="9399">
          <cell r="H9399">
            <v>-50.541359999999997</v>
          </cell>
        </row>
        <row r="9400">
          <cell r="H9400">
            <v>-50.541370000000001</v>
          </cell>
        </row>
        <row r="9401">
          <cell r="H9401">
            <v>-50.541370000000001</v>
          </cell>
        </row>
        <row r="9402">
          <cell r="H9402">
            <v>-50.541370000000001</v>
          </cell>
        </row>
        <row r="9403">
          <cell r="H9403">
            <v>-50.541359999999997</v>
          </cell>
        </row>
        <row r="9404">
          <cell r="H9404">
            <v>-50.541359999999997</v>
          </cell>
        </row>
        <row r="9405">
          <cell r="H9405">
            <v>-50.541359999999997</v>
          </cell>
        </row>
        <row r="9406">
          <cell r="H9406">
            <v>-50.541359999999997</v>
          </cell>
        </row>
        <row r="9407">
          <cell r="H9407">
            <v>-50.541359999999997</v>
          </cell>
        </row>
        <row r="9408">
          <cell r="H9408">
            <v>-50.541359999999997</v>
          </cell>
        </row>
        <row r="9409">
          <cell r="H9409">
            <v>-50.541359999999997</v>
          </cell>
        </row>
        <row r="9410">
          <cell r="H9410">
            <v>-50.541359999999997</v>
          </cell>
        </row>
        <row r="9411">
          <cell r="H9411">
            <v>-50.541359999999997</v>
          </cell>
        </row>
        <row r="9412">
          <cell r="H9412">
            <v>-50.541359999999997</v>
          </cell>
        </row>
        <row r="9413">
          <cell r="H9413">
            <v>-50.541359999999997</v>
          </cell>
        </row>
        <row r="9414">
          <cell r="H9414">
            <v>-50.541359999999997</v>
          </cell>
        </row>
        <row r="9415">
          <cell r="H9415">
            <v>-50.541359999999997</v>
          </cell>
        </row>
        <row r="9416">
          <cell r="H9416">
            <v>-50.541359999999997</v>
          </cell>
        </row>
        <row r="9417">
          <cell r="H9417">
            <v>-50.541359999999997</v>
          </cell>
        </row>
        <row r="9418">
          <cell r="H9418">
            <v>-50.541359999999997</v>
          </cell>
        </row>
        <row r="9419">
          <cell r="H9419">
            <v>-50.541359999999997</v>
          </cell>
        </row>
        <row r="9420">
          <cell r="H9420">
            <v>-50.541359999999997</v>
          </cell>
        </row>
        <row r="9421">
          <cell r="H9421">
            <v>-50.541359999999997</v>
          </cell>
        </row>
        <row r="9422">
          <cell r="H9422">
            <v>-50.541359999999997</v>
          </cell>
        </row>
        <row r="9423">
          <cell r="H9423">
            <v>-50.541359999999997</v>
          </cell>
        </row>
        <row r="9424">
          <cell r="H9424">
            <v>-50.541359999999997</v>
          </cell>
        </row>
        <row r="9425">
          <cell r="H9425">
            <v>-50.541359999999997</v>
          </cell>
        </row>
        <row r="9426">
          <cell r="H9426">
            <v>-50.541359999999997</v>
          </cell>
        </row>
        <row r="9427">
          <cell r="H9427">
            <v>-50.541359999999997</v>
          </cell>
        </row>
        <row r="9428">
          <cell r="H9428">
            <v>-50.541359999999997</v>
          </cell>
        </row>
        <row r="9429">
          <cell r="H9429">
            <v>-50.541359999999997</v>
          </cell>
        </row>
        <row r="9430">
          <cell r="H9430">
            <v>-50.541359999999997</v>
          </cell>
        </row>
        <row r="9431">
          <cell r="H9431">
            <v>-50.541359999999997</v>
          </cell>
        </row>
        <row r="9432">
          <cell r="H9432">
            <v>-50.541359999999997</v>
          </cell>
        </row>
        <row r="9433">
          <cell r="H9433">
            <v>-50.541359999999997</v>
          </cell>
        </row>
        <row r="9434">
          <cell r="H9434">
            <v>-50.541359999999997</v>
          </cell>
        </row>
        <row r="9435">
          <cell r="H9435">
            <v>-50.541359999999997</v>
          </cell>
        </row>
        <row r="9436">
          <cell r="H9436">
            <v>-50.541359999999997</v>
          </cell>
        </row>
        <row r="9437">
          <cell r="H9437">
            <v>-50.541379999999997</v>
          </cell>
        </row>
        <row r="9438">
          <cell r="H9438">
            <v>-50.541350000000001</v>
          </cell>
        </row>
        <row r="9439">
          <cell r="H9439">
            <v>-50.541389999999993</v>
          </cell>
        </row>
        <row r="9440">
          <cell r="H9440">
            <v>-50.541359999999997</v>
          </cell>
        </row>
        <row r="9441">
          <cell r="H9441">
            <v>-50.541359999999997</v>
          </cell>
        </row>
        <row r="9442">
          <cell r="H9442">
            <v>-50.541359999999997</v>
          </cell>
        </row>
        <row r="9443">
          <cell r="H9443">
            <v>-50.541359999999997</v>
          </cell>
        </row>
        <row r="9444">
          <cell r="H9444">
            <v>-50.541359999999997</v>
          </cell>
        </row>
        <row r="9445">
          <cell r="H9445">
            <v>-50.541359999999997</v>
          </cell>
        </row>
        <row r="9446">
          <cell r="H9446">
            <v>-50.541359999999997</v>
          </cell>
        </row>
        <row r="9447">
          <cell r="H9447">
            <v>-50.541359999999997</v>
          </cell>
        </row>
        <row r="9448">
          <cell r="H9448">
            <v>-50.541359999999997</v>
          </cell>
        </row>
        <row r="9449">
          <cell r="H9449">
            <v>-50.541359999999997</v>
          </cell>
        </row>
        <row r="9450">
          <cell r="H9450">
            <v>-50.541359999999997</v>
          </cell>
        </row>
        <row r="9451">
          <cell r="H9451">
            <v>-50.541359999999997</v>
          </cell>
        </row>
        <row r="9452">
          <cell r="H9452">
            <v>-50.541359999999997</v>
          </cell>
        </row>
        <row r="9453">
          <cell r="H9453">
            <v>-50.541359999999997</v>
          </cell>
        </row>
        <row r="9454">
          <cell r="H9454">
            <v>-50.541359999999997</v>
          </cell>
        </row>
        <row r="9455">
          <cell r="H9455">
            <v>-50.541359999999997</v>
          </cell>
        </row>
        <row r="9456">
          <cell r="H9456">
            <v>-50.541359999999997</v>
          </cell>
        </row>
        <row r="9457">
          <cell r="H9457">
            <v>-50.541359999999997</v>
          </cell>
        </row>
        <row r="9458">
          <cell r="H9458">
            <v>-50.541359999999997</v>
          </cell>
        </row>
        <row r="9459">
          <cell r="H9459">
            <v>-50.541359999999997</v>
          </cell>
        </row>
        <row r="9460">
          <cell r="H9460">
            <v>-50.541359999999997</v>
          </cell>
        </row>
        <row r="9461">
          <cell r="H9461">
            <v>-50.541359999999997</v>
          </cell>
        </row>
        <row r="9462">
          <cell r="H9462">
            <v>-50.541359999999997</v>
          </cell>
        </row>
        <row r="9463">
          <cell r="H9463">
            <v>-50.541359999999997</v>
          </cell>
        </row>
        <row r="9464">
          <cell r="H9464">
            <v>-50.541359999999997</v>
          </cell>
        </row>
        <row r="9465">
          <cell r="H9465">
            <v>-50.541359999999997</v>
          </cell>
        </row>
        <row r="9466">
          <cell r="H9466">
            <v>-50.541359999999997</v>
          </cell>
        </row>
        <row r="9467">
          <cell r="H9467">
            <v>-50.541359999999997</v>
          </cell>
        </row>
        <row r="9468">
          <cell r="H9468">
            <v>-50.541359999999997</v>
          </cell>
        </row>
        <row r="9469">
          <cell r="H9469">
            <v>-50.541359999999997</v>
          </cell>
        </row>
        <row r="9470">
          <cell r="H9470">
            <v>-50.541359999999997</v>
          </cell>
        </row>
        <row r="9471">
          <cell r="H9471">
            <v>-50.541359999999997</v>
          </cell>
        </row>
        <row r="9472">
          <cell r="H9472">
            <v>-50.541359999999997</v>
          </cell>
        </row>
        <row r="9473">
          <cell r="H9473">
            <v>-50.541359999999997</v>
          </cell>
        </row>
        <row r="9474">
          <cell r="H9474">
            <v>-50.541359999999997</v>
          </cell>
        </row>
        <row r="9475">
          <cell r="H9475">
            <v>-50.541359999999997</v>
          </cell>
        </row>
        <row r="9476">
          <cell r="H9476">
            <v>-50.541359999999997</v>
          </cell>
        </row>
        <row r="9477">
          <cell r="H9477">
            <v>-50.541359999999997</v>
          </cell>
        </row>
        <row r="9478">
          <cell r="H9478">
            <v>-50.541359999999997</v>
          </cell>
        </row>
        <row r="9479">
          <cell r="H9479">
            <v>-50.541359999999997</v>
          </cell>
        </row>
        <row r="9480">
          <cell r="H9480">
            <v>-50.541359999999997</v>
          </cell>
        </row>
        <row r="9481">
          <cell r="H9481">
            <v>-50.541359999999997</v>
          </cell>
        </row>
        <row r="9482">
          <cell r="H9482">
            <v>-50.541359999999997</v>
          </cell>
        </row>
        <row r="9483">
          <cell r="H9483">
            <v>-50.541359999999997</v>
          </cell>
        </row>
        <row r="9484">
          <cell r="H9484">
            <v>-50.541359999999997</v>
          </cell>
        </row>
        <row r="9485">
          <cell r="H9485">
            <v>-50.541359999999997</v>
          </cell>
        </row>
        <row r="9486">
          <cell r="H9486">
            <v>-50.541359999999997</v>
          </cell>
        </row>
        <row r="9487">
          <cell r="H9487">
            <v>-50.541359999999997</v>
          </cell>
        </row>
        <row r="9488">
          <cell r="H9488">
            <v>-50.541359999999997</v>
          </cell>
        </row>
        <row r="9489">
          <cell r="H9489">
            <v>-50.541359999999997</v>
          </cell>
        </row>
        <row r="9490">
          <cell r="H9490">
            <v>-50.541359999999997</v>
          </cell>
        </row>
        <row r="9491">
          <cell r="H9491">
            <v>-50.541359999999997</v>
          </cell>
        </row>
        <row r="9492">
          <cell r="H9492">
            <v>-50.541359999999997</v>
          </cell>
        </row>
        <row r="9493">
          <cell r="H9493">
            <v>-50.541359999999997</v>
          </cell>
        </row>
        <row r="9494">
          <cell r="H9494">
            <v>-50.541359999999997</v>
          </cell>
        </row>
        <row r="9495">
          <cell r="H9495">
            <v>-50.541359999999997</v>
          </cell>
        </row>
        <row r="9496">
          <cell r="H9496">
            <v>-50.541359999999997</v>
          </cell>
        </row>
        <row r="9497">
          <cell r="H9497">
            <v>-50.541359999999997</v>
          </cell>
        </row>
        <row r="9498">
          <cell r="H9498">
            <v>-50.541359999999997</v>
          </cell>
        </row>
        <row r="9499">
          <cell r="H9499">
            <v>-50.541359999999997</v>
          </cell>
        </row>
        <row r="9500">
          <cell r="H9500">
            <v>-50.541359999999997</v>
          </cell>
        </row>
        <row r="9501">
          <cell r="H9501">
            <v>-50.541350000000001</v>
          </cell>
        </row>
        <row r="9502">
          <cell r="H9502">
            <v>-50.541359999999997</v>
          </cell>
        </row>
        <row r="9503">
          <cell r="H9503">
            <v>-50.541359999999997</v>
          </cell>
        </row>
        <row r="9504">
          <cell r="H9504">
            <v>-50.541359999999997</v>
          </cell>
        </row>
        <row r="9505">
          <cell r="H9505">
            <v>-50.541359999999997</v>
          </cell>
        </row>
        <row r="9506">
          <cell r="H9506">
            <v>-50.541359999999997</v>
          </cell>
        </row>
        <row r="9507">
          <cell r="H9507">
            <v>-50.541359999999997</v>
          </cell>
        </row>
        <row r="9508">
          <cell r="H9508">
            <v>-50.541359999999997</v>
          </cell>
        </row>
        <row r="9509">
          <cell r="H9509">
            <v>-50.541359999999997</v>
          </cell>
        </row>
        <row r="9510">
          <cell r="H9510">
            <v>-50.541359999999997</v>
          </cell>
        </row>
        <row r="9511">
          <cell r="H9511">
            <v>-50.541359999999997</v>
          </cell>
        </row>
        <row r="9512">
          <cell r="H9512">
            <v>-50.541359999999997</v>
          </cell>
        </row>
        <row r="9513">
          <cell r="H9513">
            <v>-50.541359999999997</v>
          </cell>
        </row>
        <row r="9514">
          <cell r="H9514">
            <v>-50.541350000000001</v>
          </cell>
        </row>
        <row r="9515">
          <cell r="H9515">
            <v>-50.541359999999997</v>
          </cell>
        </row>
        <row r="9516">
          <cell r="H9516">
            <v>-50.541350000000001</v>
          </cell>
        </row>
        <row r="9517">
          <cell r="H9517">
            <v>-50.541350000000001</v>
          </cell>
        </row>
        <row r="9518">
          <cell r="H9518">
            <v>-50.541350000000001</v>
          </cell>
        </row>
        <row r="9519">
          <cell r="H9519">
            <v>-50.541350000000001</v>
          </cell>
        </row>
        <row r="9520">
          <cell r="H9520">
            <v>-50.541359999999997</v>
          </cell>
        </row>
        <row r="9521">
          <cell r="H9521">
            <v>-50.541359999999997</v>
          </cell>
        </row>
        <row r="9522">
          <cell r="H9522">
            <v>-50.541359999999997</v>
          </cell>
        </row>
        <row r="9523">
          <cell r="H9523">
            <v>-50.541359999999997</v>
          </cell>
        </row>
        <row r="9524">
          <cell r="H9524">
            <v>-50.541359999999997</v>
          </cell>
        </row>
        <row r="9525">
          <cell r="H9525">
            <v>-50.541359999999997</v>
          </cell>
        </row>
        <row r="9526">
          <cell r="H9526">
            <v>-50.541359999999997</v>
          </cell>
        </row>
        <row r="9527">
          <cell r="H9527">
            <v>-50.541359999999997</v>
          </cell>
        </row>
        <row r="9528">
          <cell r="H9528">
            <v>-50.541359999999997</v>
          </cell>
        </row>
        <row r="9529">
          <cell r="H9529">
            <v>-50.541359999999997</v>
          </cell>
        </row>
        <row r="9530">
          <cell r="H9530">
            <v>-50.541359999999997</v>
          </cell>
        </row>
        <row r="9531">
          <cell r="H9531">
            <v>-50.541359999999997</v>
          </cell>
        </row>
        <row r="9532">
          <cell r="H9532">
            <v>-50.541359999999997</v>
          </cell>
        </row>
        <row r="9533">
          <cell r="H9533">
            <v>-50.541359999999997</v>
          </cell>
        </row>
        <row r="9534">
          <cell r="H9534">
            <v>-50.541350000000001</v>
          </cell>
        </row>
        <row r="9535">
          <cell r="H9535">
            <v>-50.541359999999997</v>
          </cell>
        </row>
        <row r="9536">
          <cell r="H9536">
            <v>-50.541350000000001</v>
          </cell>
        </row>
        <row r="9537">
          <cell r="H9537">
            <v>-50.541359999999997</v>
          </cell>
        </row>
        <row r="9538">
          <cell r="H9538">
            <v>-50.541359999999997</v>
          </cell>
        </row>
        <row r="9539">
          <cell r="H9539">
            <v>-50.541359999999997</v>
          </cell>
        </row>
        <row r="9540">
          <cell r="H9540">
            <v>-50.541359999999997</v>
          </cell>
        </row>
        <row r="9541">
          <cell r="H9541">
            <v>-50.541350000000001</v>
          </cell>
        </row>
        <row r="9542">
          <cell r="H9542">
            <v>-50.541359999999997</v>
          </cell>
        </row>
        <row r="9543">
          <cell r="H9543">
            <v>-50.541359999999997</v>
          </cell>
        </row>
        <row r="9544">
          <cell r="H9544">
            <v>-50.541359999999997</v>
          </cell>
        </row>
        <row r="9545">
          <cell r="H9545">
            <v>-50.541359999999997</v>
          </cell>
        </row>
        <row r="9546">
          <cell r="H9546">
            <v>-50.541350000000001</v>
          </cell>
        </row>
        <row r="9547">
          <cell r="H9547">
            <v>-50.541350000000001</v>
          </cell>
        </row>
        <row r="9548">
          <cell r="H9548">
            <v>-50.541350000000001</v>
          </cell>
        </row>
        <row r="9549">
          <cell r="H9549">
            <v>-50.541350000000001</v>
          </cell>
        </row>
        <row r="9550">
          <cell r="H9550">
            <v>-50.541350000000001</v>
          </cell>
        </row>
        <row r="9551">
          <cell r="H9551">
            <v>-50.541350000000001</v>
          </cell>
        </row>
        <row r="9552">
          <cell r="H9552">
            <v>-50.541350000000001</v>
          </cell>
        </row>
        <row r="9553">
          <cell r="H9553">
            <v>-50.541350000000001</v>
          </cell>
        </row>
        <row r="9554">
          <cell r="H9554">
            <v>-50.541350000000001</v>
          </cell>
        </row>
        <row r="9555">
          <cell r="H9555">
            <v>-50.541350000000001</v>
          </cell>
        </row>
        <row r="9556">
          <cell r="H9556">
            <v>-50.541350000000001</v>
          </cell>
        </row>
        <row r="9557">
          <cell r="H9557">
            <v>-50.541350000000001</v>
          </cell>
        </row>
        <row r="9558">
          <cell r="H9558">
            <v>-50.541350000000001</v>
          </cell>
        </row>
        <row r="9559">
          <cell r="H9559">
            <v>-50.541350000000001</v>
          </cell>
        </row>
        <row r="9560">
          <cell r="H9560">
            <v>-50.541350000000001</v>
          </cell>
        </row>
        <row r="9561">
          <cell r="H9561">
            <v>-50.541350000000001</v>
          </cell>
        </row>
        <row r="9562">
          <cell r="H9562">
            <v>-50.541350000000001</v>
          </cell>
        </row>
        <row r="9563">
          <cell r="H9563">
            <v>-50.541350000000001</v>
          </cell>
        </row>
        <row r="9564">
          <cell r="H9564">
            <v>-50.541350000000001</v>
          </cell>
        </row>
        <row r="9565">
          <cell r="H9565">
            <v>-50.541350000000001</v>
          </cell>
        </row>
        <row r="9566">
          <cell r="H9566">
            <v>-50.541350000000001</v>
          </cell>
        </row>
        <row r="9567">
          <cell r="H9567">
            <v>-50.541350000000001</v>
          </cell>
        </row>
        <row r="9568">
          <cell r="H9568">
            <v>-50.541350000000001</v>
          </cell>
        </row>
        <row r="9569">
          <cell r="H9569">
            <v>-50.541350000000001</v>
          </cell>
        </row>
        <row r="9570">
          <cell r="H9570">
            <v>-50.541350000000001</v>
          </cell>
        </row>
        <row r="9571">
          <cell r="H9571">
            <v>-50.541350000000001</v>
          </cell>
        </row>
        <row r="9572">
          <cell r="H9572">
            <v>-50.541350000000001</v>
          </cell>
        </row>
        <row r="9573">
          <cell r="H9573">
            <v>-50.541350000000001</v>
          </cell>
        </row>
        <row r="9574">
          <cell r="H9574">
            <v>-50.541350000000001</v>
          </cell>
        </row>
        <row r="9575">
          <cell r="H9575">
            <v>-50.541350000000001</v>
          </cell>
        </row>
        <row r="9576">
          <cell r="H9576">
            <v>-50.541350000000001</v>
          </cell>
        </row>
        <row r="9577">
          <cell r="H9577">
            <v>-50.541350000000001</v>
          </cell>
        </row>
        <row r="9578">
          <cell r="H9578">
            <v>-50.541350000000001</v>
          </cell>
        </row>
        <row r="9579">
          <cell r="H9579">
            <v>-50.541350000000001</v>
          </cell>
        </row>
        <row r="9580">
          <cell r="H9580">
            <v>-50.541350000000001</v>
          </cell>
        </row>
        <row r="9581">
          <cell r="H9581">
            <v>-50.541359999999997</v>
          </cell>
        </row>
        <row r="9582">
          <cell r="H9582">
            <v>-50.541519999999998</v>
          </cell>
        </row>
        <row r="9583">
          <cell r="H9583">
            <v>-50.541350000000001</v>
          </cell>
        </row>
        <row r="9584">
          <cell r="H9584">
            <v>-50.541350000000001</v>
          </cell>
        </row>
        <row r="9585">
          <cell r="H9585">
            <v>-50.541350000000001</v>
          </cell>
        </row>
        <row r="9586">
          <cell r="H9586">
            <v>-50.541350000000001</v>
          </cell>
        </row>
        <row r="9587">
          <cell r="H9587">
            <v>-50.541350000000001</v>
          </cell>
        </row>
        <row r="9588">
          <cell r="H9588">
            <v>-50.541350000000001</v>
          </cell>
        </row>
        <row r="9589">
          <cell r="H9589">
            <v>-50.541350000000001</v>
          </cell>
        </row>
        <row r="9590">
          <cell r="H9590">
            <v>-50.541350000000001</v>
          </cell>
        </row>
        <row r="9591">
          <cell r="H9591">
            <v>-50.541350000000001</v>
          </cell>
        </row>
        <row r="9592">
          <cell r="H9592">
            <v>-50.541350000000001</v>
          </cell>
        </row>
        <row r="9593">
          <cell r="H9593">
            <v>-50.541350000000001</v>
          </cell>
        </row>
        <row r="9594">
          <cell r="H9594">
            <v>-50.541350000000001</v>
          </cell>
        </row>
        <row r="9595">
          <cell r="H9595">
            <v>-50.541350000000001</v>
          </cell>
        </row>
        <row r="9596">
          <cell r="H9596">
            <v>-50.541350000000001</v>
          </cell>
        </row>
        <row r="9597">
          <cell r="H9597">
            <v>-50.541350000000001</v>
          </cell>
        </row>
        <row r="9598">
          <cell r="H9598">
            <v>-50.541350000000001</v>
          </cell>
        </row>
        <row r="9599">
          <cell r="H9599">
            <v>-50.541350000000001</v>
          </cell>
        </row>
        <row r="9600">
          <cell r="H9600">
            <v>-50.541680000000007</v>
          </cell>
        </row>
        <row r="9601">
          <cell r="H9601">
            <v>-50.541350000000001</v>
          </cell>
        </row>
        <row r="9602">
          <cell r="H9602">
            <v>-50.541339999999998</v>
          </cell>
        </row>
        <row r="9603">
          <cell r="H9603">
            <v>-50.541339999999998</v>
          </cell>
        </row>
        <row r="9604">
          <cell r="H9604">
            <v>-50.541339999999998</v>
          </cell>
        </row>
        <row r="9605">
          <cell r="H9605">
            <v>-50.541339999999998</v>
          </cell>
        </row>
        <row r="9606">
          <cell r="H9606">
            <v>-50.541339999999998</v>
          </cell>
        </row>
        <row r="9607">
          <cell r="H9607">
            <v>-50.541339999999998</v>
          </cell>
        </row>
        <row r="9608">
          <cell r="H9608">
            <v>-50.541339999999998</v>
          </cell>
        </row>
        <row r="9609">
          <cell r="H9609">
            <v>-50.541339999999998</v>
          </cell>
        </row>
        <row r="9610">
          <cell r="H9610">
            <v>-50.541339999999998</v>
          </cell>
        </row>
        <row r="9611">
          <cell r="H9611">
            <v>-50.541339999999998</v>
          </cell>
        </row>
        <row r="9612">
          <cell r="H9612">
            <v>-50.541339999999998</v>
          </cell>
        </row>
        <row r="9613">
          <cell r="H9613">
            <v>-50.541339999999998</v>
          </cell>
        </row>
        <row r="9614">
          <cell r="H9614">
            <v>-50.541350000000001</v>
          </cell>
        </row>
        <row r="9615">
          <cell r="H9615">
            <v>-50.541339999999998</v>
          </cell>
        </row>
        <row r="9616">
          <cell r="H9616">
            <v>-50.541339999999998</v>
          </cell>
        </row>
        <row r="9617">
          <cell r="H9617">
            <v>-50.541339999999998</v>
          </cell>
        </row>
        <row r="9618">
          <cell r="H9618">
            <v>-50.541339999999998</v>
          </cell>
        </row>
        <row r="9619">
          <cell r="H9619">
            <v>-50.541350000000001</v>
          </cell>
        </row>
        <row r="9620">
          <cell r="H9620">
            <v>-50.541350000000001</v>
          </cell>
        </row>
        <row r="9621">
          <cell r="H9621">
            <v>-50.541350000000001</v>
          </cell>
        </row>
        <row r="9622">
          <cell r="H9622">
            <v>-50.541339999999998</v>
          </cell>
        </row>
        <row r="9623">
          <cell r="H9623">
            <v>-50.541350000000001</v>
          </cell>
        </row>
        <row r="9624">
          <cell r="H9624">
            <v>-50.541339999999998</v>
          </cell>
        </row>
        <row r="9625">
          <cell r="H9625">
            <v>-50.541339999999998</v>
          </cell>
        </row>
        <row r="9626">
          <cell r="H9626">
            <v>-50.541339999999998</v>
          </cell>
        </row>
        <row r="9627">
          <cell r="H9627">
            <v>-50.541339999999998</v>
          </cell>
        </row>
        <row r="9628">
          <cell r="H9628">
            <v>-50.541339999999998</v>
          </cell>
        </row>
        <row r="9629">
          <cell r="H9629">
            <v>-50.541339999999998</v>
          </cell>
        </row>
        <row r="9630">
          <cell r="H9630">
            <v>-50.541339999999998</v>
          </cell>
        </row>
        <row r="9631">
          <cell r="H9631">
            <v>-50.541339999999998</v>
          </cell>
        </row>
        <row r="9632">
          <cell r="H9632">
            <v>-50.541339999999998</v>
          </cell>
        </row>
        <row r="9633">
          <cell r="H9633">
            <v>-50.541339999999998</v>
          </cell>
        </row>
        <row r="9634">
          <cell r="H9634">
            <v>-50.541339999999998</v>
          </cell>
        </row>
        <row r="9635">
          <cell r="H9635">
            <v>-50.541339999999998</v>
          </cell>
        </row>
        <row r="9636">
          <cell r="H9636">
            <v>-50.541339999999998</v>
          </cell>
        </row>
        <row r="9637">
          <cell r="H9637">
            <v>-50.541339999999998</v>
          </cell>
        </row>
        <row r="9638">
          <cell r="H9638">
            <v>-50.541339999999998</v>
          </cell>
        </row>
        <row r="9639">
          <cell r="H9639">
            <v>-50.541339999999998</v>
          </cell>
        </row>
        <row r="9640">
          <cell r="H9640">
            <v>-50.541350000000001</v>
          </cell>
        </row>
        <row r="9641">
          <cell r="H9641">
            <v>-50.541339999999998</v>
          </cell>
        </row>
        <row r="9642">
          <cell r="H9642">
            <v>-50.541339999999998</v>
          </cell>
        </row>
        <row r="9643">
          <cell r="H9643">
            <v>-50.541339999999998</v>
          </cell>
        </row>
        <row r="9644">
          <cell r="H9644">
            <v>-50.541339999999998</v>
          </cell>
        </row>
        <row r="9645">
          <cell r="H9645">
            <v>-50.541339999999998</v>
          </cell>
        </row>
        <row r="9646">
          <cell r="H9646">
            <v>-50.541339999999998</v>
          </cell>
        </row>
        <row r="9647">
          <cell r="H9647">
            <v>-50.541339999999998</v>
          </cell>
        </row>
        <row r="9648">
          <cell r="H9648">
            <v>-50.541339999999998</v>
          </cell>
        </row>
        <row r="9649">
          <cell r="H9649">
            <v>-50.541339999999998</v>
          </cell>
        </row>
        <row r="9650">
          <cell r="H9650">
            <v>-50.541350000000001</v>
          </cell>
        </row>
        <row r="9651">
          <cell r="H9651">
            <v>-50.541339999999998</v>
          </cell>
        </row>
        <row r="9652">
          <cell r="H9652">
            <v>-50.541339999999998</v>
          </cell>
        </row>
        <row r="9653">
          <cell r="H9653">
            <v>-50.541339999999998</v>
          </cell>
        </row>
        <row r="9654">
          <cell r="H9654">
            <v>-50.541339999999998</v>
          </cell>
        </row>
        <row r="9655">
          <cell r="H9655">
            <v>-50.541339999999998</v>
          </cell>
        </row>
        <row r="9656">
          <cell r="H9656">
            <v>-50.541339999999998</v>
          </cell>
        </row>
        <row r="9657">
          <cell r="H9657">
            <v>-50.541339999999998</v>
          </cell>
        </row>
        <row r="9658">
          <cell r="H9658">
            <v>-50.541339999999998</v>
          </cell>
        </row>
        <row r="9659">
          <cell r="H9659">
            <v>-50.541339999999998</v>
          </cell>
        </row>
        <row r="9660">
          <cell r="H9660">
            <v>-50.541339999999998</v>
          </cell>
        </row>
        <row r="9661">
          <cell r="H9661">
            <v>-50.541339999999998</v>
          </cell>
        </row>
        <row r="9662">
          <cell r="H9662">
            <v>-50.541339999999998</v>
          </cell>
        </row>
        <row r="9663">
          <cell r="H9663">
            <v>-50.541339999999998</v>
          </cell>
        </row>
        <row r="9664">
          <cell r="H9664">
            <v>-50.541339999999998</v>
          </cell>
        </row>
        <row r="9665">
          <cell r="H9665">
            <v>-50.541339999999998</v>
          </cell>
        </row>
        <row r="9666">
          <cell r="H9666">
            <v>-50.541339999999998</v>
          </cell>
        </row>
        <row r="9667">
          <cell r="H9667">
            <v>-50.541339999999998</v>
          </cell>
        </row>
        <row r="9668">
          <cell r="H9668">
            <v>-50.541339999999998</v>
          </cell>
        </row>
        <row r="9669">
          <cell r="H9669">
            <v>-50.541339999999998</v>
          </cell>
        </row>
        <row r="9670">
          <cell r="H9670">
            <v>-50.541339999999998</v>
          </cell>
        </row>
        <row r="9671">
          <cell r="H9671">
            <v>-50.541339999999998</v>
          </cell>
        </row>
        <row r="9672">
          <cell r="H9672">
            <v>-50.541339999999998</v>
          </cell>
        </row>
        <row r="9673">
          <cell r="H9673">
            <v>-50.541339999999998</v>
          </cell>
        </row>
        <row r="9674">
          <cell r="H9674">
            <v>-50.541339999999998</v>
          </cell>
        </row>
        <row r="9675">
          <cell r="H9675">
            <v>-50.541220000000003</v>
          </cell>
        </row>
        <row r="9676">
          <cell r="H9676">
            <v>-50.541359999999997</v>
          </cell>
        </row>
        <row r="9677">
          <cell r="H9677">
            <v>-50.541359999999997</v>
          </cell>
        </row>
        <row r="9678">
          <cell r="H9678">
            <v>-50.541359999999997</v>
          </cell>
        </row>
        <row r="9679">
          <cell r="H9679">
            <v>-50.541359999999997</v>
          </cell>
        </row>
        <row r="9680">
          <cell r="H9680">
            <v>-50.541359999999997</v>
          </cell>
        </row>
        <row r="9681">
          <cell r="H9681">
            <v>-50.541359999999997</v>
          </cell>
        </row>
        <row r="9682">
          <cell r="H9682">
            <v>-50.541359999999997</v>
          </cell>
        </row>
        <row r="9683">
          <cell r="H9683">
            <v>-50.541370000000001</v>
          </cell>
        </row>
        <row r="9684">
          <cell r="H9684">
            <v>-50.541359999999997</v>
          </cell>
        </row>
        <row r="9685">
          <cell r="H9685">
            <v>-50.541359999999997</v>
          </cell>
        </row>
        <row r="9686">
          <cell r="H9686">
            <v>-50.541359999999997</v>
          </cell>
        </row>
        <row r="9687">
          <cell r="H9687">
            <v>-50.541359999999997</v>
          </cell>
        </row>
        <row r="9688">
          <cell r="H9688">
            <v>-50.541359999999997</v>
          </cell>
        </row>
        <row r="9689">
          <cell r="H9689">
            <v>-50.541359999999997</v>
          </cell>
        </row>
        <row r="9690">
          <cell r="H9690">
            <v>-50.541359999999997</v>
          </cell>
        </row>
        <row r="9691">
          <cell r="H9691">
            <v>-50.541359999999997</v>
          </cell>
        </row>
        <row r="9692">
          <cell r="H9692">
            <v>-50.541359999999997</v>
          </cell>
        </row>
        <row r="9693">
          <cell r="H9693">
            <v>-50.541359999999997</v>
          </cell>
        </row>
        <row r="9694">
          <cell r="H9694">
            <v>-50.541359999999997</v>
          </cell>
        </row>
        <row r="9695">
          <cell r="H9695">
            <v>-50.541359999999997</v>
          </cell>
        </row>
        <row r="9696">
          <cell r="H9696">
            <v>-50.541359999999997</v>
          </cell>
        </row>
        <row r="9697">
          <cell r="H9697">
            <v>-50.541359999999997</v>
          </cell>
        </row>
        <row r="9698">
          <cell r="H9698">
            <v>-50.541359999999997</v>
          </cell>
        </row>
        <row r="9699">
          <cell r="H9699">
            <v>-50.541359999999997</v>
          </cell>
        </row>
        <row r="9700">
          <cell r="H9700">
            <v>-50.541359999999997</v>
          </cell>
        </row>
        <row r="9701">
          <cell r="H9701">
            <v>-50.541359999999997</v>
          </cell>
        </row>
        <row r="9702">
          <cell r="H9702">
            <v>-50.541359999999997</v>
          </cell>
        </row>
        <row r="9703">
          <cell r="H9703">
            <v>-50.541359999999997</v>
          </cell>
        </row>
        <row r="9704">
          <cell r="H9704">
            <v>-50.541359999999997</v>
          </cell>
        </row>
        <row r="9705">
          <cell r="H9705">
            <v>-50.541359999999997</v>
          </cell>
        </row>
        <row r="9706">
          <cell r="H9706">
            <v>-50.541359999999997</v>
          </cell>
        </row>
        <row r="9707">
          <cell r="H9707">
            <v>-50.541359999999997</v>
          </cell>
        </row>
        <row r="9708">
          <cell r="H9708">
            <v>-50.541359999999997</v>
          </cell>
        </row>
        <row r="9709">
          <cell r="H9709">
            <v>-50.541359999999997</v>
          </cell>
        </row>
        <row r="9710">
          <cell r="H9710">
            <v>-50.541359999999997</v>
          </cell>
        </row>
        <row r="9711">
          <cell r="H9711">
            <v>-50.541359999999997</v>
          </cell>
        </row>
        <row r="9712">
          <cell r="H9712">
            <v>-50.541359999999997</v>
          </cell>
        </row>
        <row r="9713">
          <cell r="H9713">
            <v>-50.541359999999997</v>
          </cell>
        </row>
        <row r="9714">
          <cell r="H9714">
            <v>-50.541359999999997</v>
          </cell>
        </row>
        <row r="9715">
          <cell r="H9715">
            <v>-50.541359999999997</v>
          </cell>
        </row>
        <row r="9716">
          <cell r="H9716">
            <v>-50.541359999999997</v>
          </cell>
        </row>
        <row r="9717">
          <cell r="H9717">
            <v>-50.541359999999997</v>
          </cell>
        </row>
        <row r="9718">
          <cell r="H9718">
            <v>-50.541359999999997</v>
          </cell>
        </row>
        <row r="9719">
          <cell r="H9719">
            <v>-50.541359999999997</v>
          </cell>
        </row>
        <row r="9720">
          <cell r="H9720">
            <v>-50.541350000000001</v>
          </cell>
        </row>
        <row r="9721">
          <cell r="H9721">
            <v>-50.541370000000001</v>
          </cell>
        </row>
        <row r="9722">
          <cell r="H9722">
            <v>-50.541350000000001</v>
          </cell>
        </row>
        <row r="9723">
          <cell r="H9723">
            <v>-50.541359999999997</v>
          </cell>
        </row>
        <row r="9724">
          <cell r="H9724">
            <v>-50.541359999999997</v>
          </cell>
        </row>
        <row r="9725">
          <cell r="H9725">
            <v>-50.541359999999997</v>
          </cell>
        </row>
        <row r="9726">
          <cell r="H9726">
            <v>-50.541350000000001</v>
          </cell>
        </row>
        <row r="9727">
          <cell r="H9727">
            <v>-50.541370000000001</v>
          </cell>
        </row>
        <row r="9728">
          <cell r="H9728">
            <v>-50.541359999999997</v>
          </cell>
        </row>
        <row r="9729">
          <cell r="H9729">
            <v>-50.541350000000001</v>
          </cell>
        </row>
        <row r="9730">
          <cell r="H9730">
            <v>-50.541350000000001</v>
          </cell>
        </row>
        <row r="9731">
          <cell r="H9731">
            <v>-50.541350000000001</v>
          </cell>
        </row>
        <row r="9732">
          <cell r="H9732">
            <v>-50.541350000000001</v>
          </cell>
        </row>
        <row r="9733">
          <cell r="H9733">
            <v>-50.541350000000001</v>
          </cell>
        </row>
        <row r="9734">
          <cell r="H9734">
            <v>-50.541350000000001</v>
          </cell>
        </row>
        <row r="9735">
          <cell r="H9735">
            <v>-50.541359999999997</v>
          </cell>
        </row>
        <row r="9736">
          <cell r="H9736">
            <v>-50.541350000000001</v>
          </cell>
        </row>
        <row r="9737">
          <cell r="H9737">
            <v>-50.541350000000001</v>
          </cell>
        </row>
        <row r="9738">
          <cell r="H9738">
            <v>-50.541350000000001</v>
          </cell>
        </row>
        <row r="9739">
          <cell r="H9739">
            <v>-50.541350000000001</v>
          </cell>
        </row>
        <row r="9740">
          <cell r="H9740">
            <v>-50.541350000000001</v>
          </cell>
        </row>
        <row r="9741">
          <cell r="H9741">
            <v>-50.541359999999997</v>
          </cell>
        </row>
        <row r="9742">
          <cell r="H9742">
            <v>-50.541220000000003</v>
          </cell>
        </row>
        <row r="9743">
          <cell r="H9743">
            <v>-50.541350000000001</v>
          </cell>
        </row>
        <row r="9744">
          <cell r="H9744">
            <v>-50.541350000000001</v>
          </cell>
        </row>
        <row r="9745">
          <cell r="H9745">
            <v>-50.541350000000001</v>
          </cell>
        </row>
        <row r="9746">
          <cell r="H9746">
            <v>-50.541350000000001</v>
          </cell>
        </row>
        <row r="9747">
          <cell r="H9747">
            <v>-50.541350000000001</v>
          </cell>
        </row>
        <row r="9748">
          <cell r="H9748">
            <v>-50.541350000000001</v>
          </cell>
        </row>
        <row r="9749">
          <cell r="H9749">
            <v>-50.541350000000001</v>
          </cell>
        </row>
        <row r="9750">
          <cell r="H9750">
            <v>-50.541350000000001</v>
          </cell>
        </row>
        <row r="9751">
          <cell r="H9751">
            <v>-50.541350000000001</v>
          </cell>
        </row>
        <row r="9752">
          <cell r="H9752">
            <v>-50.541350000000001</v>
          </cell>
        </row>
        <row r="9753">
          <cell r="H9753">
            <v>-50.541350000000001</v>
          </cell>
        </row>
        <row r="9754">
          <cell r="H9754">
            <v>-50.541359999999997</v>
          </cell>
        </row>
        <row r="9755">
          <cell r="H9755">
            <v>-50.541239999999995</v>
          </cell>
        </row>
        <row r="9756">
          <cell r="H9756">
            <v>-50.541339999999998</v>
          </cell>
        </row>
        <row r="9757">
          <cell r="H9757">
            <v>-50.541350000000001</v>
          </cell>
        </row>
        <row r="9758">
          <cell r="H9758">
            <v>-50.541350000000001</v>
          </cell>
        </row>
        <row r="9759">
          <cell r="H9759">
            <v>-50.541350000000001</v>
          </cell>
        </row>
        <row r="9760">
          <cell r="H9760">
            <v>-50.541350000000001</v>
          </cell>
        </row>
        <row r="9761">
          <cell r="H9761">
            <v>-50.541350000000001</v>
          </cell>
        </row>
        <row r="9762">
          <cell r="H9762">
            <v>-50.541370000000001</v>
          </cell>
        </row>
        <row r="9763">
          <cell r="H9763">
            <v>-50.541350000000001</v>
          </cell>
        </row>
        <row r="9764">
          <cell r="H9764">
            <v>-50.541350000000001</v>
          </cell>
        </row>
        <row r="9765">
          <cell r="H9765">
            <v>-50.541350000000001</v>
          </cell>
        </row>
        <row r="9766">
          <cell r="H9766">
            <v>-50.541350000000001</v>
          </cell>
        </row>
        <row r="9767">
          <cell r="H9767">
            <v>-50.541350000000001</v>
          </cell>
        </row>
        <row r="9768">
          <cell r="H9768">
            <v>-50.541350000000001</v>
          </cell>
        </row>
        <row r="9769">
          <cell r="H9769">
            <v>-50.541350000000001</v>
          </cell>
        </row>
        <row r="9770">
          <cell r="H9770">
            <v>-50.541350000000001</v>
          </cell>
        </row>
        <row r="9771">
          <cell r="H9771">
            <v>-50.541350000000001</v>
          </cell>
        </row>
        <row r="9772">
          <cell r="H9772">
            <v>-50.541350000000001</v>
          </cell>
        </row>
        <row r="9773">
          <cell r="H9773">
            <v>-50.541350000000001</v>
          </cell>
        </row>
        <row r="9774">
          <cell r="H9774">
            <v>-50.541350000000001</v>
          </cell>
        </row>
        <row r="9775">
          <cell r="H9775">
            <v>-50.541350000000001</v>
          </cell>
        </row>
        <row r="9776">
          <cell r="H9776">
            <v>-50.541350000000001</v>
          </cell>
        </row>
        <row r="9777">
          <cell r="H9777">
            <v>-50.541350000000001</v>
          </cell>
        </row>
        <row r="9778">
          <cell r="H9778">
            <v>-50.541350000000001</v>
          </cell>
        </row>
        <row r="9779">
          <cell r="H9779">
            <v>-50.541350000000001</v>
          </cell>
        </row>
        <row r="9780">
          <cell r="H9780">
            <v>-50.541350000000001</v>
          </cell>
        </row>
        <row r="9781">
          <cell r="H9781">
            <v>-50.541350000000001</v>
          </cell>
        </row>
        <row r="9782">
          <cell r="H9782">
            <v>-50.541350000000001</v>
          </cell>
        </row>
        <row r="9783">
          <cell r="H9783">
            <v>-50.541350000000001</v>
          </cell>
        </row>
        <row r="9784">
          <cell r="H9784">
            <v>-50.541350000000001</v>
          </cell>
        </row>
        <row r="9785">
          <cell r="H9785">
            <v>-50.541350000000001</v>
          </cell>
        </row>
        <row r="9786">
          <cell r="H9786">
            <v>-50.541350000000001</v>
          </cell>
        </row>
        <row r="9787">
          <cell r="H9787">
            <v>-50.541350000000001</v>
          </cell>
        </row>
        <row r="9788">
          <cell r="H9788">
            <v>-50.541350000000001</v>
          </cell>
        </row>
        <row r="9789">
          <cell r="H9789">
            <v>-50.541350000000001</v>
          </cell>
        </row>
        <row r="9790">
          <cell r="H9790">
            <v>-50.541350000000001</v>
          </cell>
        </row>
        <row r="9791">
          <cell r="H9791">
            <v>-50.541350000000001</v>
          </cell>
        </row>
        <row r="9792">
          <cell r="H9792">
            <v>-50.541350000000001</v>
          </cell>
        </row>
        <row r="9793">
          <cell r="H9793">
            <v>-50.541350000000001</v>
          </cell>
        </row>
        <row r="9794">
          <cell r="H9794">
            <v>-50.541350000000001</v>
          </cell>
        </row>
        <row r="9795">
          <cell r="H9795">
            <v>-50.541350000000001</v>
          </cell>
        </row>
        <row r="9796">
          <cell r="H9796">
            <v>-50.541350000000001</v>
          </cell>
        </row>
        <row r="9797">
          <cell r="H9797">
            <v>-50.541350000000001</v>
          </cell>
        </row>
        <row r="9798">
          <cell r="H9798">
            <v>-50.541359999999997</v>
          </cell>
        </row>
        <row r="9799">
          <cell r="H9799">
            <v>-50.541329999999995</v>
          </cell>
        </row>
        <row r="9800">
          <cell r="H9800">
            <v>-50.541370000000001</v>
          </cell>
        </row>
        <row r="9801">
          <cell r="H9801">
            <v>-50.541350000000001</v>
          </cell>
        </row>
        <row r="9802">
          <cell r="H9802">
            <v>-50.541350000000001</v>
          </cell>
        </row>
        <row r="9803">
          <cell r="H9803">
            <v>-50.541350000000001</v>
          </cell>
        </row>
        <row r="9804">
          <cell r="H9804">
            <v>-50.541350000000001</v>
          </cell>
        </row>
        <row r="9805">
          <cell r="H9805">
            <v>-50.541350000000001</v>
          </cell>
        </row>
        <row r="9806">
          <cell r="H9806">
            <v>-50.541350000000001</v>
          </cell>
        </row>
        <row r="9807">
          <cell r="H9807">
            <v>-50.541350000000001</v>
          </cell>
        </row>
        <row r="9808">
          <cell r="H9808">
            <v>-50.541350000000001</v>
          </cell>
        </row>
        <row r="9809">
          <cell r="H9809">
            <v>-50.541350000000001</v>
          </cell>
        </row>
        <row r="9810">
          <cell r="H9810">
            <v>-50.541350000000001</v>
          </cell>
        </row>
        <row r="9811">
          <cell r="H9811">
            <v>-50.541350000000001</v>
          </cell>
        </row>
        <row r="9812">
          <cell r="H9812">
            <v>-50.541350000000001</v>
          </cell>
        </row>
        <row r="9813">
          <cell r="H9813">
            <v>-50.541350000000001</v>
          </cell>
        </row>
        <row r="9814">
          <cell r="H9814">
            <v>-50.541350000000001</v>
          </cell>
        </row>
        <row r="9815">
          <cell r="H9815">
            <v>-50.541350000000001</v>
          </cell>
        </row>
        <row r="9816">
          <cell r="H9816">
            <v>-50.541350000000001</v>
          </cell>
        </row>
        <row r="9817">
          <cell r="H9817">
            <v>-50.541350000000001</v>
          </cell>
        </row>
        <row r="9818">
          <cell r="H9818">
            <v>-50.541350000000001</v>
          </cell>
        </row>
        <row r="9819">
          <cell r="H9819">
            <v>-50.541339999999998</v>
          </cell>
        </row>
        <row r="9820">
          <cell r="H9820">
            <v>-50.541350000000001</v>
          </cell>
        </row>
        <row r="9821">
          <cell r="H9821">
            <v>-50.541350000000001</v>
          </cell>
        </row>
        <row r="9822">
          <cell r="H9822">
            <v>-50.541350000000001</v>
          </cell>
        </row>
        <row r="9823">
          <cell r="H9823">
            <v>-50.541350000000001</v>
          </cell>
        </row>
        <row r="9824">
          <cell r="H9824">
            <v>-50.541350000000001</v>
          </cell>
        </row>
        <row r="9825">
          <cell r="H9825">
            <v>-50.541350000000001</v>
          </cell>
        </row>
        <row r="9826">
          <cell r="H9826">
            <v>-50.541350000000001</v>
          </cell>
        </row>
        <row r="9827">
          <cell r="H9827">
            <v>-50.541350000000001</v>
          </cell>
        </row>
        <row r="9828">
          <cell r="H9828">
            <v>-50.541350000000001</v>
          </cell>
        </row>
        <row r="9829">
          <cell r="H9829">
            <v>-50.541339999999998</v>
          </cell>
        </row>
        <row r="9830">
          <cell r="H9830">
            <v>-50.541339999999998</v>
          </cell>
        </row>
        <row r="9831">
          <cell r="H9831">
            <v>-50.541339999999998</v>
          </cell>
        </row>
        <row r="9832">
          <cell r="H9832">
            <v>-50.541339999999998</v>
          </cell>
        </row>
        <row r="9833">
          <cell r="H9833">
            <v>-50.541339999999998</v>
          </cell>
        </row>
        <row r="9834">
          <cell r="H9834">
            <v>-50.541339999999998</v>
          </cell>
        </row>
        <row r="9835">
          <cell r="H9835">
            <v>-50.541339999999998</v>
          </cell>
        </row>
        <row r="9836">
          <cell r="H9836">
            <v>-50.541339999999998</v>
          </cell>
        </row>
        <row r="9837">
          <cell r="H9837">
            <v>-50.541339999999998</v>
          </cell>
        </row>
        <row r="9838">
          <cell r="H9838">
            <v>-50.541339999999998</v>
          </cell>
        </row>
        <row r="9839">
          <cell r="H9839">
            <v>-50.541339999999998</v>
          </cell>
        </row>
        <row r="9840">
          <cell r="H9840">
            <v>-50.541339999999998</v>
          </cell>
        </row>
        <row r="9841">
          <cell r="H9841">
            <v>-50.541339999999998</v>
          </cell>
        </row>
        <row r="9842">
          <cell r="H9842">
            <v>-50.541469999999997</v>
          </cell>
        </row>
        <row r="9843">
          <cell r="H9843">
            <v>-50.541339999999998</v>
          </cell>
        </row>
        <row r="9844">
          <cell r="H9844">
            <v>-50.541339999999998</v>
          </cell>
        </row>
        <row r="9845">
          <cell r="H9845">
            <v>-50.541339999999998</v>
          </cell>
        </row>
        <row r="9846">
          <cell r="H9846">
            <v>-50.541339999999998</v>
          </cell>
        </row>
        <row r="9847">
          <cell r="H9847">
            <v>-50.541339999999998</v>
          </cell>
        </row>
        <row r="9848">
          <cell r="H9848">
            <v>-50.541339999999998</v>
          </cell>
        </row>
        <row r="9849">
          <cell r="H9849">
            <v>-50.541339999999998</v>
          </cell>
        </row>
        <row r="9850">
          <cell r="H9850">
            <v>-50.541339999999998</v>
          </cell>
        </row>
        <row r="9851">
          <cell r="H9851">
            <v>-50.541339999999998</v>
          </cell>
        </row>
        <row r="9852">
          <cell r="H9852">
            <v>-50.541339999999998</v>
          </cell>
        </row>
        <row r="9853">
          <cell r="H9853">
            <v>-50.541339999999998</v>
          </cell>
        </row>
        <row r="9854">
          <cell r="H9854">
            <v>-50.541339999999998</v>
          </cell>
        </row>
        <row r="9855">
          <cell r="H9855">
            <v>-50.541339999999998</v>
          </cell>
        </row>
        <row r="9856">
          <cell r="H9856">
            <v>-50.541339999999998</v>
          </cell>
        </row>
        <row r="9857">
          <cell r="H9857">
            <v>-50.541339999999998</v>
          </cell>
        </row>
        <row r="9858">
          <cell r="H9858">
            <v>-50.541339999999998</v>
          </cell>
        </row>
        <row r="9859">
          <cell r="H9859">
            <v>-50.541339999999998</v>
          </cell>
        </row>
        <row r="9860">
          <cell r="H9860">
            <v>-50.541339999999998</v>
          </cell>
        </row>
        <row r="9861">
          <cell r="H9861">
            <v>-50.541339999999998</v>
          </cell>
        </row>
        <row r="9862">
          <cell r="H9862">
            <v>-50.541339999999998</v>
          </cell>
        </row>
        <row r="9863">
          <cell r="H9863">
            <v>-50.541339999999998</v>
          </cell>
        </row>
        <row r="9864">
          <cell r="H9864">
            <v>-50.541319999999999</v>
          </cell>
        </row>
        <row r="9865">
          <cell r="H9865">
            <v>-50.541220000000003</v>
          </cell>
        </row>
        <row r="9866">
          <cell r="H9866">
            <v>-50.541229999999999</v>
          </cell>
        </row>
        <row r="9867">
          <cell r="H9867">
            <v>-50.541329999999995</v>
          </cell>
        </row>
        <row r="9868">
          <cell r="H9868">
            <v>-50.5426</v>
          </cell>
        </row>
        <row r="9869">
          <cell r="H9869">
            <v>-50.541189999999993</v>
          </cell>
        </row>
        <row r="9870">
          <cell r="H9870">
            <v>-50.54128</v>
          </cell>
        </row>
        <row r="9871">
          <cell r="H9871">
            <v>-50.54128</v>
          </cell>
        </row>
        <row r="9872">
          <cell r="H9872">
            <v>-50.54128</v>
          </cell>
        </row>
        <row r="9873">
          <cell r="H9873">
            <v>-50.54128</v>
          </cell>
        </row>
        <row r="9874">
          <cell r="H9874">
            <v>-50.54128</v>
          </cell>
        </row>
        <row r="9875">
          <cell r="H9875">
            <v>-50.54128</v>
          </cell>
        </row>
        <row r="9876">
          <cell r="H9876">
            <v>-50.54128</v>
          </cell>
        </row>
        <row r="9877">
          <cell r="H9877">
            <v>-50.54128</v>
          </cell>
        </row>
        <row r="9878">
          <cell r="H9878">
            <v>-50.54128</v>
          </cell>
        </row>
        <row r="9879">
          <cell r="H9879">
            <v>-50.54128</v>
          </cell>
        </row>
        <row r="9880">
          <cell r="H9880">
            <v>-50.54128</v>
          </cell>
        </row>
        <row r="9881">
          <cell r="H9881">
            <v>-50.54128</v>
          </cell>
        </row>
        <row r="9882">
          <cell r="H9882">
            <v>-50.54128</v>
          </cell>
        </row>
        <row r="9883">
          <cell r="H9883">
            <v>-50.54128</v>
          </cell>
        </row>
        <row r="9884">
          <cell r="H9884">
            <v>-50.54128</v>
          </cell>
        </row>
        <row r="9885">
          <cell r="H9885">
            <v>-50.54128</v>
          </cell>
        </row>
        <row r="9886">
          <cell r="H9886">
            <v>-50.54128</v>
          </cell>
        </row>
        <row r="9887">
          <cell r="H9887">
            <v>-50.54128</v>
          </cell>
        </row>
        <row r="9888">
          <cell r="H9888">
            <v>-50.54128</v>
          </cell>
        </row>
        <row r="9889">
          <cell r="H9889">
            <v>-50.54128</v>
          </cell>
        </row>
        <row r="9890">
          <cell r="H9890">
            <v>-50.54128</v>
          </cell>
        </row>
        <row r="9891">
          <cell r="H9891">
            <v>-50.54128</v>
          </cell>
        </row>
        <row r="9892">
          <cell r="H9892">
            <v>-50.54128</v>
          </cell>
        </row>
        <row r="9893">
          <cell r="H9893">
            <v>-50.54128</v>
          </cell>
        </row>
        <row r="9894">
          <cell r="H9894">
            <v>-50.54128</v>
          </cell>
        </row>
        <row r="9895">
          <cell r="H9895">
            <v>-50.54128</v>
          </cell>
        </row>
        <row r="9896">
          <cell r="H9896">
            <v>-50.54128</v>
          </cell>
        </row>
        <row r="9897">
          <cell r="H9897">
            <v>-50.54128</v>
          </cell>
        </row>
        <row r="9898">
          <cell r="H9898">
            <v>-50.54128</v>
          </cell>
        </row>
        <row r="9899">
          <cell r="H9899">
            <v>-50.54128</v>
          </cell>
        </row>
        <row r="9900">
          <cell r="H9900">
            <v>-50.54128</v>
          </cell>
        </row>
        <row r="9901">
          <cell r="H9901">
            <v>-50.54128</v>
          </cell>
        </row>
        <row r="9902">
          <cell r="H9902">
            <v>-50.54128</v>
          </cell>
        </row>
        <row r="9903">
          <cell r="H9903">
            <v>-50.54128</v>
          </cell>
        </row>
        <row r="9904">
          <cell r="H9904">
            <v>-50.54128</v>
          </cell>
        </row>
        <row r="9905">
          <cell r="H9905">
            <v>-50.54128</v>
          </cell>
        </row>
        <row r="9906">
          <cell r="H9906">
            <v>-50.541269999999997</v>
          </cell>
        </row>
        <row r="9907">
          <cell r="H9907">
            <v>-50.54128</v>
          </cell>
        </row>
        <row r="9908">
          <cell r="H9908">
            <v>-50.54128</v>
          </cell>
        </row>
        <row r="9909">
          <cell r="H9909">
            <v>-50.54128</v>
          </cell>
        </row>
        <row r="9910">
          <cell r="H9910">
            <v>-50.54128</v>
          </cell>
        </row>
        <row r="9911">
          <cell r="H9911">
            <v>-50.54128</v>
          </cell>
        </row>
        <row r="9912">
          <cell r="H9912">
            <v>-50.54128</v>
          </cell>
        </row>
        <row r="9913">
          <cell r="H9913">
            <v>-50.54128</v>
          </cell>
        </row>
        <row r="9914">
          <cell r="H9914">
            <v>-50.54128</v>
          </cell>
        </row>
        <row r="9915">
          <cell r="H9915">
            <v>-50.54128</v>
          </cell>
        </row>
        <row r="9916">
          <cell r="H9916">
            <v>-50.541389999999993</v>
          </cell>
        </row>
        <row r="9917">
          <cell r="H9917">
            <v>-50.54128</v>
          </cell>
        </row>
        <row r="9918">
          <cell r="H9918">
            <v>-50.54128</v>
          </cell>
        </row>
        <row r="9919">
          <cell r="H9919">
            <v>-50.54128</v>
          </cell>
        </row>
        <row r="9920">
          <cell r="H9920">
            <v>-50.54128</v>
          </cell>
        </row>
        <row r="9921">
          <cell r="H9921">
            <v>-50.54128</v>
          </cell>
        </row>
        <row r="9922">
          <cell r="H9922">
            <v>-50.54128</v>
          </cell>
        </row>
        <row r="9923">
          <cell r="H9923">
            <v>-50.54128</v>
          </cell>
        </row>
        <row r="9924">
          <cell r="H9924">
            <v>-50.54128</v>
          </cell>
        </row>
        <row r="9925">
          <cell r="H9925">
            <v>-50.54128</v>
          </cell>
        </row>
        <row r="9926">
          <cell r="H9926">
            <v>-50.54128</v>
          </cell>
        </row>
        <row r="9927">
          <cell r="H9927">
            <v>-50.54128</v>
          </cell>
        </row>
        <row r="9928">
          <cell r="H9928">
            <v>-50.54128</v>
          </cell>
        </row>
        <row r="9929">
          <cell r="H9929">
            <v>-50.54128</v>
          </cell>
        </row>
        <row r="9930">
          <cell r="H9930">
            <v>-50.54128</v>
          </cell>
        </row>
        <row r="9931">
          <cell r="H9931">
            <v>-50.54128</v>
          </cell>
        </row>
        <row r="9932">
          <cell r="H9932">
            <v>-50.54128</v>
          </cell>
        </row>
        <row r="9933">
          <cell r="H9933">
            <v>-50.54128</v>
          </cell>
        </row>
        <row r="9934">
          <cell r="H9934">
            <v>-50.541269999999997</v>
          </cell>
        </row>
        <row r="9935">
          <cell r="H9935">
            <v>-50.54128</v>
          </cell>
        </row>
        <row r="9936">
          <cell r="H9936">
            <v>-50.54128</v>
          </cell>
        </row>
        <row r="9937">
          <cell r="H9937">
            <v>-50.54128</v>
          </cell>
        </row>
        <row r="9938">
          <cell r="H9938">
            <v>-50.54128</v>
          </cell>
        </row>
        <row r="9939">
          <cell r="H9939">
            <v>-50.541389999999993</v>
          </cell>
        </row>
        <row r="9940">
          <cell r="H9940">
            <v>-50.541269999999997</v>
          </cell>
        </row>
        <row r="9941">
          <cell r="H9941">
            <v>-50.54128</v>
          </cell>
        </row>
        <row r="9942">
          <cell r="H9942">
            <v>-50.54128</v>
          </cell>
        </row>
        <row r="9943">
          <cell r="H9943">
            <v>-50.54128</v>
          </cell>
        </row>
        <row r="9944">
          <cell r="H9944">
            <v>-50.54128</v>
          </cell>
        </row>
        <row r="9945">
          <cell r="H9945">
            <v>-50.54128</v>
          </cell>
        </row>
        <row r="9946">
          <cell r="H9946">
            <v>-50.541269999999997</v>
          </cell>
        </row>
        <row r="9947">
          <cell r="H9947">
            <v>-50.54128</v>
          </cell>
        </row>
        <row r="9948">
          <cell r="H9948">
            <v>-50.54128</v>
          </cell>
        </row>
        <row r="9949">
          <cell r="H9949">
            <v>-50.54128</v>
          </cell>
        </row>
        <row r="9950">
          <cell r="H9950">
            <v>-50.54128</v>
          </cell>
        </row>
        <row r="9951">
          <cell r="H9951">
            <v>-50.54128</v>
          </cell>
        </row>
        <row r="9952">
          <cell r="H9952">
            <v>-50.54128</v>
          </cell>
        </row>
        <row r="9953">
          <cell r="H9953">
            <v>-50.54128</v>
          </cell>
        </row>
        <row r="9954">
          <cell r="H9954">
            <v>-50.54128</v>
          </cell>
        </row>
        <row r="9955">
          <cell r="H9955">
            <v>-50.54128</v>
          </cell>
        </row>
        <row r="9956">
          <cell r="H9956">
            <v>-50.54128</v>
          </cell>
        </row>
        <row r="9957">
          <cell r="H9957">
            <v>-50.54128</v>
          </cell>
        </row>
        <row r="9958">
          <cell r="H9958">
            <v>-50.54128</v>
          </cell>
        </row>
        <row r="9959">
          <cell r="H9959">
            <v>-50.54128</v>
          </cell>
        </row>
        <row r="9960">
          <cell r="H9960">
            <v>-50.54128</v>
          </cell>
        </row>
        <row r="9961">
          <cell r="H9961">
            <v>-50.54128</v>
          </cell>
        </row>
        <row r="9962">
          <cell r="H9962">
            <v>-50.54128</v>
          </cell>
        </row>
        <row r="9963">
          <cell r="H9963">
            <v>-50.54128</v>
          </cell>
        </row>
        <row r="9964">
          <cell r="H9964">
            <v>-50.54128</v>
          </cell>
        </row>
        <row r="9965">
          <cell r="H9965">
            <v>-50.54128</v>
          </cell>
        </row>
        <row r="9966">
          <cell r="H9966">
            <v>-50.54128</v>
          </cell>
        </row>
        <row r="9967">
          <cell r="H9967">
            <v>-50.54128</v>
          </cell>
        </row>
        <row r="9968">
          <cell r="H9968">
            <v>-50.54128</v>
          </cell>
        </row>
        <row r="9969">
          <cell r="H9969">
            <v>-50.54128</v>
          </cell>
        </row>
        <row r="9970">
          <cell r="H9970">
            <v>-50.541249999999998</v>
          </cell>
        </row>
        <row r="9971">
          <cell r="H9971">
            <v>-50.541260000000001</v>
          </cell>
        </row>
        <row r="9972">
          <cell r="H9972">
            <v>-50.54128</v>
          </cell>
        </row>
        <row r="9973">
          <cell r="H9973">
            <v>-50.541269999999997</v>
          </cell>
        </row>
        <row r="9974">
          <cell r="H9974">
            <v>-50.541269999999997</v>
          </cell>
        </row>
        <row r="9975">
          <cell r="H9975">
            <v>-50.541269999999997</v>
          </cell>
        </row>
        <row r="9976">
          <cell r="H9976">
            <v>-50.541269999999997</v>
          </cell>
        </row>
        <row r="9977">
          <cell r="H9977">
            <v>-50.541269999999997</v>
          </cell>
        </row>
        <row r="9978">
          <cell r="H9978">
            <v>-50.541269999999997</v>
          </cell>
        </row>
        <row r="9979">
          <cell r="H9979">
            <v>-50.541269999999997</v>
          </cell>
        </row>
        <row r="9980">
          <cell r="H9980">
            <v>-50.541269999999997</v>
          </cell>
        </row>
        <row r="9981">
          <cell r="H9981">
            <v>-50.541269999999997</v>
          </cell>
        </row>
        <row r="9982">
          <cell r="H9982">
            <v>-50.541269999999997</v>
          </cell>
        </row>
        <row r="9983">
          <cell r="H9983">
            <v>-50.541269999999997</v>
          </cell>
        </row>
        <row r="9984">
          <cell r="H9984">
            <v>-50.541269999999997</v>
          </cell>
        </row>
        <row r="9985">
          <cell r="H9985">
            <v>-50.541269999999997</v>
          </cell>
        </row>
        <row r="9986">
          <cell r="H9986">
            <v>-50.541269999999997</v>
          </cell>
        </row>
        <row r="9987">
          <cell r="H9987">
            <v>-50.541269999999997</v>
          </cell>
        </row>
        <row r="9988">
          <cell r="H9988">
            <v>-50.54128</v>
          </cell>
        </row>
        <row r="9989">
          <cell r="H9989">
            <v>-50.541269999999997</v>
          </cell>
        </row>
        <row r="9990">
          <cell r="H9990">
            <v>-50.541269999999997</v>
          </cell>
        </row>
        <row r="9991">
          <cell r="H9991">
            <v>-50.541260000000001</v>
          </cell>
        </row>
        <row r="9992">
          <cell r="H9992">
            <v>-50.54128</v>
          </cell>
        </row>
        <row r="9993">
          <cell r="H9993">
            <v>-50.54128</v>
          </cell>
        </row>
        <row r="9994">
          <cell r="H9994">
            <v>-50.541269999999997</v>
          </cell>
        </row>
        <row r="9995">
          <cell r="H9995">
            <v>-50.541269999999997</v>
          </cell>
        </row>
        <row r="9996">
          <cell r="H9996">
            <v>-50.541269999999997</v>
          </cell>
        </row>
        <row r="9997">
          <cell r="H9997">
            <v>-50.541269999999997</v>
          </cell>
        </row>
        <row r="9998">
          <cell r="H9998">
            <v>-50.541269999999997</v>
          </cell>
        </row>
        <row r="9999">
          <cell r="H9999">
            <v>-50.541269999999997</v>
          </cell>
        </row>
        <row r="10000">
          <cell r="H10000">
            <v>-50.541269999999997</v>
          </cell>
        </row>
        <row r="10001">
          <cell r="H10001">
            <v>-50.541269999999997</v>
          </cell>
        </row>
        <row r="10002">
          <cell r="H10002">
            <v>-50.541269999999997</v>
          </cell>
        </row>
        <row r="10003">
          <cell r="H10003">
            <v>-50.541269999999997</v>
          </cell>
        </row>
      </sheetData>
      <sheetData sheetId="1">
        <row r="4">
          <cell r="H4">
            <v>-0.62285000000000057</v>
          </cell>
        </row>
        <row r="5">
          <cell r="H5">
            <v>-1.245698</v>
          </cell>
        </row>
        <row r="6">
          <cell r="H6">
            <v>-1.8685409999999996</v>
          </cell>
        </row>
        <row r="7">
          <cell r="H7">
            <v>-2.4913850000000002</v>
          </cell>
        </row>
        <row r="8">
          <cell r="H8">
            <v>-3.1142380000000007</v>
          </cell>
        </row>
        <row r="9">
          <cell r="H9">
            <v>-3.7370915000000005</v>
          </cell>
        </row>
        <row r="10">
          <cell r="H10">
            <v>-4.3599350000000001</v>
          </cell>
        </row>
        <row r="11">
          <cell r="H11">
            <v>-4.9827879999999993</v>
          </cell>
        </row>
        <row r="12">
          <cell r="H12">
            <v>-5.6056419999999996</v>
          </cell>
        </row>
        <row r="13">
          <cell r="H13">
            <v>-6.228485</v>
          </cell>
        </row>
        <row r="14">
          <cell r="H14">
            <v>-6.8513390000000012</v>
          </cell>
        </row>
        <row r="15">
          <cell r="H15">
            <v>-7.4741799999999996</v>
          </cell>
        </row>
        <row r="16">
          <cell r="H16">
            <v>-8.0970399999999998</v>
          </cell>
        </row>
        <row r="17">
          <cell r="H17">
            <v>-8.7198899999999995</v>
          </cell>
        </row>
        <row r="18">
          <cell r="H18">
            <v>-9.3427199999999999</v>
          </cell>
        </row>
        <row r="19">
          <cell r="H19">
            <v>-9.9655799999999992</v>
          </cell>
        </row>
        <row r="20">
          <cell r="H20">
            <v>-10.588430000000001</v>
          </cell>
        </row>
        <row r="21">
          <cell r="H21">
            <v>-11.197140000000001</v>
          </cell>
        </row>
        <row r="22">
          <cell r="H22">
            <v>-11.796610000000001</v>
          </cell>
        </row>
        <row r="23">
          <cell r="H23">
            <v>-12.396089999999999</v>
          </cell>
        </row>
        <row r="24">
          <cell r="H24">
            <v>-12.99555</v>
          </cell>
        </row>
        <row r="25">
          <cell r="H25">
            <v>-13.59501</v>
          </cell>
        </row>
        <row r="26">
          <cell r="H26">
            <v>-14.19448</v>
          </cell>
        </row>
        <row r="27">
          <cell r="H27">
            <v>-14.793949999999999</v>
          </cell>
        </row>
        <row r="28">
          <cell r="H28">
            <v>-15.393409999999999</v>
          </cell>
        </row>
        <row r="29">
          <cell r="H29">
            <v>-15.992889999999999</v>
          </cell>
        </row>
        <row r="30">
          <cell r="H30">
            <v>-16.59235</v>
          </cell>
        </row>
        <row r="31">
          <cell r="H31">
            <v>-17.19182</v>
          </cell>
        </row>
        <row r="32">
          <cell r="H32">
            <v>-17.79129</v>
          </cell>
        </row>
        <row r="33">
          <cell r="H33">
            <v>-18.390750000000001</v>
          </cell>
        </row>
        <row r="34">
          <cell r="H34">
            <v>-18.990220000000001</v>
          </cell>
        </row>
        <row r="35">
          <cell r="H35">
            <v>-19.589689999999997</v>
          </cell>
        </row>
        <row r="36">
          <cell r="H36">
            <v>-20.189160000000001</v>
          </cell>
        </row>
        <row r="37">
          <cell r="H37">
            <v>-20.788630000000001</v>
          </cell>
        </row>
        <row r="38">
          <cell r="H38">
            <v>-21.388090000000002</v>
          </cell>
        </row>
        <row r="39">
          <cell r="H39">
            <v>-21.987560000000002</v>
          </cell>
        </row>
        <row r="40">
          <cell r="H40">
            <v>-22.587029000000001</v>
          </cell>
        </row>
        <row r="41">
          <cell r="H41">
            <v>-23.182039</v>
          </cell>
        </row>
        <row r="42">
          <cell r="H42">
            <v>-23.758165999999999</v>
          </cell>
        </row>
        <row r="43">
          <cell r="H43">
            <v>-24.332079</v>
          </cell>
        </row>
        <row r="44">
          <cell r="H44">
            <v>-24.893833000000001</v>
          </cell>
        </row>
        <row r="45">
          <cell r="H45">
            <v>-25.455508000000002</v>
          </cell>
        </row>
        <row r="46">
          <cell r="H46">
            <v>-26.017163</v>
          </cell>
        </row>
        <row r="47">
          <cell r="H47">
            <v>-26.578927100000001</v>
          </cell>
        </row>
        <row r="48">
          <cell r="H48">
            <v>-27.140581700000002</v>
          </cell>
        </row>
        <row r="49">
          <cell r="H49">
            <v>-27.702255999999998</v>
          </cell>
        </row>
        <row r="50">
          <cell r="H50">
            <v>-28.263911</v>
          </cell>
        </row>
        <row r="51">
          <cell r="H51">
            <v>-28.825665000000001</v>
          </cell>
        </row>
        <row r="52">
          <cell r="H52">
            <v>-29.387340000000002</v>
          </cell>
        </row>
        <row r="53">
          <cell r="H53">
            <v>-29.948995</v>
          </cell>
        </row>
        <row r="54">
          <cell r="H54">
            <v>-30.510759</v>
          </cell>
        </row>
        <row r="55">
          <cell r="H55">
            <v>-31.072410000000001</v>
          </cell>
        </row>
        <row r="56">
          <cell r="H56">
            <v>-31.624410000000005</v>
          </cell>
        </row>
        <row r="57">
          <cell r="H57">
            <v>-32.164790000000004</v>
          </cell>
        </row>
        <row r="58">
          <cell r="H58">
            <v>-32.705269999999999</v>
          </cell>
        </row>
        <row r="59">
          <cell r="H59">
            <v>-33.245640000000002</v>
          </cell>
        </row>
        <row r="60">
          <cell r="H60">
            <v>-33.78604</v>
          </cell>
        </row>
        <row r="61">
          <cell r="H61">
            <v>-34.326410000000003</v>
          </cell>
        </row>
        <row r="62">
          <cell r="H62">
            <v>-34.866779999999999</v>
          </cell>
        </row>
        <row r="63">
          <cell r="H63">
            <v>-35.407049999999998</v>
          </cell>
        </row>
        <row r="64">
          <cell r="H64">
            <v>-35.947519999999997</v>
          </cell>
        </row>
        <row r="65">
          <cell r="H65">
            <v>-36.487899999999996</v>
          </cell>
        </row>
        <row r="66">
          <cell r="H66">
            <v>-37.028269999999992</v>
          </cell>
        </row>
        <row r="67">
          <cell r="H67">
            <v>-37.568640000000002</v>
          </cell>
        </row>
        <row r="68">
          <cell r="H68">
            <v>-38.109020000000001</v>
          </cell>
        </row>
        <row r="69">
          <cell r="H69">
            <v>-38.649389999999997</v>
          </cell>
        </row>
        <row r="70">
          <cell r="H70">
            <v>-39.189859999999996</v>
          </cell>
        </row>
        <row r="71">
          <cell r="H71">
            <v>-39.712009999999999</v>
          </cell>
        </row>
        <row r="72">
          <cell r="H72">
            <v>-40.220230000000001</v>
          </cell>
        </row>
        <row r="73">
          <cell r="H73">
            <v>-40.728349999999999</v>
          </cell>
        </row>
        <row r="74">
          <cell r="H74">
            <v>-41.236370000000001</v>
          </cell>
        </row>
        <row r="75">
          <cell r="H75">
            <v>-41.740650000000002</v>
          </cell>
        </row>
        <row r="76">
          <cell r="H76">
            <v>-42.22345</v>
          </cell>
        </row>
        <row r="77">
          <cell r="H77">
            <v>-42.706339999999997</v>
          </cell>
        </row>
        <row r="78">
          <cell r="H78">
            <v>-43.189140000000002</v>
          </cell>
        </row>
        <row r="79">
          <cell r="H79">
            <v>-43.671939999999999</v>
          </cell>
        </row>
        <row r="80">
          <cell r="H80">
            <v>-44.154740000000004</v>
          </cell>
        </row>
        <row r="81">
          <cell r="H81">
            <v>-44.637630000000001</v>
          </cell>
        </row>
        <row r="82">
          <cell r="H82">
            <v>-45.120429999999999</v>
          </cell>
        </row>
        <row r="83">
          <cell r="H83">
            <v>-45.603229999999996</v>
          </cell>
        </row>
        <row r="84">
          <cell r="H84">
            <v>-46.086029999999994</v>
          </cell>
        </row>
        <row r="85">
          <cell r="H85">
            <v>-46.568920000000006</v>
          </cell>
        </row>
        <row r="86">
          <cell r="H86">
            <v>-47.051720000000003</v>
          </cell>
        </row>
        <row r="87">
          <cell r="H87">
            <v>-47.534520000000001</v>
          </cell>
        </row>
        <row r="88">
          <cell r="H88">
            <v>-48.017319999999998</v>
          </cell>
        </row>
        <row r="89">
          <cell r="H89">
            <v>-48.500119999999995</v>
          </cell>
        </row>
        <row r="90">
          <cell r="H90">
            <v>-48.98301</v>
          </cell>
        </row>
        <row r="91">
          <cell r="H91">
            <v>-49.465810000000005</v>
          </cell>
        </row>
        <row r="92">
          <cell r="H92">
            <v>-49.948610000000002</v>
          </cell>
        </row>
        <row r="93">
          <cell r="H93">
            <v>-50.43141</v>
          </cell>
        </row>
        <row r="94">
          <cell r="H94">
            <v>-50.914200000000001</v>
          </cell>
        </row>
        <row r="95">
          <cell r="H95">
            <v>-51.397099999999995</v>
          </cell>
        </row>
        <row r="96">
          <cell r="H96">
            <v>-51.865500000000004</v>
          </cell>
        </row>
        <row r="97">
          <cell r="H97">
            <v>-52.327129999999997</v>
          </cell>
        </row>
        <row r="98">
          <cell r="H98">
            <v>-52.78886</v>
          </cell>
        </row>
        <row r="99">
          <cell r="H99">
            <v>-53.250479999999996</v>
          </cell>
        </row>
        <row r="100">
          <cell r="H100">
            <v>-53.712010000000006</v>
          </cell>
        </row>
        <row r="101">
          <cell r="H101">
            <v>-54.173630000000003</v>
          </cell>
        </row>
        <row r="102">
          <cell r="H102">
            <v>-54.635359999999999</v>
          </cell>
        </row>
        <row r="103">
          <cell r="H103">
            <v>-55.096879999999999</v>
          </cell>
        </row>
        <row r="104">
          <cell r="H104">
            <v>-55.558509999999998</v>
          </cell>
        </row>
        <row r="105">
          <cell r="H105">
            <v>-56.020139999999998</v>
          </cell>
        </row>
        <row r="106">
          <cell r="H106">
            <v>-56.481860000000012</v>
          </cell>
        </row>
        <row r="107">
          <cell r="H107">
            <v>-56.943489999999997</v>
          </cell>
        </row>
        <row r="108">
          <cell r="H108">
            <v>-57.405110000000001</v>
          </cell>
        </row>
        <row r="109">
          <cell r="H109">
            <v>-57.86674</v>
          </cell>
        </row>
        <row r="110">
          <cell r="H110">
            <v>-58.32826</v>
          </cell>
        </row>
        <row r="111">
          <cell r="H111">
            <v>-58.789990000000003</v>
          </cell>
        </row>
        <row r="112">
          <cell r="H112">
            <v>-59.251620000000003</v>
          </cell>
        </row>
        <row r="113">
          <cell r="H113">
            <v>-59.711339999999993</v>
          </cell>
        </row>
        <row r="114">
          <cell r="H114">
            <v>-60.170630000000003</v>
          </cell>
        </row>
        <row r="115">
          <cell r="H115">
            <v>-60.629919999999998</v>
          </cell>
        </row>
        <row r="116">
          <cell r="H116">
            <v>-61.087569999999999</v>
          </cell>
        </row>
        <row r="117">
          <cell r="H117">
            <v>-61.539420000000007</v>
          </cell>
        </row>
        <row r="118">
          <cell r="H118">
            <v>-61.986110000000004</v>
          </cell>
        </row>
        <row r="119">
          <cell r="H119">
            <v>-62.427530000000004</v>
          </cell>
        </row>
        <row r="120">
          <cell r="H120">
            <v>-62.869140000000002</v>
          </cell>
        </row>
        <row r="121">
          <cell r="H121">
            <v>-63.310559999999995</v>
          </cell>
        </row>
        <row r="122">
          <cell r="H122">
            <v>-63.752070000000003</v>
          </cell>
        </row>
        <row r="123">
          <cell r="H123">
            <v>-64.193489999999997</v>
          </cell>
        </row>
        <row r="124">
          <cell r="H124">
            <v>-64.634900000000002</v>
          </cell>
        </row>
        <row r="125">
          <cell r="H125">
            <v>-65.076419999999999</v>
          </cell>
        </row>
        <row r="126">
          <cell r="H126">
            <v>-65.517830000000004</v>
          </cell>
        </row>
        <row r="127">
          <cell r="H127">
            <v>-65.959350000000001</v>
          </cell>
        </row>
        <row r="128">
          <cell r="H128">
            <v>-66.400859999999994</v>
          </cell>
        </row>
        <row r="129">
          <cell r="H129">
            <v>-66.839709999999997</v>
          </cell>
        </row>
        <row r="130">
          <cell r="H130">
            <v>-67.276430000000005</v>
          </cell>
        </row>
        <row r="131">
          <cell r="H131">
            <v>-67.713359999999994</v>
          </cell>
        </row>
        <row r="132">
          <cell r="H132">
            <v>-68.142579999999995</v>
          </cell>
        </row>
        <row r="133">
          <cell r="H133">
            <v>-68.567200000000014</v>
          </cell>
        </row>
        <row r="134">
          <cell r="H134">
            <v>-68.987579999999994</v>
          </cell>
        </row>
        <row r="135">
          <cell r="H135">
            <v>-69.39376</v>
          </cell>
        </row>
        <row r="136">
          <cell r="H136">
            <v>-69.799840000000003</v>
          </cell>
        </row>
        <row r="137">
          <cell r="H137">
            <v>-70.206119999999999</v>
          </cell>
        </row>
        <row r="138">
          <cell r="H138">
            <v>-70.612200000000001</v>
          </cell>
        </row>
        <row r="139">
          <cell r="H139">
            <v>-71.018480000000011</v>
          </cell>
        </row>
        <row r="140">
          <cell r="H140">
            <v>-71.424550000000011</v>
          </cell>
        </row>
        <row r="141">
          <cell r="H141">
            <v>-71.827950000000001</v>
          </cell>
        </row>
        <row r="142">
          <cell r="H142">
            <v>-72.225030000000004</v>
          </cell>
        </row>
        <row r="143">
          <cell r="H143">
            <v>-72.622119999999995</v>
          </cell>
        </row>
        <row r="144">
          <cell r="H144">
            <v>-73.019210000000001</v>
          </cell>
        </row>
        <row r="145">
          <cell r="H145">
            <v>-73.416290000000004</v>
          </cell>
        </row>
        <row r="146">
          <cell r="H146">
            <v>-73.813479999999998</v>
          </cell>
        </row>
        <row r="147">
          <cell r="H147">
            <v>-74.210560000000001</v>
          </cell>
        </row>
        <row r="148">
          <cell r="H148">
            <v>-74.607749999999996</v>
          </cell>
        </row>
        <row r="149">
          <cell r="H149">
            <v>-75.004739999999998</v>
          </cell>
        </row>
        <row r="150">
          <cell r="H150">
            <v>-75.401920000000004</v>
          </cell>
        </row>
        <row r="151">
          <cell r="H151">
            <v>-75.799009999999996</v>
          </cell>
        </row>
        <row r="152">
          <cell r="H152">
            <v>-76.196089999999998</v>
          </cell>
        </row>
        <row r="153">
          <cell r="H153">
            <v>-76.593279999999993</v>
          </cell>
        </row>
        <row r="154">
          <cell r="H154">
            <v>-76.990359999999995</v>
          </cell>
        </row>
        <row r="155">
          <cell r="H155">
            <v>-77.387450000000001</v>
          </cell>
        </row>
        <row r="156">
          <cell r="H156">
            <v>-77.784540000000007</v>
          </cell>
        </row>
        <row r="157">
          <cell r="H157">
            <v>-78.181620000000009</v>
          </cell>
        </row>
        <row r="158">
          <cell r="H158">
            <v>-78.578710000000001</v>
          </cell>
        </row>
        <row r="159">
          <cell r="H159">
            <v>-78.975889999999993</v>
          </cell>
        </row>
        <row r="160">
          <cell r="H160">
            <v>-79.372979999999998</v>
          </cell>
        </row>
        <row r="161">
          <cell r="H161">
            <v>-79.770160000000004</v>
          </cell>
        </row>
        <row r="162">
          <cell r="H162">
            <v>-80.167149999999992</v>
          </cell>
        </row>
        <row r="163">
          <cell r="H163">
            <v>-80.564339999999987</v>
          </cell>
        </row>
        <row r="164">
          <cell r="H164">
            <v>-80.961519999999993</v>
          </cell>
        </row>
        <row r="165">
          <cell r="H165">
            <v>-81.35851000000001</v>
          </cell>
        </row>
        <row r="166">
          <cell r="H166">
            <v>-81.755690000000001</v>
          </cell>
        </row>
        <row r="167">
          <cell r="H167">
            <v>-82.155110000000008</v>
          </cell>
        </row>
        <row r="168">
          <cell r="H168">
            <v>-82.558660000000003</v>
          </cell>
        </row>
        <row r="169">
          <cell r="H169">
            <v>-82.962209999999999</v>
          </cell>
        </row>
        <row r="170">
          <cell r="H170">
            <v>-83.365859999999998</v>
          </cell>
        </row>
        <row r="171">
          <cell r="H171">
            <v>-83.769410000000008</v>
          </cell>
        </row>
        <row r="172">
          <cell r="H172">
            <v>-84.172960000000003</v>
          </cell>
        </row>
        <row r="173">
          <cell r="H173">
            <v>-84.576610000000002</v>
          </cell>
        </row>
        <row r="174">
          <cell r="H174">
            <v>-84.980050000000006</v>
          </cell>
        </row>
        <row r="175">
          <cell r="H175">
            <v>-85.383700000000005</v>
          </cell>
        </row>
        <row r="176">
          <cell r="H176">
            <v>-85.78725</v>
          </cell>
        </row>
        <row r="177">
          <cell r="H177">
            <v>-86.190799999999996</v>
          </cell>
        </row>
        <row r="178">
          <cell r="H178">
            <v>-86.594549999999998</v>
          </cell>
        </row>
        <row r="179">
          <cell r="H179">
            <v>-86.998099999999994</v>
          </cell>
        </row>
        <row r="180">
          <cell r="H180">
            <v>-87.401650000000004</v>
          </cell>
        </row>
        <row r="181">
          <cell r="H181">
            <v>-87.805300000000003</v>
          </cell>
        </row>
        <row r="182">
          <cell r="H182">
            <v>-88.208750000000009</v>
          </cell>
        </row>
        <row r="183">
          <cell r="H183">
            <v>-88.612399999999994</v>
          </cell>
        </row>
        <row r="184">
          <cell r="H184">
            <v>-89.015950000000004</v>
          </cell>
        </row>
        <row r="185">
          <cell r="H185">
            <v>-89.419499999999999</v>
          </cell>
        </row>
        <row r="186">
          <cell r="H186">
            <v>-89.823149999999998</v>
          </cell>
        </row>
        <row r="187">
          <cell r="H187">
            <v>-90.226699999999994</v>
          </cell>
        </row>
        <row r="188">
          <cell r="H188">
            <v>-90.630240000000001</v>
          </cell>
        </row>
        <row r="189">
          <cell r="H189">
            <v>-91.03379000000001</v>
          </cell>
        </row>
        <row r="190">
          <cell r="H190">
            <v>-91.437440000000009</v>
          </cell>
        </row>
        <row r="191">
          <cell r="H191">
            <v>-91.840990000000005</v>
          </cell>
        </row>
        <row r="192">
          <cell r="H192">
            <v>-92.244640000000004</v>
          </cell>
        </row>
        <row r="193">
          <cell r="H193">
            <v>-92.64819</v>
          </cell>
        </row>
        <row r="194">
          <cell r="H194">
            <v>-93.051839999999999</v>
          </cell>
        </row>
        <row r="195">
          <cell r="H195">
            <v>-93.455389999999994</v>
          </cell>
        </row>
        <row r="196">
          <cell r="H196">
            <v>-93.858940000000004</v>
          </cell>
        </row>
        <row r="197">
          <cell r="H197">
            <v>-94.26249</v>
          </cell>
        </row>
        <row r="198">
          <cell r="H198">
            <v>-94.666039999999995</v>
          </cell>
        </row>
        <row r="199">
          <cell r="H199">
            <v>-95.069589999999991</v>
          </cell>
        </row>
        <row r="200">
          <cell r="H200">
            <v>-95.473240000000004</v>
          </cell>
        </row>
        <row r="201">
          <cell r="H201">
            <v>-95.87679</v>
          </cell>
        </row>
        <row r="202">
          <cell r="H202">
            <v>-96.280529999999999</v>
          </cell>
        </row>
        <row r="203">
          <cell r="H203">
            <v>-96.684079999999994</v>
          </cell>
        </row>
        <row r="204">
          <cell r="H204">
            <v>-97.087530000000001</v>
          </cell>
        </row>
        <row r="205">
          <cell r="H205">
            <v>-97.49118</v>
          </cell>
        </row>
        <row r="206">
          <cell r="H206">
            <v>-97.89473000000001</v>
          </cell>
        </row>
        <row r="207">
          <cell r="H207">
            <v>-98.298280000000005</v>
          </cell>
        </row>
        <row r="208">
          <cell r="H208">
            <v>-98.70192999999999</v>
          </cell>
        </row>
        <row r="209">
          <cell r="H209">
            <v>-99.10548</v>
          </cell>
        </row>
        <row r="210">
          <cell r="H210">
            <v>-99.509129999999999</v>
          </cell>
        </row>
        <row r="211">
          <cell r="H211">
            <v>-99.912679999999995</v>
          </cell>
        </row>
        <row r="212">
          <cell r="H212">
            <v>-100.31612999999999</v>
          </cell>
        </row>
        <row r="213">
          <cell r="H213">
            <v>-100.71978</v>
          </cell>
        </row>
        <row r="214">
          <cell r="H214">
            <v>-101.12342999999998</v>
          </cell>
        </row>
        <row r="215">
          <cell r="H215">
            <v>-101.52698000000001</v>
          </cell>
        </row>
        <row r="216">
          <cell r="H216">
            <v>-101.93061999999999</v>
          </cell>
        </row>
        <row r="217">
          <cell r="H217">
            <v>-102.33417</v>
          </cell>
        </row>
        <row r="218">
          <cell r="H218">
            <v>-102.73782</v>
          </cell>
        </row>
        <row r="219">
          <cell r="H219">
            <v>-103.14126999999999</v>
          </cell>
        </row>
        <row r="220">
          <cell r="H220">
            <v>-103.54482000000002</v>
          </cell>
        </row>
        <row r="221">
          <cell r="H221">
            <v>-103.94847</v>
          </cell>
        </row>
        <row r="222">
          <cell r="H222">
            <v>-104.35202</v>
          </cell>
        </row>
        <row r="223">
          <cell r="H223">
            <v>-104.75557000000001</v>
          </cell>
        </row>
        <row r="224">
          <cell r="H224">
            <v>-105.15922</v>
          </cell>
        </row>
        <row r="225">
          <cell r="H225">
            <v>-105.56277</v>
          </cell>
        </row>
        <row r="226">
          <cell r="H226">
            <v>-105.96632</v>
          </cell>
        </row>
        <row r="227">
          <cell r="H227">
            <v>-106.36997</v>
          </cell>
        </row>
        <row r="228">
          <cell r="H228">
            <v>-106.77351999999999</v>
          </cell>
        </row>
        <row r="229">
          <cell r="H229">
            <v>-107.17716999999999</v>
          </cell>
        </row>
        <row r="230">
          <cell r="H230">
            <v>-107.58071000000001</v>
          </cell>
        </row>
        <row r="231">
          <cell r="H231">
            <v>-107.98426000000001</v>
          </cell>
        </row>
        <row r="232">
          <cell r="H232">
            <v>-108.38791000000001</v>
          </cell>
        </row>
        <row r="233">
          <cell r="H233">
            <v>-108.79146</v>
          </cell>
        </row>
        <row r="234">
          <cell r="H234">
            <v>-109.19491000000001</v>
          </cell>
        </row>
        <row r="235">
          <cell r="H235">
            <v>-109.59856000000001</v>
          </cell>
        </row>
        <row r="236">
          <cell r="H236">
            <v>-110.00210999999999</v>
          </cell>
        </row>
        <row r="237">
          <cell r="H237">
            <v>-110.40576</v>
          </cell>
        </row>
        <row r="238">
          <cell r="H238">
            <v>-110.80941</v>
          </cell>
        </row>
        <row r="239">
          <cell r="H239">
            <v>-111.21105</v>
          </cell>
        </row>
        <row r="240">
          <cell r="H240">
            <v>-111.60366999999999</v>
          </cell>
        </row>
        <row r="241">
          <cell r="H241">
            <v>-111.9965</v>
          </cell>
        </row>
        <row r="242">
          <cell r="H242">
            <v>-112.38912999999999</v>
          </cell>
        </row>
        <row r="243">
          <cell r="H243">
            <v>-112.78185999999999</v>
          </cell>
        </row>
        <row r="244">
          <cell r="H244">
            <v>-113.17458999999999</v>
          </cell>
        </row>
        <row r="245">
          <cell r="H245">
            <v>-113.56722000000001</v>
          </cell>
        </row>
        <row r="246">
          <cell r="H246">
            <v>-113.96005</v>
          </cell>
        </row>
        <row r="247">
          <cell r="H247">
            <v>-114.35278</v>
          </cell>
        </row>
        <row r="248">
          <cell r="H248">
            <v>-114.74541000000001</v>
          </cell>
        </row>
        <row r="249">
          <cell r="H249">
            <v>-115.13824</v>
          </cell>
        </row>
        <row r="250">
          <cell r="H250">
            <v>-115.53097</v>
          </cell>
        </row>
        <row r="251">
          <cell r="H251">
            <v>-115.9237</v>
          </cell>
        </row>
        <row r="252">
          <cell r="H252">
            <v>-116.31643</v>
          </cell>
        </row>
        <row r="253">
          <cell r="H253">
            <v>-116.70916</v>
          </cell>
        </row>
        <row r="254">
          <cell r="H254">
            <v>-117.10189</v>
          </cell>
        </row>
        <row r="255">
          <cell r="H255">
            <v>-117.49460999999999</v>
          </cell>
        </row>
        <row r="256">
          <cell r="H256">
            <v>-117.88733999999999</v>
          </cell>
        </row>
        <row r="257">
          <cell r="H257">
            <v>-118.28007000000001</v>
          </cell>
        </row>
        <row r="258">
          <cell r="H258">
            <v>-118.6728</v>
          </cell>
        </row>
        <row r="259">
          <cell r="H259">
            <v>-119.06563</v>
          </cell>
        </row>
        <row r="260">
          <cell r="H260">
            <v>-119.45826</v>
          </cell>
        </row>
        <row r="261">
          <cell r="H261">
            <v>-119.85099</v>
          </cell>
        </row>
        <row r="262">
          <cell r="H262">
            <v>-120.24382</v>
          </cell>
        </row>
        <row r="263">
          <cell r="H263">
            <v>-120.63645</v>
          </cell>
        </row>
        <row r="264">
          <cell r="H264">
            <v>-121.02918</v>
          </cell>
        </row>
        <row r="265">
          <cell r="H265">
            <v>-121.42201</v>
          </cell>
        </row>
        <row r="266">
          <cell r="H266">
            <v>-121.81464</v>
          </cell>
        </row>
        <row r="267">
          <cell r="H267">
            <v>-122.20746999999999</v>
          </cell>
        </row>
        <row r="268">
          <cell r="H268">
            <v>-122.6001</v>
          </cell>
        </row>
        <row r="269">
          <cell r="H269">
            <v>-122.99273000000001</v>
          </cell>
        </row>
        <row r="270">
          <cell r="H270">
            <v>-123.38554999999999</v>
          </cell>
        </row>
        <row r="271">
          <cell r="H271">
            <v>-123.77817999999999</v>
          </cell>
        </row>
        <row r="272">
          <cell r="H272">
            <v>-124.17101000000001</v>
          </cell>
        </row>
        <row r="273">
          <cell r="H273">
            <v>-124.56374</v>
          </cell>
        </row>
        <row r="274">
          <cell r="H274">
            <v>-124.95636999999999</v>
          </cell>
        </row>
        <row r="275">
          <cell r="H275">
            <v>-125.3492</v>
          </cell>
        </row>
        <row r="276">
          <cell r="H276">
            <v>-125.74193000000001</v>
          </cell>
        </row>
        <row r="277">
          <cell r="H277">
            <v>-126.13455999999999</v>
          </cell>
        </row>
        <row r="278">
          <cell r="H278">
            <v>-126.52739</v>
          </cell>
        </row>
        <row r="279">
          <cell r="H279">
            <v>-126.92012</v>
          </cell>
        </row>
        <row r="280">
          <cell r="H280">
            <v>-127.31285000000001</v>
          </cell>
        </row>
        <row r="281">
          <cell r="H281">
            <v>-127.70558</v>
          </cell>
        </row>
        <row r="282">
          <cell r="H282">
            <v>-128.09831</v>
          </cell>
        </row>
        <row r="283">
          <cell r="H283">
            <v>-128.49104</v>
          </cell>
        </row>
        <row r="284">
          <cell r="H284">
            <v>-128.88377</v>
          </cell>
        </row>
        <row r="285">
          <cell r="H285">
            <v>-129.27659</v>
          </cell>
        </row>
        <row r="286">
          <cell r="H286">
            <v>-129.66922</v>
          </cell>
        </row>
        <row r="287">
          <cell r="H287">
            <v>-130.06195</v>
          </cell>
        </row>
        <row r="288">
          <cell r="H288">
            <v>-130.45478</v>
          </cell>
        </row>
        <row r="289">
          <cell r="H289">
            <v>-130.84741</v>
          </cell>
        </row>
        <row r="290">
          <cell r="H290">
            <v>-131.24014</v>
          </cell>
        </row>
        <row r="291">
          <cell r="H291">
            <v>-131.63297</v>
          </cell>
        </row>
        <row r="292">
          <cell r="H292">
            <v>-132.0256</v>
          </cell>
        </row>
        <row r="293">
          <cell r="H293">
            <v>-132.41843</v>
          </cell>
        </row>
        <row r="294">
          <cell r="H294">
            <v>-132.81095999999999</v>
          </cell>
        </row>
        <row r="295">
          <cell r="H295">
            <v>-133.20368999999999</v>
          </cell>
        </row>
        <row r="296">
          <cell r="H296">
            <v>-133.59652</v>
          </cell>
        </row>
        <row r="297">
          <cell r="H297">
            <v>-133.98915</v>
          </cell>
        </row>
        <row r="298">
          <cell r="H298">
            <v>-134.38198</v>
          </cell>
        </row>
        <row r="299">
          <cell r="H299">
            <v>-134.7747</v>
          </cell>
        </row>
        <row r="300">
          <cell r="H300">
            <v>-135.16732999999999</v>
          </cell>
        </row>
        <row r="301">
          <cell r="H301">
            <v>-135.56016</v>
          </cell>
        </row>
        <row r="302">
          <cell r="H302">
            <v>-135.95289</v>
          </cell>
        </row>
        <row r="303">
          <cell r="H303">
            <v>-136.34551999999999</v>
          </cell>
        </row>
        <row r="304">
          <cell r="H304">
            <v>-136.73835</v>
          </cell>
        </row>
        <row r="305">
          <cell r="H305">
            <v>-137.13108</v>
          </cell>
        </row>
        <row r="306">
          <cell r="H306">
            <v>-137.52381</v>
          </cell>
        </row>
        <row r="307">
          <cell r="H307">
            <v>-137.91654</v>
          </cell>
        </row>
        <row r="308">
          <cell r="H308">
            <v>-138.30927</v>
          </cell>
        </row>
        <row r="309">
          <cell r="H309">
            <v>-138.702</v>
          </cell>
        </row>
        <row r="310">
          <cell r="H310">
            <v>-139.09473</v>
          </cell>
        </row>
        <row r="311">
          <cell r="H311">
            <v>-139.48756</v>
          </cell>
        </row>
        <row r="312">
          <cell r="H312">
            <v>-139.88019</v>
          </cell>
        </row>
        <row r="313">
          <cell r="H313">
            <v>-140.27292</v>
          </cell>
        </row>
        <row r="314">
          <cell r="H314">
            <v>-140.66574</v>
          </cell>
        </row>
        <row r="315">
          <cell r="H315">
            <v>-141.05837</v>
          </cell>
        </row>
        <row r="316">
          <cell r="H316">
            <v>-141.4511</v>
          </cell>
        </row>
        <row r="317">
          <cell r="H317">
            <v>-141.84393</v>
          </cell>
        </row>
        <row r="318">
          <cell r="H318">
            <v>-142.23656</v>
          </cell>
        </row>
        <row r="319">
          <cell r="H319">
            <v>-142.62929</v>
          </cell>
        </row>
        <row r="320">
          <cell r="H320">
            <v>-143.02191999999999</v>
          </cell>
        </row>
        <row r="321">
          <cell r="H321">
            <v>-143.4134</v>
          </cell>
        </row>
        <row r="322">
          <cell r="H322">
            <v>-143.80459999999999</v>
          </cell>
        </row>
        <row r="323">
          <cell r="H323">
            <v>-144.19560999999999</v>
          </cell>
        </row>
        <row r="324">
          <cell r="H324">
            <v>-144.58661000000001</v>
          </cell>
        </row>
        <row r="325">
          <cell r="H325">
            <v>-144.97772000000001</v>
          </cell>
        </row>
        <row r="326">
          <cell r="H326">
            <v>-145.36892</v>
          </cell>
        </row>
        <row r="327">
          <cell r="H327">
            <v>-145.75982999999999</v>
          </cell>
        </row>
        <row r="328">
          <cell r="H328">
            <v>-146.15092999999999</v>
          </cell>
        </row>
        <row r="329">
          <cell r="H329">
            <v>-146.54204000000001</v>
          </cell>
        </row>
        <row r="330">
          <cell r="H330">
            <v>-146.93294</v>
          </cell>
        </row>
        <row r="331">
          <cell r="H331">
            <v>-147.32414</v>
          </cell>
        </row>
        <row r="332">
          <cell r="H332">
            <v>-147.71525</v>
          </cell>
        </row>
        <row r="333">
          <cell r="H333">
            <v>-148.10624999999999</v>
          </cell>
        </row>
        <row r="334">
          <cell r="H334">
            <v>-148.49725999999998</v>
          </cell>
        </row>
        <row r="335">
          <cell r="H335">
            <v>-148.88846000000001</v>
          </cell>
        </row>
        <row r="336">
          <cell r="H336">
            <v>-149.27956999999998</v>
          </cell>
        </row>
        <row r="337">
          <cell r="H337">
            <v>-149.67057</v>
          </cell>
        </row>
        <row r="338">
          <cell r="H338">
            <v>-150.06157999999999</v>
          </cell>
        </row>
        <row r="339">
          <cell r="H339">
            <v>-150.45268000000002</v>
          </cell>
        </row>
        <row r="340">
          <cell r="H340">
            <v>-150.84379000000001</v>
          </cell>
        </row>
        <row r="341">
          <cell r="H341">
            <v>-151.23489000000001</v>
          </cell>
        </row>
        <row r="342">
          <cell r="H342">
            <v>-151.6259</v>
          </cell>
        </row>
        <row r="343">
          <cell r="H343">
            <v>-152.01689999999999</v>
          </cell>
        </row>
        <row r="344">
          <cell r="H344">
            <v>-152.40810999999999</v>
          </cell>
        </row>
        <row r="345">
          <cell r="H345">
            <v>-152.79921000000002</v>
          </cell>
        </row>
        <row r="346">
          <cell r="H346">
            <v>-153.19012000000001</v>
          </cell>
        </row>
        <row r="347">
          <cell r="H347">
            <v>-153.58556999999999</v>
          </cell>
        </row>
        <row r="348">
          <cell r="H348">
            <v>-153.98199</v>
          </cell>
        </row>
        <row r="349">
          <cell r="H349">
            <v>-154.37841</v>
          </cell>
        </row>
        <row r="350">
          <cell r="H350">
            <v>-154.77493999999999</v>
          </cell>
        </row>
        <row r="351">
          <cell r="H351">
            <v>-155.17135999999999</v>
          </cell>
        </row>
        <row r="352">
          <cell r="H352">
            <v>-155.56787999999997</v>
          </cell>
        </row>
        <row r="353">
          <cell r="H353">
            <v>-155.96420000000001</v>
          </cell>
        </row>
        <row r="354">
          <cell r="H354">
            <v>-156.36061999999998</v>
          </cell>
        </row>
        <row r="355">
          <cell r="H355">
            <v>-156.75725</v>
          </cell>
        </row>
        <row r="356">
          <cell r="H356">
            <v>-157.15366999999998</v>
          </cell>
        </row>
        <row r="357">
          <cell r="H357">
            <v>-157.55008999999998</v>
          </cell>
        </row>
        <row r="358">
          <cell r="H358">
            <v>-157.94660999999999</v>
          </cell>
        </row>
        <row r="359">
          <cell r="H359">
            <v>-158.34303</v>
          </cell>
        </row>
        <row r="360">
          <cell r="H360">
            <v>-158.73946000000001</v>
          </cell>
        </row>
        <row r="361">
          <cell r="H361">
            <v>-159.13598000000002</v>
          </cell>
        </row>
        <row r="362">
          <cell r="H362">
            <v>-159.5324</v>
          </cell>
        </row>
        <row r="363">
          <cell r="H363">
            <v>-159.92881999999997</v>
          </cell>
        </row>
        <row r="364">
          <cell r="H364">
            <v>-160.32535000000001</v>
          </cell>
        </row>
        <row r="365">
          <cell r="H365">
            <v>-160.72187</v>
          </cell>
        </row>
        <row r="366">
          <cell r="H366">
            <v>-161.11829</v>
          </cell>
        </row>
        <row r="367">
          <cell r="H367">
            <v>-161.51480999999998</v>
          </cell>
        </row>
        <row r="368">
          <cell r="H368">
            <v>-161.91122999999999</v>
          </cell>
        </row>
        <row r="369">
          <cell r="H369">
            <v>-162.30766</v>
          </cell>
        </row>
        <row r="370">
          <cell r="H370">
            <v>-162.70418000000001</v>
          </cell>
        </row>
        <row r="371">
          <cell r="H371">
            <v>-163.10059999999999</v>
          </cell>
        </row>
        <row r="372">
          <cell r="H372">
            <v>-163.49701999999999</v>
          </cell>
        </row>
        <row r="373">
          <cell r="H373">
            <v>-163.89344</v>
          </cell>
        </row>
        <row r="374">
          <cell r="H374">
            <v>-164.28987000000001</v>
          </cell>
        </row>
        <row r="375">
          <cell r="H375">
            <v>-164.68629000000001</v>
          </cell>
        </row>
        <row r="376">
          <cell r="H376">
            <v>-165.08291</v>
          </cell>
        </row>
        <row r="377">
          <cell r="H377">
            <v>-165.47933</v>
          </cell>
        </row>
        <row r="378">
          <cell r="H378">
            <v>-165.87576000000001</v>
          </cell>
        </row>
        <row r="379">
          <cell r="H379">
            <v>-166.27227999999999</v>
          </cell>
        </row>
        <row r="380">
          <cell r="H380">
            <v>-166.6687</v>
          </cell>
        </row>
        <row r="381">
          <cell r="H381">
            <v>-167.06511999999998</v>
          </cell>
        </row>
        <row r="382">
          <cell r="H382">
            <v>-167.46163999999999</v>
          </cell>
        </row>
        <row r="383">
          <cell r="H383">
            <v>-167.85807</v>
          </cell>
        </row>
        <row r="384">
          <cell r="H384">
            <v>-168.25449000000003</v>
          </cell>
        </row>
        <row r="385">
          <cell r="H385">
            <v>-168.65100999999999</v>
          </cell>
        </row>
        <row r="386">
          <cell r="H386">
            <v>-169.04752999999999</v>
          </cell>
        </row>
        <row r="387">
          <cell r="H387">
            <v>-169.44405</v>
          </cell>
        </row>
        <row r="388">
          <cell r="H388">
            <v>-169.84048000000001</v>
          </cell>
        </row>
        <row r="389">
          <cell r="H389">
            <v>-170.23689999999999</v>
          </cell>
        </row>
        <row r="390">
          <cell r="H390">
            <v>-170.63342</v>
          </cell>
        </row>
        <row r="391">
          <cell r="H391">
            <v>-171.02984000000001</v>
          </cell>
        </row>
        <row r="392">
          <cell r="H392">
            <v>-171.42626999999999</v>
          </cell>
        </row>
        <row r="393">
          <cell r="H393">
            <v>-171.82279</v>
          </cell>
        </row>
        <row r="394">
          <cell r="H394">
            <v>-172.21911</v>
          </cell>
        </row>
        <row r="395">
          <cell r="H395">
            <v>-172.61553000000004</v>
          </cell>
        </row>
        <row r="396">
          <cell r="H396">
            <v>-173.01215000000002</v>
          </cell>
        </row>
        <row r="397">
          <cell r="H397">
            <v>-173.40857999999997</v>
          </cell>
        </row>
        <row r="398">
          <cell r="H398">
            <v>-173.80500000000001</v>
          </cell>
        </row>
        <row r="399">
          <cell r="H399">
            <v>-174.20152000000002</v>
          </cell>
        </row>
        <row r="400">
          <cell r="H400">
            <v>-174.59793999999999</v>
          </cell>
        </row>
        <row r="401">
          <cell r="H401">
            <v>-174.99435999999997</v>
          </cell>
        </row>
        <row r="402">
          <cell r="H402">
            <v>-175.39089000000001</v>
          </cell>
        </row>
        <row r="403">
          <cell r="H403">
            <v>-175.78730999999999</v>
          </cell>
        </row>
        <row r="404">
          <cell r="H404">
            <v>-176.18373000000003</v>
          </cell>
        </row>
        <row r="405">
          <cell r="H405">
            <v>-176.58024999999998</v>
          </cell>
        </row>
        <row r="406">
          <cell r="H406">
            <v>-176.97676999999999</v>
          </cell>
        </row>
        <row r="407">
          <cell r="H407">
            <v>-177.3732</v>
          </cell>
        </row>
        <row r="408">
          <cell r="H408">
            <v>-177.76972000000001</v>
          </cell>
        </row>
        <row r="409">
          <cell r="H409">
            <v>-178.16613999999998</v>
          </cell>
        </row>
        <row r="410">
          <cell r="H410">
            <v>-178.56256000000002</v>
          </cell>
        </row>
        <row r="411">
          <cell r="H411">
            <v>-178.95909</v>
          </cell>
        </row>
        <row r="412">
          <cell r="H412">
            <v>-179.35550999999998</v>
          </cell>
        </row>
        <row r="413">
          <cell r="H413">
            <v>-179.75192999999999</v>
          </cell>
        </row>
        <row r="414">
          <cell r="H414">
            <v>-180.14845000000003</v>
          </cell>
        </row>
        <row r="415">
          <cell r="H415">
            <v>-180.54477</v>
          </cell>
        </row>
        <row r="416">
          <cell r="H416">
            <v>-180.94130000000001</v>
          </cell>
        </row>
        <row r="417">
          <cell r="H417">
            <v>-181.33781999999999</v>
          </cell>
        </row>
        <row r="418">
          <cell r="H418">
            <v>-181.73424</v>
          </cell>
        </row>
        <row r="419">
          <cell r="H419">
            <v>-182.13076000000001</v>
          </cell>
        </row>
        <row r="420">
          <cell r="H420">
            <v>-182.52717999999999</v>
          </cell>
        </row>
        <row r="421">
          <cell r="H421">
            <v>-182.92361</v>
          </cell>
        </row>
        <row r="422">
          <cell r="H422">
            <v>-183.32010000000002</v>
          </cell>
        </row>
        <row r="423">
          <cell r="H423">
            <v>-183.7166</v>
          </cell>
        </row>
        <row r="424">
          <cell r="H424">
            <v>-184.113</v>
          </cell>
        </row>
        <row r="425">
          <cell r="H425">
            <v>-184.5095</v>
          </cell>
        </row>
        <row r="426">
          <cell r="H426">
            <v>-184.90600000000001</v>
          </cell>
        </row>
        <row r="427">
          <cell r="H427">
            <v>-185.30239999999998</v>
          </cell>
        </row>
        <row r="428">
          <cell r="H428">
            <v>-185.69900000000001</v>
          </cell>
        </row>
        <row r="429">
          <cell r="H429">
            <v>-186.09539999999998</v>
          </cell>
        </row>
        <row r="430">
          <cell r="H430">
            <v>-186.49180000000001</v>
          </cell>
        </row>
        <row r="431">
          <cell r="H431">
            <v>-186.88830000000002</v>
          </cell>
        </row>
        <row r="432">
          <cell r="H432">
            <v>-187.28469999999999</v>
          </cell>
        </row>
        <row r="433">
          <cell r="H433">
            <v>-187.68119999999999</v>
          </cell>
        </row>
        <row r="434">
          <cell r="H434">
            <v>-188.07769999999999</v>
          </cell>
        </row>
        <row r="435">
          <cell r="H435">
            <v>-188.47400000000002</v>
          </cell>
        </row>
        <row r="436">
          <cell r="H436">
            <v>-188.87049999999999</v>
          </cell>
        </row>
        <row r="437">
          <cell r="H437">
            <v>-189.26709999999997</v>
          </cell>
        </row>
        <row r="438">
          <cell r="H438">
            <v>-189.6635</v>
          </cell>
        </row>
        <row r="439">
          <cell r="H439">
            <v>-190.05989999999997</v>
          </cell>
        </row>
        <row r="440">
          <cell r="H440">
            <v>-190.45639999999997</v>
          </cell>
        </row>
        <row r="441">
          <cell r="H441">
            <v>-190.8528</v>
          </cell>
        </row>
        <row r="442">
          <cell r="H442">
            <v>-191.24930000000001</v>
          </cell>
        </row>
        <row r="443">
          <cell r="H443">
            <v>-191.64580000000001</v>
          </cell>
        </row>
        <row r="444">
          <cell r="H444">
            <v>-192.04220000000001</v>
          </cell>
        </row>
        <row r="445">
          <cell r="H445">
            <v>-192.43860000000001</v>
          </cell>
        </row>
        <row r="446">
          <cell r="H446">
            <v>-192.83530000000002</v>
          </cell>
        </row>
        <row r="447">
          <cell r="H447">
            <v>-193.23169999999999</v>
          </cell>
        </row>
        <row r="448">
          <cell r="H448">
            <v>-193.62810000000002</v>
          </cell>
        </row>
        <row r="449">
          <cell r="H449">
            <v>-194.02460000000002</v>
          </cell>
        </row>
        <row r="450">
          <cell r="H450">
            <v>-194.42099999999999</v>
          </cell>
        </row>
        <row r="451">
          <cell r="H451">
            <v>-194.8167</v>
          </cell>
        </row>
        <row r="452">
          <cell r="H452">
            <v>-195.2122</v>
          </cell>
        </row>
        <row r="453">
          <cell r="H453">
            <v>-195.60760000000002</v>
          </cell>
        </row>
        <row r="454">
          <cell r="H454">
            <v>-196.00309999999999</v>
          </cell>
        </row>
        <row r="455">
          <cell r="H455">
            <v>-196.39859999999999</v>
          </cell>
        </row>
        <row r="456">
          <cell r="H456">
            <v>-196.79390000000001</v>
          </cell>
        </row>
        <row r="457">
          <cell r="H457">
            <v>-197.18709999999999</v>
          </cell>
        </row>
        <row r="458">
          <cell r="H458">
            <v>-197.58029999999999</v>
          </cell>
        </row>
        <row r="459">
          <cell r="H459">
            <v>-197.9735</v>
          </cell>
        </row>
        <row r="460">
          <cell r="H460">
            <v>-198.36660000000001</v>
          </cell>
        </row>
        <row r="461">
          <cell r="H461">
            <v>-198.75960000000001</v>
          </cell>
        </row>
        <row r="462">
          <cell r="H462">
            <v>-199.15289999999999</v>
          </cell>
        </row>
        <row r="463">
          <cell r="H463">
            <v>-199.54599999999999</v>
          </cell>
        </row>
        <row r="464">
          <cell r="H464">
            <v>-199.93920000000003</v>
          </cell>
        </row>
        <row r="465">
          <cell r="H465">
            <v>-200.33240000000001</v>
          </cell>
        </row>
        <row r="466">
          <cell r="H466">
            <v>-200.72550000000001</v>
          </cell>
        </row>
        <row r="467">
          <cell r="H467">
            <v>-201.11869999999999</v>
          </cell>
        </row>
        <row r="468">
          <cell r="H468">
            <v>-201.51169999999999</v>
          </cell>
        </row>
        <row r="469">
          <cell r="H469">
            <v>-201.90499999999997</v>
          </cell>
        </row>
        <row r="470">
          <cell r="H470">
            <v>-202.29810000000003</v>
          </cell>
        </row>
        <row r="471">
          <cell r="H471">
            <v>-202.69120000000001</v>
          </cell>
        </row>
        <row r="472">
          <cell r="H472">
            <v>-203.08449999999999</v>
          </cell>
        </row>
        <row r="473">
          <cell r="H473">
            <v>-203.47749999999999</v>
          </cell>
        </row>
        <row r="474">
          <cell r="H474">
            <v>-203.8707</v>
          </cell>
        </row>
        <row r="475">
          <cell r="H475">
            <v>-204.26389999999998</v>
          </cell>
        </row>
        <row r="476">
          <cell r="H476">
            <v>-204.65689999999998</v>
          </cell>
        </row>
        <row r="477">
          <cell r="H477">
            <v>-205.05020000000002</v>
          </cell>
        </row>
        <row r="478">
          <cell r="H478">
            <v>-205.44329999999999</v>
          </cell>
        </row>
        <row r="479">
          <cell r="H479">
            <v>-205.8365</v>
          </cell>
        </row>
        <row r="480">
          <cell r="H480">
            <v>-206.2296</v>
          </cell>
        </row>
        <row r="481">
          <cell r="H481">
            <v>-206.62270000000001</v>
          </cell>
        </row>
        <row r="482">
          <cell r="H482">
            <v>-207.01600000000002</v>
          </cell>
        </row>
        <row r="483">
          <cell r="H483">
            <v>-207.40899999999999</v>
          </cell>
        </row>
        <row r="484">
          <cell r="H484">
            <v>-207.8023</v>
          </cell>
        </row>
        <row r="485">
          <cell r="H485">
            <v>-208.19540000000001</v>
          </cell>
        </row>
        <row r="486">
          <cell r="H486">
            <v>-208.58850000000001</v>
          </cell>
        </row>
        <row r="487">
          <cell r="H487">
            <v>-208.98169999999999</v>
          </cell>
        </row>
        <row r="488">
          <cell r="H488">
            <v>-209.37479999999999</v>
          </cell>
        </row>
        <row r="489">
          <cell r="H489">
            <v>-209.768</v>
          </cell>
        </row>
        <row r="490">
          <cell r="H490">
            <v>-210.16109999999998</v>
          </cell>
        </row>
        <row r="491">
          <cell r="H491">
            <v>-210.55430000000001</v>
          </cell>
        </row>
        <row r="492">
          <cell r="H492">
            <v>-210.94749999999999</v>
          </cell>
        </row>
        <row r="493">
          <cell r="H493">
            <v>-211.34050000000002</v>
          </cell>
        </row>
        <row r="494">
          <cell r="H494">
            <v>-211.7338</v>
          </cell>
        </row>
        <row r="495">
          <cell r="H495">
            <v>-212.1268</v>
          </cell>
        </row>
        <row r="496">
          <cell r="H496">
            <v>-212.52</v>
          </cell>
        </row>
        <row r="497">
          <cell r="H497">
            <v>-212.91320000000002</v>
          </cell>
        </row>
        <row r="498">
          <cell r="H498">
            <v>-213.3064</v>
          </cell>
        </row>
        <row r="499">
          <cell r="H499">
            <v>-213.6995</v>
          </cell>
        </row>
        <row r="500">
          <cell r="H500">
            <v>-214.0926</v>
          </cell>
        </row>
        <row r="501">
          <cell r="H501">
            <v>-214.48580000000001</v>
          </cell>
        </row>
        <row r="502">
          <cell r="H502">
            <v>-214.87889999999999</v>
          </cell>
        </row>
        <row r="503">
          <cell r="H503">
            <v>-215.27209999999997</v>
          </cell>
        </row>
        <row r="504">
          <cell r="H504">
            <v>-215.66539999999998</v>
          </cell>
        </row>
        <row r="505">
          <cell r="H505">
            <v>-216.05840000000001</v>
          </cell>
        </row>
        <row r="506">
          <cell r="H506">
            <v>-216.45150000000001</v>
          </cell>
        </row>
        <row r="507">
          <cell r="H507">
            <v>-216.84469999999999</v>
          </cell>
        </row>
        <row r="508">
          <cell r="H508">
            <v>-217.23779999999999</v>
          </cell>
        </row>
        <row r="509">
          <cell r="H509">
            <v>-217.63109999999998</v>
          </cell>
        </row>
        <row r="510">
          <cell r="H510">
            <v>-218.02420000000001</v>
          </cell>
        </row>
        <row r="511">
          <cell r="H511">
            <v>-218.41730000000001</v>
          </cell>
        </row>
        <row r="512">
          <cell r="H512">
            <v>-218.81040000000002</v>
          </cell>
        </row>
        <row r="513">
          <cell r="H513">
            <v>-219.20359999999999</v>
          </cell>
        </row>
        <row r="514">
          <cell r="H514">
            <v>-219.5968</v>
          </cell>
        </row>
        <row r="515">
          <cell r="H515">
            <v>-219.98990000000001</v>
          </cell>
        </row>
        <row r="516">
          <cell r="H516">
            <v>-220.38310000000001</v>
          </cell>
        </row>
        <row r="517">
          <cell r="H517">
            <v>-220.77629999999999</v>
          </cell>
        </row>
        <row r="518">
          <cell r="H518">
            <v>-221.16930000000002</v>
          </cell>
        </row>
        <row r="519">
          <cell r="H519">
            <v>-221.5625</v>
          </cell>
        </row>
        <row r="520">
          <cell r="H520">
            <v>-221.95570000000001</v>
          </cell>
        </row>
        <row r="521">
          <cell r="H521">
            <v>-222.34879999999998</v>
          </cell>
        </row>
        <row r="522">
          <cell r="H522">
            <v>-222.74199999999999</v>
          </cell>
        </row>
        <row r="523">
          <cell r="H523">
            <v>-223.1352</v>
          </cell>
        </row>
        <row r="524">
          <cell r="H524">
            <v>-223.52820000000003</v>
          </cell>
        </row>
        <row r="525">
          <cell r="H525">
            <v>-223.92140000000001</v>
          </cell>
        </row>
        <row r="526">
          <cell r="H526">
            <v>-224.31450000000001</v>
          </cell>
        </row>
        <row r="527">
          <cell r="H527">
            <v>-224.70769999999999</v>
          </cell>
        </row>
        <row r="528">
          <cell r="H528">
            <v>-225.1009</v>
          </cell>
        </row>
        <row r="529">
          <cell r="H529">
            <v>-225.49400000000003</v>
          </cell>
        </row>
        <row r="530">
          <cell r="H530">
            <v>-225.88730000000001</v>
          </cell>
        </row>
        <row r="531">
          <cell r="H531">
            <v>-226.28019999999998</v>
          </cell>
        </row>
        <row r="532">
          <cell r="H532">
            <v>-226.67349999999999</v>
          </cell>
        </row>
        <row r="533">
          <cell r="H533">
            <v>-227.0667</v>
          </cell>
        </row>
        <row r="534">
          <cell r="H534">
            <v>-227.4597</v>
          </cell>
        </row>
        <row r="535">
          <cell r="H535">
            <v>-227.85300000000001</v>
          </cell>
        </row>
        <row r="536">
          <cell r="H536">
            <v>-228.24610000000001</v>
          </cell>
        </row>
        <row r="537">
          <cell r="H537">
            <v>-228.63920000000002</v>
          </cell>
        </row>
        <row r="538">
          <cell r="H538">
            <v>-229.0324</v>
          </cell>
        </row>
        <row r="539">
          <cell r="H539">
            <v>-229.4255</v>
          </cell>
        </row>
        <row r="540">
          <cell r="H540">
            <v>-229.81869999999998</v>
          </cell>
        </row>
        <row r="541">
          <cell r="H541">
            <v>-230.21180000000001</v>
          </cell>
        </row>
        <row r="542">
          <cell r="H542">
            <v>-230.60509999999999</v>
          </cell>
        </row>
        <row r="543">
          <cell r="H543">
            <v>-230.99809999999999</v>
          </cell>
        </row>
        <row r="544">
          <cell r="H544">
            <v>-231.39120000000003</v>
          </cell>
        </row>
        <row r="545">
          <cell r="H545">
            <v>-231.78449999999998</v>
          </cell>
        </row>
        <row r="546">
          <cell r="H546">
            <v>-232.17760000000001</v>
          </cell>
        </row>
        <row r="547">
          <cell r="H547">
            <v>-232.57080000000002</v>
          </cell>
        </row>
        <row r="548">
          <cell r="H548">
            <v>-232.9639</v>
          </cell>
        </row>
        <row r="549">
          <cell r="H549">
            <v>-233.35289999999998</v>
          </cell>
        </row>
        <row r="550">
          <cell r="H550">
            <v>-233.73509999999999</v>
          </cell>
        </row>
        <row r="551">
          <cell r="H551">
            <v>-234.11709999999999</v>
          </cell>
        </row>
        <row r="552">
          <cell r="H552">
            <v>-234.49919999999997</v>
          </cell>
        </row>
        <row r="553">
          <cell r="H553">
            <v>-234.88119999999998</v>
          </cell>
        </row>
        <row r="554">
          <cell r="H554">
            <v>-235.26330000000002</v>
          </cell>
        </row>
        <row r="555">
          <cell r="H555">
            <v>-235.64530000000002</v>
          </cell>
        </row>
        <row r="556">
          <cell r="H556">
            <v>-236.0274</v>
          </cell>
        </row>
        <row r="557">
          <cell r="H557">
            <v>-236.40949999999998</v>
          </cell>
        </row>
        <row r="558">
          <cell r="H558">
            <v>-236.79150000000001</v>
          </cell>
        </row>
        <row r="559">
          <cell r="H559">
            <v>-237.17349999999999</v>
          </cell>
        </row>
        <row r="560">
          <cell r="H560">
            <v>-237.5557</v>
          </cell>
        </row>
        <row r="561">
          <cell r="H561">
            <v>-237.93769999999998</v>
          </cell>
        </row>
        <row r="562">
          <cell r="H562">
            <v>-238.31980000000001</v>
          </cell>
        </row>
        <row r="563">
          <cell r="H563">
            <v>-238.70189999999999</v>
          </cell>
        </row>
        <row r="564">
          <cell r="H564">
            <v>-239.0839</v>
          </cell>
        </row>
        <row r="565">
          <cell r="H565">
            <v>-239.46600000000001</v>
          </cell>
        </row>
        <row r="566">
          <cell r="H566">
            <v>-239.84800000000001</v>
          </cell>
        </row>
        <row r="567">
          <cell r="H567">
            <v>-240.2302</v>
          </cell>
        </row>
        <row r="568">
          <cell r="H568">
            <v>-240.6122</v>
          </cell>
        </row>
        <row r="569">
          <cell r="H569">
            <v>-240.99429999999998</v>
          </cell>
        </row>
        <row r="570">
          <cell r="H570">
            <v>-241.37630000000001</v>
          </cell>
        </row>
        <row r="571">
          <cell r="H571">
            <v>-241.75850000000003</v>
          </cell>
        </row>
        <row r="572">
          <cell r="H572">
            <v>-242.1404</v>
          </cell>
        </row>
        <row r="573">
          <cell r="H573">
            <v>-242.52249999999998</v>
          </cell>
        </row>
        <row r="574">
          <cell r="H574">
            <v>-242.90460000000002</v>
          </cell>
        </row>
        <row r="575">
          <cell r="H575">
            <v>-243.28659999999999</v>
          </cell>
        </row>
        <row r="576">
          <cell r="H576">
            <v>-243.6687</v>
          </cell>
        </row>
        <row r="577">
          <cell r="H577">
            <v>-244.05079999999998</v>
          </cell>
        </row>
        <row r="578">
          <cell r="H578">
            <v>-244.43270000000001</v>
          </cell>
        </row>
        <row r="579">
          <cell r="H579">
            <v>-244.81490000000002</v>
          </cell>
        </row>
        <row r="580">
          <cell r="H580">
            <v>-245.19699999999997</v>
          </cell>
        </row>
        <row r="581">
          <cell r="H581">
            <v>-245.57900000000001</v>
          </cell>
        </row>
        <row r="582">
          <cell r="H582">
            <v>-245.96110000000002</v>
          </cell>
        </row>
        <row r="583">
          <cell r="H583">
            <v>-246.3279</v>
          </cell>
        </row>
        <row r="584">
          <cell r="H584">
            <v>-246.67079999999999</v>
          </cell>
        </row>
        <row r="585">
          <cell r="H585">
            <v>-247.0136</v>
          </cell>
        </row>
        <row r="586">
          <cell r="H586">
            <v>-247.35649999999998</v>
          </cell>
        </row>
        <row r="587">
          <cell r="H587">
            <v>-247.69929999999999</v>
          </cell>
        </row>
        <row r="588">
          <cell r="H588">
            <v>-248.0421</v>
          </cell>
        </row>
        <row r="589">
          <cell r="H589">
            <v>-248.38509999999999</v>
          </cell>
        </row>
        <row r="590">
          <cell r="H590">
            <v>-248.72800000000001</v>
          </cell>
        </row>
        <row r="591">
          <cell r="H591">
            <v>-249.07069999999999</v>
          </cell>
        </row>
        <row r="592">
          <cell r="H592">
            <v>-249.4136</v>
          </cell>
        </row>
        <row r="593">
          <cell r="H593">
            <v>-249.75650000000002</v>
          </cell>
        </row>
        <row r="594">
          <cell r="H594">
            <v>-250.0992</v>
          </cell>
        </row>
        <row r="595">
          <cell r="H595">
            <v>-250.44220000000001</v>
          </cell>
        </row>
        <row r="596">
          <cell r="H596">
            <v>-250.7851</v>
          </cell>
        </row>
        <row r="597">
          <cell r="H597">
            <v>-251.12789999999998</v>
          </cell>
        </row>
        <row r="598">
          <cell r="H598">
            <v>-251.47059999999999</v>
          </cell>
        </row>
        <row r="599">
          <cell r="H599">
            <v>-251.81350000000003</v>
          </cell>
        </row>
        <row r="600">
          <cell r="H600">
            <v>-252.15559999999999</v>
          </cell>
        </row>
        <row r="601">
          <cell r="H601">
            <v>-252.49760000000001</v>
          </cell>
        </row>
        <row r="602">
          <cell r="H602">
            <v>-252.83980000000003</v>
          </cell>
        </row>
        <row r="603">
          <cell r="H603">
            <v>-253.18180000000001</v>
          </cell>
        </row>
        <row r="604">
          <cell r="H604">
            <v>-253.52370000000002</v>
          </cell>
        </row>
        <row r="605">
          <cell r="H605">
            <v>-253.86579999999998</v>
          </cell>
        </row>
        <row r="606">
          <cell r="H606">
            <v>-254.20770000000002</v>
          </cell>
        </row>
        <row r="607">
          <cell r="H607">
            <v>-254.5497</v>
          </cell>
        </row>
        <row r="608">
          <cell r="H608">
            <v>-254.892</v>
          </cell>
        </row>
        <row r="609">
          <cell r="H609">
            <v>-255.23360000000002</v>
          </cell>
        </row>
        <row r="610">
          <cell r="H610">
            <v>-255.5763</v>
          </cell>
        </row>
        <row r="611">
          <cell r="H611">
            <v>-255.9178</v>
          </cell>
        </row>
        <row r="612">
          <cell r="H612">
            <v>-256.25940000000003</v>
          </cell>
        </row>
        <row r="613">
          <cell r="H613">
            <v>-256.60199999999998</v>
          </cell>
        </row>
        <row r="614">
          <cell r="H614">
            <v>-256.9436</v>
          </cell>
        </row>
        <row r="615">
          <cell r="H615">
            <v>-257.28610000000003</v>
          </cell>
        </row>
        <row r="616">
          <cell r="H616">
            <v>-257.6277</v>
          </cell>
        </row>
        <row r="617">
          <cell r="H617">
            <v>-257.97019999999998</v>
          </cell>
        </row>
        <row r="618">
          <cell r="H618">
            <v>-258.31189999999998</v>
          </cell>
        </row>
        <row r="619">
          <cell r="H619">
            <v>-258.65339999999998</v>
          </cell>
        </row>
        <row r="620">
          <cell r="H620">
            <v>-258.99599999999998</v>
          </cell>
        </row>
        <row r="621">
          <cell r="H621">
            <v>-259.33749999999998</v>
          </cell>
        </row>
        <row r="622">
          <cell r="H622">
            <v>-259.68010000000004</v>
          </cell>
        </row>
        <row r="623">
          <cell r="H623">
            <v>-260.02170000000001</v>
          </cell>
        </row>
        <row r="624">
          <cell r="H624">
            <v>-260.36430000000001</v>
          </cell>
        </row>
        <row r="625">
          <cell r="H625">
            <v>-260.70589999999999</v>
          </cell>
        </row>
        <row r="626">
          <cell r="H626">
            <v>-260.9898</v>
          </cell>
        </row>
        <row r="627">
          <cell r="H627">
            <v>-261.26609999999999</v>
          </cell>
        </row>
        <row r="628">
          <cell r="H628">
            <v>-261.54239999999999</v>
          </cell>
        </row>
        <row r="629">
          <cell r="H629">
            <v>-261.81870000000004</v>
          </cell>
        </row>
        <row r="630">
          <cell r="H630">
            <v>-262.0951</v>
          </cell>
        </row>
        <row r="631">
          <cell r="H631">
            <v>-262.37150000000003</v>
          </cell>
        </row>
        <row r="632">
          <cell r="H632">
            <v>-262.64780000000002</v>
          </cell>
        </row>
        <row r="633">
          <cell r="H633">
            <v>-262.92409999999995</v>
          </cell>
        </row>
        <row r="634">
          <cell r="H634">
            <v>-263.2004</v>
          </cell>
        </row>
        <row r="635">
          <cell r="H635">
            <v>-263.47670000000005</v>
          </cell>
        </row>
        <row r="636">
          <cell r="H636">
            <v>-263.75300000000004</v>
          </cell>
        </row>
        <row r="637">
          <cell r="H637">
            <v>-264.02949999999998</v>
          </cell>
        </row>
        <row r="638">
          <cell r="H638">
            <v>-264.3057</v>
          </cell>
        </row>
        <row r="639">
          <cell r="H639">
            <v>-264.58190000000002</v>
          </cell>
        </row>
        <row r="640">
          <cell r="H640">
            <v>-264.85810000000004</v>
          </cell>
        </row>
        <row r="641">
          <cell r="H641">
            <v>-265.13439999999997</v>
          </cell>
        </row>
        <row r="642">
          <cell r="H642">
            <v>-265.41039999999998</v>
          </cell>
        </row>
        <row r="643">
          <cell r="H643">
            <v>-265.6866</v>
          </cell>
        </row>
        <row r="644">
          <cell r="H644">
            <v>-265.96289999999999</v>
          </cell>
        </row>
        <row r="645">
          <cell r="H645">
            <v>-266.23910000000001</v>
          </cell>
        </row>
        <row r="646">
          <cell r="H646">
            <v>-266.51519999999999</v>
          </cell>
        </row>
        <row r="647">
          <cell r="H647">
            <v>-266.79140000000001</v>
          </cell>
        </row>
        <row r="648">
          <cell r="H648">
            <v>-267.06690000000003</v>
          </cell>
        </row>
        <row r="649">
          <cell r="H649">
            <v>-267.34280000000001</v>
          </cell>
        </row>
        <row r="650">
          <cell r="H650">
            <v>-267.61969999999997</v>
          </cell>
        </row>
        <row r="651">
          <cell r="H651">
            <v>-267.89550000000003</v>
          </cell>
        </row>
        <row r="652">
          <cell r="H652">
            <v>-268.17140000000001</v>
          </cell>
        </row>
        <row r="653">
          <cell r="H653">
            <v>-268.44709999999998</v>
          </cell>
        </row>
        <row r="654">
          <cell r="H654">
            <v>-268.72300000000001</v>
          </cell>
        </row>
        <row r="655">
          <cell r="H655">
            <v>-268.99649999999997</v>
          </cell>
        </row>
        <row r="656">
          <cell r="H656">
            <v>-269.26690000000002</v>
          </cell>
        </row>
        <row r="657">
          <cell r="H657">
            <v>-269.53739999999999</v>
          </cell>
        </row>
        <row r="658">
          <cell r="H658">
            <v>-269.80770000000001</v>
          </cell>
        </row>
        <row r="659">
          <cell r="H659">
            <v>-270.07819999999998</v>
          </cell>
        </row>
        <row r="660">
          <cell r="H660">
            <v>-270.3485</v>
          </cell>
        </row>
        <row r="661">
          <cell r="H661">
            <v>-270.61899999999997</v>
          </cell>
        </row>
        <row r="662">
          <cell r="H662">
            <v>-270.88929999999999</v>
          </cell>
        </row>
        <row r="663">
          <cell r="H663">
            <v>-271.15880000000004</v>
          </cell>
        </row>
        <row r="664">
          <cell r="H664">
            <v>-271.42930000000001</v>
          </cell>
        </row>
        <row r="665">
          <cell r="H665">
            <v>-271.69959999999998</v>
          </cell>
        </row>
        <row r="666">
          <cell r="H666">
            <v>-271.9701</v>
          </cell>
        </row>
        <row r="667">
          <cell r="H667">
            <v>-272.24040000000002</v>
          </cell>
        </row>
        <row r="668">
          <cell r="H668">
            <v>-272.51080000000002</v>
          </cell>
        </row>
        <row r="669">
          <cell r="H669">
            <v>-272.78110000000004</v>
          </cell>
        </row>
        <row r="670">
          <cell r="H670">
            <v>-273.05160000000001</v>
          </cell>
        </row>
        <row r="671">
          <cell r="H671">
            <v>-273.31780000000003</v>
          </cell>
        </row>
        <row r="672">
          <cell r="H672">
            <v>-273.58269999999999</v>
          </cell>
        </row>
        <row r="673">
          <cell r="H673">
            <v>-273.84769999999997</v>
          </cell>
        </row>
        <row r="674">
          <cell r="H674">
            <v>-274.11369999999999</v>
          </cell>
        </row>
        <row r="675">
          <cell r="H675">
            <v>-274.37869999999998</v>
          </cell>
        </row>
        <row r="676">
          <cell r="H676">
            <v>-274.62780000000004</v>
          </cell>
        </row>
        <row r="677">
          <cell r="H677">
            <v>-274.87310000000002</v>
          </cell>
        </row>
        <row r="678">
          <cell r="H678">
            <v>-275.11849999999998</v>
          </cell>
        </row>
        <row r="679">
          <cell r="H679">
            <v>-275.3639</v>
          </cell>
        </row>
        <row r="680">
          <cell r="H680">
            <v>-275.60820000000001</v>
          </cell>
        </row>
        <row r="681">
          <cell r="H681">
            <v>-275.85360000000003</v>
          </cell>
        </row>
        <row r="682">
          <cell r="H682">
            <v>-276.09889999999996</v>
          </cell>
        </row>
        <row r="683">
          <cell r="H683">
            <v>-276.3433</v>
          </cell>
        </row>
        <row r="684">
          <cell r="H684">
            <v>-276.58859999999999</v>
          </cell>
        </row>
        <row r="685">
          <cell r="H685">
            <v>-276.83390000000003</v>
          </cell>
        </row>
        <row r="686">
          <cell r="H686">
            <v>-277.07830000000001</v>
          </cell>
        </row>
        <row r="687">
          <cell r="H687">
            <v>-277.32370000000003</v>
          </cell>
        </row>
        <row r="688">
          <cell r="H688">
            <v>-277.56690000000003</v>
          </cell>
        </row>
        <row r="689">
          <cell r="H689">
            <v>-277.80809999999997</v>
          </cell>
        </row>
        <row r="690">
          <cell r="H690">
            <v>-278.04899999999998</v>
          </cell>
        </row>
        <row r="691">
          <cell r="H691">
            <v>-278.2901</v>
          </cell>
        </row>
        <row r="692">
          <cell r="H692">
            <v>-278.53210000000001</v>
          </cell>
        </row>
        <row r="693">
          <cell r="H693">
            <v>-278.77319999999997</v>
          </cell>
        </row>
        <row r="694">
          <cell r="H694">
            <v>-279.01420000000002</v>
          </cell>
        </row>
        <row r="695">
          <cell r="H695">
            <v>-279.25619999999998</v>
          </cell>
        </row>
        <row r="696">
          <cell r="H696">
            <v>-279.4973</v>
          </cell>
        </row>
        <row r="697">
          <cell r="H697">
            <v>-279.73840000000001</v>
          </cell>
        </row>
        <row r="698">
          <cell r="H698">
            <v>-279.98039999999997</v>
          </cell>
        </row>
        <row r="699">
          <cell r="H699">
            <v>-280.22140000000002</v>
          </cell>
        </row>
        <row r="700">
          <cell r="H700">
            <v>-280.46249999999998</v>
          </cell>
        </row>
        <row r="701">
          <cell r="H701">
            <v>-280.70359999999999</v>
          </cell>
        </row>
        <row r="702">
          <cell r="H702">
            <v>-280.94550000000004</v>
          </cell>
        </row>
        <row r="703">
          <cell r="H703">
            <v>-281.1866</v>
          </cell>
        </row>
        <row r="704">
          <cell r="H704">
            <v>-281.4255</v>
          </cell>
        </row>
        <row r="705">
          <cell r="H705">
            <v>-281.66399999999999</v>
          </cell>
        </row>
        <row r="706">
          <cell r="H706">
            <v>-281.90170000000001</v>
          </cell>
        </row>
        <row r="707">
          <cell r="H707">
            <v>-282.14029999999997</v>
          </cell>
        </row>
        <row r="708">
          <cell r="H708">
            <v>-282.37810000000002</v>
          </cell>
        </row>
        <row r="709">
          <cell r="H709">
            <v>-282.6157</v>
          </cell>
        </row>
        <row r="710">
          <cell r="H710">
            <v>-282.8544</v>
          </cell>
        </row>
        <row r="711">
          <cell r="H711">
            <v>-283.09190000000001</v>
          </cell>
        </row>
        <row r="712">
          <cell r="H712">
            <v>-283.3295</v>
          </cell>
        </row>
        <row r="713">
          <cell r="H713">
            <v>-283.56820000000005</v>
          </cell>
        </row>
        <row r="714">
          <cell r="H714">
            <v>-283.80579999999998</v>
          </cell>
        </row>
        <row r="715">
          <cell r="H715">
            <v>-284.04450000000003</v>
          </cell>
        </row>
        <row r="716">
          <cell r="H716">
            <v>-284.28199999999998</v>
          </cell>
        </row>
        <row r="717">
          <cell r="H717">
            <v>-284.5197</v>
          </cell>
        </row>
        <row r="718">
          <cell r="H718">
            <v>-284.75830000000002</v>
          </cell>
        </row>
        <row r="719">
          <cell r="H719">
            <v>-284.99599999999998</v>
          </cell>
        </row>
        <row r="720">
          <cell r="H720">
            <v>-285.23359999999997</v>
          </cell>
        </row>
        <row r="721">
          <cell r="H721">
            <v>-285.47219999999999</v>
          </cell>
        </row>
        <row r="722">
          <cell r="H722">
            <v>-285.70979999999997</v>
          </cell>
        </row>
        <row r="723">
          <cell r="H723">
            <v>-285.94759999999997</v>
          </cell>
        </row>
        <row r="724">
          <cell r="H724">
            <v>-286.18619999999999</v>
          </cell>
        </row>
        <row r="725">
          <cell r="H725">
            <v>-286.4239</v>
          </cell>
        </row>
        <row r="726">
          <cell r="H726">
            <v>-286.66249999999997</v>
          </cell>
        </row>
        <row r="727">
          <cell r="H727">
            <v>-286.90000000000003</v>
          </cell>
        </row>
        <row r="728">
          <cell r="H728">
            <v>-287.1377</v>
          </cell>
        </row>
        <row r="729">
          <cell r="H729">
            <v>-287.37630000000001</v>
          </cell>
        </row>
        <row r="730">
          <cell r="H730">
            <v>-287.61399999999998</v>
          </cell>
        </row>
        <row r="731">
          <cell r="H731">
            <v>-287.85160000000002</v>
          </cell>
        </row>
        <row r="732">
          <cell r="H732">
            <v>-288.09019999999998</v>
          </cell>
        </row>
        <row r="733">
          <cell r="H733">
            <v>-288.32779999999997</v>
          </cell>
        </row>
        <row r="734">
          <cell r="H734">
            <v>-288.56549999999999</v>
          </cell>
        </row>
        <row r="735">
          <cell r="H735">
            <v>-288.80410000000001</v>
          </cell>
        </row>
        <row r="736">
          <cell r="H736">
            <v>-289.04180000000002</v>
          </cell>
        </row>
        <row r="737">
          <cell r="H737">
            <v>-289.28030000000001</v>
          </cell>
        </row>
        <row r="738">
          <cell r="H738">
            <v>-289.51729999999998</v>
          </cell>
        </row>
        <row r="739">
          <cell r="H739">
            <v>-289.75569999999999</v>
          </cell>
        </row>
        <row r="740">
          <cell r="H740">
            <v>-289.99290000000002</v>
          </cell>
        </row>
        <row r="741">
          <cell r="H741">
            <v>-290.2312</v>
          </cell>
        </row>
        <row r="742">
          <cell r="H742">
            <v>-290.46850000000001</v>
          </cell>
        </row>
        <row r="743">
          <cell r="H743">
            <v>-290.70569999999998</v>
          </cell>
        </row>
        <row r="744">
          <cell r="H744">
            <v>-290.94410000000005</v>
          </cell>
        </row>
        <row r="745">
          <cell r="H745">
            <v>-291.18129999999996</v>
          </cell>
        </row>
        <row r="746">
          <cell r="H746">
            <v>-291.41969999999998</v>
          </cell>
        </row>
        <row r="747">
          <cell r="H747">
            <v>-291.65700000000004</v>
          </cell>
        </row>
        <row r="748">
          <cell r="H748">
            <v>-291.89429999999999</v>
          </cell>
        </row>
        <row r="749">
          <cell r="H749">
            <v>-292.13260000000002</v>
          </cell>
        </row>
        <row r="750">
          <cell r="H750">
            <v>-292.34359999999998</v>
          </cell>
        </row>
        <row r="751">
          <cell r="H751">
            <v>-292.53610000000003</v>
          </cell>
        </row>
        <row r="752">
          <cell r="H752">
            <v>-292.72879999999998</v>
          </cell>
        </row>
        <row r="753">
          <cell r="H753">
            <v>-292.92129999999997</v>
          </cell>
        </row>
        <row r="754">
          <cell r="H754">
            <v>-293.11380000000003</v>
          </cell>
        </row>
        <row r="755">
          <cell r="H755">
            <v>-293.30630000000002</v>
          </cell>
        </row>
        <row r="756">
          <cell r="H756">
            <v>-293.49990000000003</v>
          </cell>
        </row>
        <row r="757">
          <cell r="H757">
            <v>-293.69240000000002</v>
          </cell>
        </row>
        <row r="758">
          <cell r="H758">
            <v>-293.88490000000002</v>
          </cell>
        </row>
        <row r="759">
          <cell r="H759">
            <v>-294.07740000000001</v>
          </cell>
        </row>
        <row r="760">
          <cell r="H760">
            <v>-294.26840000000004</v>
          </cell>
        </row>
        <row r="761">
          <cell r="H761">
            <v>-294.45920000000001</v>
          </cell>
        </row>
        <row r="762">
          <cell r="H762">
            <v>-294.64890000000003</v>
          </cell>
        </row>
        <row r="763">
          <cell r="H763">
            <v>-294.83960000000002</v>
          </cell>
        </row>
        <row r="764">
          <cell r="H764">
            <v>-295.02760000000001</v>
          </cell>
        </row>
        <row r="765">
          <cell r="H765">
            <v>-295.21559999999999</v>
          </cell>
        </row>
        <row r="766">
          <cell r="H766">
            <v>-295.40350000000001</v>
          </cell>
        </row>
        <row r="767">
          <cell r="H767">
            <v>-295.59050000000002</v>
          </cell>
        </row>
        <row r="768">
          <cell r="H768">
            <v>-295.77839999999998</v>
          </cell>
        </row>
        <row r="769">
          <cell r="H769">
            <v>-295.96640000000002</v>
          </cell>
        </row>
        <row r="770">
          <cell r="H770">
            <v>-296.15429999999998</v>
          </cell>
        </row>
        <row r="771">
          <cell r="H771">
            <v>-296.34220000000005</v>
          </cell>
        </row>
        <row r="772">
          <cell r="H772">
            <v>-296.5292</v>
          </cell>
        </row>
        <row r="773">
          <cell r="H773">
            <v>-296.71719999999999</v>
          </cell>
        </row>
        <row r="774">
          <cell r="H774">
            <v>-296.90509999999995</v>
          </cell>
        </row>
        <row r="775">
          <cell r="H775">
            <v>-297.09309999999999</v>
          </cell>
        </row>
        <row r="776">
          <cell r="H776">
            <v>-297.27959999999996</v>
          </cell>
        </row>
        <row r="777">
          <cell r="H777">
            <v>-297.46609999999998</v>
          </cell>
        </row>
        <row r="778">
          <cell r="H778">
            <v>-297.65260000000001</v>
          </cell>
        </row>
        <row r="779">
          <cell r="H779">
            <v>-297.84019999999998</v>
          </cell>
        </row>
        <row r="780">
          <cell r="H780">
            <v>-298.02679999999998</v>
          </cell>
        </row>
        <row r="781">
          <cell r="H781">
            <v>-298.21339999999998</v>
          </cell>
        </row>
        <row r="782">
          <cell r="H782">
            <v>-298.39999999999998</v>
          </cell>
        </row>
        <row r="783">
          <cell r="H783">
            <v>-298.58749999999998</v>
          </cell>
        </row>
        <row r="784">
          <cell r="H784">
            <v>-298.774</v>
          </cell>
        </row>
        <row r="785">
          <cell r="H785">
            <v>-298.9606</v>
          </cell>
        </row>
        <row r="786">
          <cell r="H786">
            <v>-299.13900000000001</v>
          </cell>
        </row>
        <row r="787">
          <cell r="H787">
            <v>-299.31610000000001</v>
          </cell>
        </row>
        <row r="788">
          <cell r="H788">
            <v>-299.49209999999999</v>
          </cell>
        </row>
        <row r="789">
          <cell r="H789">
            <v>-299.66919999999999</v>
          </cell>
        </row>
        <row r="790">
          <cell r="H790">
            <v>-299.84629999999999</v>
          </cell>
        </row>
        <row r="791">
          <cell r="H791">
            <v>-300.02330000000001</v>
          </cell>
        </row>
        <row r="792">
          <cell r="H792">
            <v>-300.2004</v>
          </cell>
        </row>
        <row r="793">
          <cell r="H793">
            <v>-300.37750000000005</v>
          </cell>
        </row>
        <row r="794">
          <cell r="H794">
            <v>-300.55449999999996</v>
          </cell>
        </row>
        <row r="795">
          <cell r="H795">
            <v>-300.73149999999998</v>
          </cell>
        </row>
        <row r="796">
          <cell r="H796">
            <v>-300.90860000000004</v>
          </cell>
        </row>
        <row r="797">
          <cell r="H797">
            <v>-301.08569999999997</v>
          </cell>
        </row>
        <row r="798">
          <cell r="H798">
            <v>-301.26280000000003</v>
          </cell>
        </row>
        <row r="799">
          <cell r="H799">
            <v>-301.43990000000002</v>
          </cell>
        </row>
        <row r="800">
          <cell r="H800">
            <v>-301.6157</v>
          </cell>
        </row>
        <row r="801">
          <cell r="H801">
            <v>-301.79059999999998</v>
          </cell>
        </row>
        <row r="802">
          <cell r="H802">
            <v>-301.96550000000002</v>
          </cell>
        </row>
        <row r="803">
          <cell r="H803">
            <v>-302.1413</v>
          </cell>
        </row>
        <row r="804">
          <cell r="H804">
            <v>-302.31610000000001</v>
          </cell>
        </row>
        <row r="805">
          <cell r="H805">
            <v>-302.49189999999999</v>
          </cell>
        </row>
        <row r="806">
          <cell r="H806">
            <v>-302.66669999999999</v>
          </cell>
        </row>
        <row r="807">
          <cell r="H807">
            <v>-302.84259999999995</v>
          </cell>
        </row>
        <row r="808">
          <cell r="H808">
            <v>-303.01740000000001</v>
          </cell>
        </row>
        <row r="809">
          <cell r="H809">
            <v>-303.19330000000002</v>
          </cell>
        </row>
        <row r="810">
          <cell r="H810">
            <v>-303.36799999999999</v>
          </cell>
        </row>
        <row r="811">
          <cell r="H811">
            <v>-303.54390000000001</v>
          </cell>
        </row>
        <row r="812">
          <cell r="H812">
            <v>-303.71879999999999</v>
          </cell>
        </row>
        <row r="813">
          <cell r="H813">
            <v>-303.89459999999997</v>
          </cell>
        </row>
        <row r="814">
          <cell r="H814">
            <v>-304.06950000000001</v>
          </cell>
        </row>
        <row r="815">
          <cell r="H815">
            <v>-304.24430000000001</v>
          </cell>
        </row>
        <row r="816">
          <cell r="H816">
            <v>-304.42010000000005</v>
          </cell>
        </row>
        <row r="817">
          <cell r="H817">
            <v>-304.59500000000003</v>
          </cell>
        </row>
        <row r="818">
          <cell r="H818">
            <v>-304.77080000000001</v>
          </cell>
        </row>
        <row r="819">
          <cell r="H819">
            <v>-304.94569999999999</v>
          </cell>
        </row>
        <row r="820">
          <cell r="H820">
            <v>-305.12149999999997</v>
          </cell>
        </row>
        <row r="821">
          <cell r="H821">
            <v>-305.29640000000001</v>
          </cell>
        </row>
        <row r="822">
          <cell r="H822">
            <v>-305.47219999999999</v>
          </cell>
        </row>
        <row r="823">
          <cell r="H823">
            <v>-305.64700000000005</v>
          </cell>
        </row>
        <row r="824">
          <cell r="H824">
            <v>-305.8229</v>
          </cell>
        </row>
        <row r="825">
          <cell r="H825">
            <v>-305.99770000000001</v>
          </cell>
        </row>
        <row r="826">
          <cell r="H826">
            <v>-306.17349999999999</v>
          </cell>
        </row>
        <row r="827">
          <cell r="H827">
            <v>-306.34840000000003</v>
          </cell>
        </row>
        <row r="828">
          <cell r="H828">
            <v>-306.5231</v>
          </cell>
        </row>
        <row r="829">
          <cell r="H829">
            <v>-306.68680000000001</v>
          </cell>
        </row>
        <row r="830">
          <cell r="H830">
            <v>-306.85019999999997</v>
          </cell>
        </row>
        <row r="831">
          <cell r="H831">
            <v>-307.01369999999997</v>
          </cell>
        </row>
        <row r="832">
          <cell r="H832">
            <v>-307.17629999999997</v>
          </cell>
        </row>
        <row r="833">
          <cell r="H833">
            <v>-307.33959999999996</v>
          </cell>
        </row>
        <row r="834">
          <cell r="H834">
            <v>-307.50210000000004</v>
          </cell>
        </row>
        <row r="835">
          <cell r="H835">
            <v>-307.66559999999998</v>
          </cell>
        </row>
        <row r="836">
          <cell r="H836">
            <v>-307.82799999999997</v>
          </cell>
        </row>
        <row r="837">
          <cell r="H837">
            <v>-307.9914</v>
          </cell>
        </row>
        <row r="838">
          <cell r="H838">
            <v>-308.15389999999996</v>
          </cell>
        </row>
        <row r="839">
          <cell r="H839">
            <v>-308.31730000000005</v>
          </cell>
        </row>
        <row r="840">
          <cell r="H840">
            <v>-308.47989999999999</v>
          </cell>
        </row>
        <row r="841">
          <cell r="H841">
            <v>-308.64330000000001</v>
          </cell>
        </row>
        <row r="842">
          <cell r="H842">
            <v>-308.80579999999998</v>
          </cell>
        </row>
        <row r="843">
          <cell r="H843">
            <v>-308.9692</v>
          </cell>
        </row>
        <row r="844">
          <cell r="H844">
            <v>-309.13170000000002</v>
          </cell>
        </row>
        <row r="845">
          <cell r="H845">
            <v>-309.29520000000002</v>
          </cell>
        </row>
        <row r="846">
          <cell r="H846">
            <v>-309.45749999999998</v>
          </cell>
        </row>
        <row r="847">
          <cell r="H847">
            <v>-309.62099999999998</v>
          </cell>
        </row>
        <row r="848">
          <cell r="H848">
            <v>-309.78359999999998</v>
          </cell>
        </row>
        <row r="849">
          <cell r="H849">
            <v>-309.947</v>
          </cell>
        </row>
        <row r="850">
          <cell r="H850">
            <v>-310.10939999999999</v>
          </cell>
        </row>
        <row r="851">
          <cell r="H851">
            <v>-310.27289999999999</v>
          </cell>
        </row>
        <row r="852">
          <cell r="H852">
            <v>-310.43529999999998</v>
          </cell>
        </row>
        <row r="853">
          <cell r="H853">
            <v>-310.59879999999998</v>
          </cell>
        </row>
        <row r="854">
          <cell r="H854">
            <v>-310.76120000000003</v>
          </cell>
        </row>
        <row r="855">
          <cell r="H855">
            <v>-310.9248</v>
          </cell>
        </row>
        <row r="856">
          <cell r="H856">
            <v>-311.0872</v>
          </cell>
        </row>
        <row r="857">
          <cell r="H857">
            <v>-311.25069999999999</v>
          </cell>
        </row>
        <row r="858">
          <cell r="H858">
            <v>-311.41320000000002</v>
          </cell>
        </row>
        <row r="859">
          <cell r="H859">
            <v>-311.57650000000001</v>
          </cell>
        </row>
        <row r="860">
          <cell r="H860">
            <v>-311.73899999999998</v>
          </cell>
        </row>
        <row r="861">
          <cell r="H861">
            <v>-311.90250000000003</v>
          </cell>
        </row>
        <row r="862">
          <cell r="H862">
            <v>-312.06489999999997</v>
          </cell>
        </row>
        <row r="863">
          <cell r="H863">
            <v>-312.22839999999997</v>
          </cell>
        </row>
        <row r="864">
          <cell r="H864">
            <v>-312.39089999999999</v>
          </cell>
        </row>
        <row r="865">
          <cell r="H865">
            <v>-312.55430000000001</v>
          </cell>
        </row>
        <row r="866">
          <cell r="H866">
            <v>-312.71679999999998</v>
          </cell>
        </row>
        <row r="867">
          <cell r="H867">
            <v>-312.8802</v>
          </cell>
        </row>
        <row r="868">
          <cell r="H868">
            <v>-313.04259999999999</v>
          </cell>
        </row>
        <row r="869">
          <cell r="H869">
            <v>-313.20609999999999</v>
          </cell>
        </row>
        <row r="870">
          <cell r="H870">
            <v>-313.36860000000001</v>
          </cell>
        </row>
        <row r="871">
          <cell r="H871">
            <v>-313.53219999999999</v>
          </cell>
        </row>
        <row r="872">
          <cell r="H872">
            <v>-313.69450000000001</v>
          </cell>
        </row>
        <row r="873">
          <cell r="H873">
            <v>-313.858</v>
          </cell>
        </row>
        <row r="874">
          <cell r="H874">
            <v>-314.0215</v>
          </cell>
        </row>
        <row r="875">
          <cell r="H875">
            <v>-314.18419999999998</v>
          </cell>
        </row>
        <row r="876">
          <cell r="H876">
            <v>-314.3476</v>
          </cell>
        </row>
        <row r="877">
          <cell r="H877">
            <v>-314.51009999999997</v>
          </cell>
        </row>
        <row r="878">
          <cell r="H878">
            <v>-314.67349999999999</v>
          </cell>
        </row>
        <row r="879">
          <cell r="H879">
            <v>-314.83600000000001</v>
          </cell>
        </row>
        <row r="880">
          <cell r="H880">
            <v>-314.99949999999995</v>
          </cell>
        </row>
        <row r="881">
          <cell r="H881">
            <v>-315.16180000000003</v>
          </cell>
        </row>
        <row r="882">
          <cell r="H882">
            <v>-315.32530000000003</v>
          </cell>
        </row>
        <row r="883">
          <cell r="H883">
            <v>-315.48779999999999</v>
          </cell>
        </row>
        <row r="884">
          <cell r="H884">
            <v>-315.65129999999999</v>
          </cell>
        </row>
        <row r="885">
          <cell r="H885">
            <v>-315.81360000000001</v>
          </cell>
        </row>
        <row r="886">
          <cell r="H886">
            <v>-315.97709999999995</v>
          </cell>
        </row>
        <row r="887">
          <cell r="H887">
            <v>-316.13960000000003</v>
          </cell>
        </row>
        <row r="888">
          <cell r="H888">
            <v>-316.303</v>
          </cell>
        </row>
        <row r="889">
          <cell r="H889">
            <v>-316.46539999999999</v>
          </cell>
        </row>
        <row r="890">
          <cell r="H890">
            <v>-316.62889999999999</v>
          </cell>
        </row>
        <row r="891">
          <cell r="H891">
            <v>-316.79129999999998</v>
          </cell>
        </row>
        <row r="892">
          <cell r="H892">
            <v>-316.95480000000003</v>
          </cell>
        </row>
        <row r="893">
          <cell r="H893">
            <v>-317.1173</v>
          </cell>
        </row>
        <row r="894">
          <cell r="H894">
            <v>-317.28059999999999</v>
          </cell>
        </row>
        <row r="895">
          <cell r="H895">
            <v>-317.44310000000002</v>
          </cell>
        </row>
        <row r="896">
          <cell r="H896">
            <v>-317.60659999999996</v>
          </cell>
        </row>
        <row r="897">
          <cell r="H897">
            <v>-317.76910000000004</v>
          </cell>
        </row>
        <row r="898">
          <cell r="H898">
            <v>-317.93239999999997</v>
          </cell>
        </row>
        <row r="899">
          <cell r="H899">
            <v>-318.0949</v>
          </cell>
        </row>
        <row r="900">
          <cell r="H900">
            <v>-318.25839999999999</v>
          </cell>
        </row>
        <row r="901">
          <cell r="H901">
            <v>-318.42079999999999</v>
          </cell>
        </row>
        <row r="902">
          <cell r="H902">
            <v>-318.58429999999998</v>
          </cell>
        </row>
        <row r="903">
          <cell r="H903">
            <v>-318.74669999999998</v>
          </cell>
        </row>
        <row r="904">
          <cell r="H904">
            <v>-318.9101</v>
          </cell>
        </row>
        <row r="905">
          <cell r="H905">
            <v>-319.07260000000002</v>
          </cell>
        </row>
        <row r="906">
          <cell r="H906">
            <v>-319.23609999999996</v>
          </cell>
        </row>
        <row r="907">
          <cell r="H907">
            <v>-319.39839999999998</v>
          </cell>
        </row>
        <row r="908">
          <cell r="H908">
            <v>-319.56189999999998</v>
          </cell>
        </row>
        <row r="909">
          <cell r="H909">
            <v>-319.7244</v>
          </cell>
        </row>
        <row r="910">
          <cell r="H910">
            <v>-319.8879</v>
          </cell>
        </row>
        <row r="911">
          <cell r="H911">
            <v>-320.05029999999999</v>
          </cell>
        </row>
        <row r="912">
          <cell r="H912">
            <v>-320.21370000000002</v>
          </cell>
        </row>
        <row r="913">
          <cell r="H913">
            <v>-320.37619999999998</v>
          </cell>
        </row>
        <row r="914">
          <cell r="H914">
            <v>-320.53959999999995</v>
          </cell>
        </row>
        <row r="915">
          <cell r="H915">
            <v>-320.70310000000001</v>
          </cell>
        </row>
        <row r="916">
          <cell r="H916">
            <v>-320.8655</v>
          </cell>
        </row>
        <row r="917">
          <cell r="H917">
            <v>-321.02890000000002</v>
          </cell>
        </row>
        <row r="918">
          <cell r="H918">
            <v>-321.19139999999999</v>
          </cell>
        </row>
        <row r="919">
          <cell r="H919">
            <v>-321.35489999999999</v>
          </cell>
        </row>
        <row r="920">
          <cell r="H920">
            <v>-321.5172</v>
          </cell>
        </row>
        <row r="921">
          <cell r="H921">
            <v>-321.6807</v>
          </cell>
        </row>
        <row r="922">
          <cell r="H922">
            <v>-321.84320000000002</v>
          </cell>
        </row>
        <row r="923">
          <cell r="H923">
            <v>-322.00670000000002</v>
          </cell>
        </row>
        <row r="924">
          <cell r="H924">
            <v>-322.16909999999996</v>
          </cell>
        </row>
        <row r="925">
          <cell r="H925">
            <v>-322.33249999999998</v>
          </cell>
        </row>
        <row r="926">
          <cell r="H926">
            <v>-322.495</v>
          </cell>
        </row>
        <row r="927">
          <cell r="H927">
            <v>-322.65840000000003</v>
          </cell>
        </row>
        <row r="928">
          <cell r="H928">
            <v>-322.82089999999999</v>
          </cell>
        </row>
        <row r="929">
          <cell r="H929">
            <v>-322.98430000000008</v>
          </cell>
        </row>
        <row r="930">
          <cell r="H930">
            <v>-323.14669999999995</v>
          </cell>
        </row>
        <row r="931">
          <cell r="H931">
            <v>-323.31020000000001</v>
          </cell>
        </row>
        <row r="932">
          <cell r="H932">
            <v>-323.47270000000003</v>
          </cell>
        </row>
        <row r="933">
          <cell r="H933">
            <v>-323.6361</v>
          </cell>
        </row>
        <row r="934">
          <cell r="H934">
            <v>-323.79669999999999</v>
          </cell>
        </row>
        <row r="935">
          <cell r="H935">
            <v>-323.94159999999999</v>
          </cell>
        </row>
        <row r="936">
          <cell r="H936">
            <v>-324.0847</v>
          </cell>
        </row>
        <row r="937">
          <cell r="H937">
            <v>-324.22860000000003</v>
          </cell>
        </row>
        <row r="938">
          <cell r="H938">
            <v>-324.37270000000001</v>
          </cell>
        </row>
        <row r="939">
          <cell r="H939">
            <v>-324.51659999999998</v>
          </cell>
        </row>
        <row r="940">
          <cell r="H940">
            <v>-324.66059999999999</v>
          </cell>
        </row>
        <row r="941">
          <cell r="H941">
            <v>-324.80360000000002</v>
          </cell>
        </row>
        <row r="942">
          <cell r="H942">
            <v>-324.9486</v>
          </cell>
        </row>
        <row r="943">
          <cell r="H943">
            <v>-325.0915</v>
          </cell>
        </row>
        <row r="944">
          <cell r="H944">
            <v>-325.23559999999998</v>
          </cell>
        </row>
        <row r="945">
          <cell r="H945">
            <v>-325.37860000000001</v>
          </cell>
        </row>
        <row r="946">
          <cell r="H946">
            <v>-325.52359999999999</v>
          </cell>
        </row>
        <row r="947">
          <cell r="H947">
            <v>-325.66640000000007</v>
          </cell>
        </row>
        <row r="948">
          <cell r="H948">
            <v>-325.8098</v>
          </cell>
        </row>
        <row r="949">
          <cell r="H949">
            <v>-325.9513</v>
          </cell>
        </row>
        <row r="950">
          <cell r="H950">
            <v>-326.09379999999999</v>
          </cell>
        </row>
        <row r="951">
          <cell r="H951">
            <v>-326.2362</v>
          </cell>
        </row>
        <row r="952">
          <cell r="H952">
            <v>-326.37959999999998</v>
          </cell>
        </row>
        <row r="953">
          <cell r="H953">
            <v>-326.52209999999997</v>
          </cell>
        </row>
        <row r="954">
          <cell r="H954">
            <v>-326.66459999999995</v>
          </cell>
        </row>
        <row r="955">
          <cell r="H955">
            <v>-326.80700000000002</v>
          </cell>
        </row>
        <row r="956">
          <cell r="H956">
            <v>-326.9495</v>
          </cell>
        </row>
        <row r="957">
          <cell r="H957">
            <v>-327.09190000000001</v>
          </cell>
        </row>
        <row r="958">
          <cell r="H958">
            <v>-327.23429999999996</v>
          </cell>
        </row>
        <row r="959">
          <cell r="H959">
            <v>-327.37780000000004</v>
          </cell>
        </row>
        <row r="960">
          <cell r="H960">
            <v>-327.51929999999999</v>
          </cell>
        </row>
        <row r="961">
          <cell r="H961">
            <v>-327.6617</v>
          </cell>
        </row>
        <row r="962">
          <cell r="H962">
            <v>-327.80410000000001</v>
          </cell>
        </row>
        <row r="963">
          <cell r="H963">
            <v>-327.94760000000002</v>
          </cell>
        </row>
        <row r="964">
          <cell r="H964">
            <v>-328.09010000000001</v>
          </cell>
        </row>
        <row r="965">
          <cell r="H965">
            <v>-328.23149999999998</v>
          </cell>
        </row>
        <row r="966">
          <cell r="H966">
            <v>-328.375</v>
          </cell>
        </row>
        <row r="967">
          <cell r="H967">
            <v>-328.51740000000001</v>
          </cell>
        </row>
        <row r="968">
          <cell r="H968">
            <v>-328.65980000000002</v>
          </cell>
        </row>
        <row r="969">
          <cell r="H969">
            <v>-328.80239999999998</v>
          </cell>
        </row>
        <row r="970">
          <cell r="H970">
            <v>-328.94479999999999</v>
          </cell>
        </row>
        <row r="971">
          <cell r="H971">
            <v>-329.0872</v>
          </cell>
        </row>
        <row r="972">
          <cell r="H972">
            <v>-329.22969999999998</v>
          </cell>
        </row>
        <row r="973">
          <cell r="H973">
            <v>-329.37210000000005</v>
          </cell>
        </row>
        <row r="974">
          <cell r="H974">
            <v>-329.51560000000001</v>
          </cell>
        </row>
        <row r="975">
          <cell r="H975">
            <v>-329.65700000000004</v>
          </cell>
        </row>
        <row r="976">
          <cell r="H976">
            <v>-329.79949999999997</v>
          </cell>
        </row>
        <row r="977">
          <cell r="H977">
            <v>-329.94189999999998</v>
          </cell>
        </row>
        <row r="978">
          <cell r="H978">
            <v>-330.08530000000002</v>
          </cell>
        </row>
        <row r="979">
          <cell r="H979">
            <v>-330.22789999999998</v>
          </cell>
        </row>
        <row r="980">
          <cell r="H980">
            <v>-330.37030000000004</v>
          </cell>
        </row>
        <row r="981">
          <cell r="H981">
            <v>-330.5127</v>
          </cell>
        </row>
        <row r="982">
          <cell r="H982">
            <v>-330.65520000000004</v>
          </cell>
        </row>
        <row r="983">
          <cell r="H983">
            <v>-330.79759999999999</v>
          </cell>
        </row>
        <row r="984">
          <cell r="H984">
            <v>-330.94009999999997</v>
          </cell>
        </row>
        <row r="985">
          <cell r="H985">
            <v>-331.08359999999999</v>
          </cell>
        </row>
        <row r="986">
          <cell r="H986">
            <v>-331.22500000000002</v>
          </cell>
        </row>
        <row r="987">
          <cell r="H987">
            <v>-331.36739999999998</v>
          </cell>
        </row>
        <row r="988">
          <cell r="H988">
            <v>-331.50990000000002</v>
          </cell>
        </row>
        <row r="989">
          <cell r="H989">
            <v>-331.65340000000003</v>
          </cell>
        </row>
        <row r="990">
          <cell r="H990">
            <v>-331.79580000000004</v>
          </cell>
        </row>
        <row r="991">
          <cell r="H991">
            <v>-331.93720000000002</v>
          </cell>
        </row>
        <row r="992">
          <cell r="H992">
            <v>-332.07929999999999</v>
          </cell>
        </row>
        <row r="993">
          <cell r="H993">
            <v>-332.22030000000001</v>
          </cell>
        </row>
        <row r="994">
          <cell r="H994">
            <v>-332.3623</v>
          </cell>
        </row>
        <row r="995">
          <cell r="H995">
            <v>-332.50329999999997</v>
          </cell>
        </row>
        <row r="996">
          <cell r="H996">
            <v>-332.6463</v>
          </cell>
        </row>
        <row r="997">
          <cell r="H997">
            <v>-332.78729999999996</v>
          </cell>
        </row>
        <row r="998">
          <cell r="H998">
            <v>-332.92930000000001</v>
          </cell>
        </row>
        <row r="999">
          <cell r="H999">
            <v>-333.07040000000001</v>
          </cell>
        </row>
        <row r="1000">
          <cell r="H1000">
            <v>-333.21249999999998</v>
          </cell>
        </row>
        <row r="1001">
          <cell r="H1001">
            <v>-333.35309999999998</v>
          </cell>
        </row>
        <row r="1002">
          <cell r="H1002">
            <v>-333.49360000000001</v>
          </cell>
        </row>
        <row r="1003">
          <cell r="H1003">
            <v>-333.63529999999997</v>
          </cell>
        </row>
        <row r="1004">
          <cell r="H1004">
            <v>-333.77679999999998</v>
          </cell>
        </row>
        <row r="1005">
          <cell r="H1005">
            <v>-333.91739999999999</v>
          </cell>
        </row>
        <row r="1006">
          <cell r="H1006">
            <v>-334.05900000000003</v>
          </cell>
        </row>
        <row r="1007">
          <cell r="H1007">
            <v>-334.20050000000003</v>
          </cell>
        </row>
        <row r="1008">
          <cell r="H1008">
            <v>-334.34210000000002</v>
          </cell>
        </row>
        <row r="1009">
          <cell r="H1009">
            <v>-334.48359999999997</v>
          </cell>
        </row>
        <row r="1010">
          <cell r="H1010">
            <v>-334.62430000000001</v>
          </cell>
        </row>
        <row r="1011">
          <cell r="H1011">
            <v>-334.76580000000001</v>
          </cell>
        </row>
        <row r="1012">
          <cell r="H1012">
            <v>-334.90640000000002</v>
          </cell>
        </row>
        <row r="1013">
          <cell r="H1013">
            <v>-335.048</v>
          </cell>
        </row>
        <row r="1014">
          <cell r="H1014">
            <v>-335.18859999999995</v>
          </cell>
        </row>
        <row r="1015">
          <cell r="H1015">
            <v>-335.33009999999996</v>
          </cell>
        </row>
        <row r="1016">
          <cell r="H1016">
            <v>-335.47179999999997</v>
          </cell>
        </row>
        <row r="1017">
          <cell r="H1017">
            <v>-335.61329999999998</v>
          </cell>
        </row>
        <row r="1018">
          <cell r="H1018">
            <v>-335.75389999999999</v>
          </cell>
        </row>
        <row r="1019">
          <cell r="H1019">
            <v>-335.89549999999997</v>
          </cell>
        </row>
        <row r="1020">
          <cell r="H1020">
            <v>-336.03710000000001</v>
          </cell>
        </row>
        <row r="1021">
          <cell r="H1021">
            <v>-336.17860000000002</v>
          </cell>
        </row>
        <row r="1022">
          <cell r="H1022">
            <v>-336.31830000000002</v>
          </cell>
        </row>
        <row r="1023">
          <cell r="H1023">
            <v>-336.45979999999997</v>
          </cell>
        </row>
        <row r="1024">
          <cell r="H1024">
            <v>-336.60140000000001</v>
          </cell>
        </row>
        <row r="1025">
          <cell r="H1025">
            <v>-336.74290000000002</v>
          </cell>
        </row>
        <row r="1026">
          <cell r="H1026">
            <v>-336.88459999999998</v>
          </cell>
        </row>
        <row r="1027">
          <cell r="H1027">
            <v>-337.02510000000001</v>
          </cell>
        </row>
        <row r="1028">
          <cell r="H1028">
            <v>-337.16669999999999</v>
          </cell>
        </row>
        <row r="1029">
          <cell r="H1029">
            <v>-337.30830000000003</v>
          </cell>
        </row>
        <row r="1030">
          <cell r="H1030">
            <v>-337.44990000000001</v>
          </cell>
        </row>
        <row r="1031">
          <cell r="H1031">
            <v>-337.59040000000005</v>
          </cell>
        </row>
        <row r="1032">
          <cell r="H1032">
            <v>-337.73109999999997</v>
          </cell>
        </row>
        <row r="1033">
          <cell r="H1033">
            <v>-337.87259999999998</v>
          </cell>
        </row>
        <row r="1034">
          <cell r="H1034">
            <v>-338.01420000000002</v>
          </cell>
        </row>
        <row r="1035">
          <cell r="H1035">
            <v>-338.15480000000002</v>
          </cell>
        </row>
        <row r="1036">
          <cell r="H1036">
            <v>-338.29629999999997</v>
          </cell>
        </row>
        <row r="1037">
          <cell r="H1037">
            <v>-338.43790000000001</v>
          </cell>
        </row>
        <row r="1038">
          <cell r="H1038">
            <v>-338.57950000000005</v>
          </cell>
        </row>
        <row r="1039">
          <cell r="H1039">
            <v>-338.7201</v>
          </cell>
        </row>
        <row r="1040">
          <cell r="H1040">
            <v>-338.86160000000001</v>
          </cell>
        </row>
        <row r="1041">
          <cell r="H1041">
            <v>-339.00319999999999</v>
          </cell>
        </row>
        <row r="1042">
          <cell r="H1042">
            <v>-339.1438</v>
          </cell>
        </row>
        <row r="1043">
          <cell r="H1043">
            <v>-339.28539999999998</v>
          </cell>
        </row>
        <row r="1044">
          <cell r="H1044">
            <v>-339.42589999999996</v>
          </cell>
        </row>
        <row r="1045">
          <cell r="H1045">
            <v>-339.56760000000003</v>
          </cell>
        </row>
        <row r="1046">
          <cell r="H1046">
            <v>-339.70910000000003</v>
          </cell>
        </row>
        <row r="1047">
          <cell r="H1047">
            <v>-339.85069999999996</v>
          </cell>
        </row>
        <row r="1048">
          <cell r="H1048">
            <v>-339.99129999999997</v>
          </cell>
        </row>
        <row r="1049">
          <cell r="H1049">
            <v>-340.13290000000001</v>
          </cell>
        </row>
        <row r="1050">
          <cell r="H1050">
            <v>-340.27440000000001</v>
          </cell>
        </row>
        <row r="1051">
          <cell r="H1051">
            <v>-340.4151</v>
          </cell>
        </row>
        <row r="1052">
          <cell r="H1052">
            <v>-340.55560000000003</v>
          </cell>
        </row>
        <row r="1053">
          <cell r="H1053">
            <v>-340.69720000000001</v>
          </cell>
        </row>
        <row r="1054">
          <cell r="H1054">
            <v>-340.83879999999999</v>
          </cell>
        </row>
        <row r="1055">
          <cell r="H1055">
            <v>-340.98039999999997</v>
          </cell>
        </row>
        <row r="1056">
          <cell r="H1056">
            <v>-341.12090000000001</v>
          </cell>
        </row>
        <row r="1057">
          <cell r="H1057">
            <v>-341.26249999999999</v>
          </cell>
        </row>
        <row r="1058">
          <cell r="H1058">
            <v>-341.40390000000002</v>
          </cell>
        </row>
        <row r="1059">
          <cell r="H1059">
            <v>-341.5444</v>
          </cell>
        </row>
        <row r="1060">
          <cell r="H1060">
            <v>-341.6848</v>
          </cell>
        </row>
        <row r="1061">
          <cell r="H1061">
            <v>-341.82619999999997</v>
          </cell>
        </row>
        <row r="1062">
          <cell r="H1062">
            <v>-341.9676</v>
          </cell>
        </row>
        <row r="1063">
          <cell r="H1063">
            <v>-342.10699999999997</v>
          </cell>
        </row>
        <row r="1064">
          <cell r="H1064">
            <v>-342.24850000000004</v>
          </cell>
        </row>
        <row r="1065">
          <cell r="H1065">
            <v>-342.38990000000001</v>
          </cell>
        </row>
        <row r="1066">
          <cell r="H1066">
            <v>-342.52930000000003</v>
          </cell>
        </row>
        <row r="1067">
          <cell r="H1067">
            <v>-342.67070000000001</v>
          </cell>
        </row>
        <row r="1068">
          <cell r="H1068">
            <v>-342.81209999999999</v>
          </cell>
        </row>
        <row r="1069">
          <cell r="H1069">
            <v>-342.95249999999999</v>
          </cell>
        </row>
        <row r="1070">
          <cell r="H1070">
            <v>-343.09300000000002</v>
          </cell>
        </row>
        <row r="1071">
          <cell r="H1071">
            <v>-343.23439999999999</v>
          </cell>
        </row>
        <row r="1072">
          <cell r="H1072">
            <v>-343.37480000000005</v>
          </cell>
        </row>
        <row r="1073">
          <cell r="H1073">
            <v>-343.51619999999997</v>
          </cell>
        </row>
        <row r="1074">
          <cell r="H1074">
            <v>-343.65660000000003</v>
          </cell>
        </row>
        <row r="1075">
          <cell r="H1075">
            <v>-343.7971</v>
          </cell>
        </row>
        <row r="1076">
          <cell r="H1076">
            <v>-343.93850000000003</v>
          </cell>
        </row>
        <row r="1077">
          <cell r="H1077">
            <v>-344.07989999999995</v>
          </cell>
        </row>
        <row r="1078">
          <cell r="H1078">
            <v>-344.21929999999998</v>
          </cell>
        </row>
        <row r="1079">
          <cell r="H1079">
            <v>-344.36070000000001</v>
          </cell>
        </row>
        <row r="1080">
          <cell r="H1080">
            <v>-344.50220000000002</v>
          </cell>
        </row>
        <row r="1081">
          <cell r="H1081">
            <v>-344.64149999999995</v>
          </cell>
        </row>
        <row r="1082">
          <cell r="H1082">
            <v>-344.78289999999998</v>
          </cell>
        </row>
        <row r="1083">
          <cell r="H1083">
            <v>-344.92430000000002</v>
          </cell>
        </row>
        <row r="1084">
          <cell r="H1084">
            <v>-345.06470000000002</v>
          </cell>
        </row>
        <row r="1085">
          <cell r="H1085">
            <v>-345.20510000000002</v>
          </cell>
        </row>
        <row r="1086">
          <cell r="H1086">
            <v>-345.34659999999997</v>
          </cell>
        </row>
        <row r="1087">
          <cell r="H1087">
            <v>-345.48699999999997</v>
          </cell>
        </row>
        <row r="1088">
          <cell r="H1088">
            <v>-345.6284</v>
          </cell>
        </row>
        <row r="1089">
          <cell r="H1089">
            <v>-345.7688</v>
          </cell>
        </row>
        <row r="1090">
          <cell r="H1090">
            <v>-345.9092</v>
          </cell>
        </row>
        <row r="1091">
          <cell r="H1091">
            <v>-346.05069999999995</v>
          </cell>
        </row>
        <row r="1092">
          <cell r="H1092">
            <v>-346.19210000000004</v>
          </cell>
        </row>
        <row r="1093">
          <cell r="H1093">
            <v>-346.33150000000001</v>
          </cell>
        </row>
        <row r="1094">
          <cell r="H1094">
            <v>-346.47289999999998</v>
          </cell>
        </row>
        <row r="1095">
          <cell r="H1095">
            <v>-346.61430000000001</v>
          </cell>
        </row>
        <row r="1096">
          <cell r="H1096">
            <v>-346.75480000000005</v>
          </cell>
        </row>
        <row r="1097">
          <cell r="H1097">
            <v>-346.89519999999999</v>
          </cell>
        </row>
        <row r="1098">
          <cell r="H1098">
            <v>-347.03660000000002</v>
          </cell>
        </row>
        <row r="1099">
          <cell r="H1099">
            <v>-347.178</v>
          </cell>
        </row>
        <row r="1100">
          <cell r="H1100">
            <v>-347.31740000000002</v>
          </cell>
        </row>
        <row r="1101">
          <cell r="H1101">
            <v>-347.45850000000002</v>
          </cell>
        </row>
        <row r="1102">
          <cell r="H1102">
            <v>-347.59929999999997</v>
          </cell>
        </row>
        <row r="1103">
          <cell r="H1103">
            <v>-347.74020000000002</v>
          </cell>
        </row>
        <row r="1104">
          <cell r="H1104">
            <v>-347.88099999999997</v>
          </cell>
        </row>
        <row r="1105">
          <cell r="H1105">
            <v>-348.01980000000003</v>
          </cell>
        </row>
        <row r="1106">
          <cell r="H1106">
            <v>-348.16059999999999</v>
          </cell>
        </row>
        <row r="1107">
          <cell r="H1107">
            <v>-348.30150000000003</v>
          </cell>
        </row>
        <row r="1108">
          <cell r="H1108">
            <v>-348.44229999999999</v>
          </cell>
        </row>
        <row r="1109">
          <cell r="H1109">
            <v>-348.58319999999998</v>
          </cell>
        </row>
        <row r="1110">
          <cell r="H1110">
            <v>-348.72399999999993</v>
          </cell>
        </row>
        <row r="1111">
          <cell r="H1111">
            <v>-348.8639</v>
          </cell>
        </row>
        <row r="1112">
          <cell r="H1112">
            <v>-349.00370000000004</v>
          </cell>
        </row>
        <row r="1113">
          <cell r="H1113">
            <v>-349.14449999999999</v>
          </cell>
        </row>
        <row r="1114">
          <cell r="H1114">
            <v>-349.28530000000001</v>
          </cell>
        </row>
        <row r="1115">
          <cell r="H1115">
            <v>-349.42619999999999</v>
          </cell>
        </row>
        <row r="1116">
          <cell r="H1116">
            <v>-349.56700000000001</v>
          </cell>
        </row>
        <row r="1117">
          <cell r="H1117">
            <v>-349.70690000000002</v>
          </cell>
        </row>
        <row r="1118">
          <cell r="H1118">
            <v>-349.84770000000003</v>
          </cell>
        </row>
        <row r="1119">
          <cell r="H1119">
            <v>-349.98860000000002</v>
          </cell>
        </row>
        <row r="1120">
          <cell r="H1120">
            <v>-350.1284</v>
          </cell>
        </row>
        <row r="1121">
          <cell r="H1121">
            <v>-350.26919999999996</v>
          </cell>
        </row>
        <row r="1122">
          <cell r="H1122">
            <v>-350.40899999999999</v>
          </cell>
        </row>
        <row r="1123">
          <cell r="H1123">
            <v>-350.54989999999998</v>
          </cell>
        </row>
        <row r="1124">
          <cell r="H1124">
            <v>-350.69069999999999</v>
          </cell>
        </row>
        <row r="1125">
          <cell r="H1125">
            <v>-350.83159999999998</v>
          </cell>
        </row>
        <row r="1126">
          <cell r="H1126">
            <v>-350.97239999999999</v>
          </cell>
        </row>
        <row r="1127">
          <cell r="H1127">
            <v>-351.1123</v>
          </cell>
        </row>
        <row r="1128">
          <cell r="H1128">
            <v>-351.25209999999998</v>
          </cell>
        </row>
        <row r="1129">
          <cell r="H1129">
            <v>-351.3929</v>
          </cell>
        </row>
        <row r="1130">
          <cell r="H1130">
            <v>-351.53370000000001</v>
          </cell>
        </row>
        <row r="1131">
          <cell r="H1131">
            <v>-351.6746</v>
          </cell>
        </row>
        <row r="1132">
          <cell r="H1132">
            <v>-351.81540000000001</v>
          </cell>
        </row>
        <row r="1133">
          <cell r="H1133">
            <v>-351.9563</v>
          </cell>
        </row>
        <row r="1134">
          <cell r="H1134">
            <v>-352.0951</v>
          </cell>
        </row>
        <row r="1135">
          <cell r="H1135">
            <v>-352.23599999999999</v>
          </cell>
        </row>
        <row r="1136">
          <cell r="H1136">
            <v>-352.3768</v>
          </cell>
        </row>
        <row r="1137">
          <cell r="H1137">
            <v>-352.51760000000002</v>
          </cell>
        </row>
        <row r="1138">
          <cell r="H1138">
            <v>-352.65839999999997</v>
          </cell>
        </row>
        <row r="1139">
          <cell r="H1139">
            <v>-352.79930000000002</v>
          </cell>
        </row>
        <row r="1140">
          <cell r="H1140">
            <v>-352.9391</v>
          </cell>
        </row>
        <row r="1141">
          <cell r="H1141">
            <v>-353.08</v>
          </cell>
        </row>
        <row r="1142">
          <cell r="H1142">
            <v>-353.21980000000002</v>
          </cell>
        </row>
        <row r="1143">
          <cell r="H1143">
            <v>-353.36070000000001</v>
          </cell>
        </row>
        <row r="1144">
          <cell r="H1144">
            <v>-353.50150000000002</v>
          </cell>
        </row>
        <row r="1145">
          <cell r="H1145">
            <v>-353.6413</v>
          </cell>
        </row>
        <row r="1146">
          <cell r="H1146">
            <v>-353.78210000000001</v>
          </cell>
        </row>
        <row r="1147">
          <cell r="H1147">
            <v>-353.923</v>
          </cell>
        </row>
        <row r="1148">
          <cell r="H1148">
            <v>-354.06380000000001</v>
          </cell>
        </row>
        <row r="1149">
          <cell r="H1149">
            <v>-354.20370000000003</v>
          </cell>
        </row>
        <row r="1150">
          <cell r="H1150">
            <v>-354.34450000000004</v>
          </cell>
        </row>
        <row r="1151">
          <cell r="H1151">
            <v>-354.48439999999999</v>
          </cell>
        </row>
        <row r="1152">
          <cell r="H1152">
            <v>-354.62520000000001</v>
          </cell>
        </row>
        <row r="1153">
          <cell r="H1153">
            <v>-354.76599999999996</v>
          </cell>
        </row>
        <row r="1154">
          <cell r="H1154">
            <v>-354.90680000000003</v>
          </cell>
        </row>
        <row r="1155">
          <cell r="H1155">
            <v>-355.04769999999996</v>
          </cell>
        </row>
        <row r="1156">
          <cell r="H1156">
            <v>-355.18760000000003</v>
          </cell>
        </row>
        <row r="1157">
          <cell r="H1157">
            <v>-355.32739999999995</v>
          </cell>
        </row>
        <row r="1158">
          <cell r="H1158">
            <v>-355.4683</v>
          </cell>
        </row>
        <row r="1159">
          <cell r="H1159">
            <v>-355.60910000000001</v>
          </cell>
        </row>
        <row r="1160">
          <cell r="H1160">
            <v>-355.75</v>
          </cell>
        </row>
        <row r="1161">
          <cell r="H1161">
            <v>-355.89070000000004</v>
          </cell>
        </row>
        <row r="1162">
          <cell r="H1162">
            <v>-356.03160000000003</v>
          </cell>
        </row>
        <row r="1163">
          <cell r="H1163">
            <v>-356.17040000000003</v>
          </cell>
        </row>
        <row r="1164">
          <cell r="H1164">
            <v>-356.31130000000002</v>
          </cell>
        </row>
        <row r="1165">
          <cell r="H1165">
            <v>-356.45209999999997</v>
          </cell>
        </row>
        <row r="1166">
          <cell r="H1166">
            <v>-356.59300000000002</v>
          </cell>
        </row>
        <row r="1167">
          <cell r="H1167">
            <v>-356.73380000000003</v>
          </cell>
        </row>
        <row r="1168">
          <cell r="H1168">
            <v>-356.87369999999999</v>
          </cell>
        </row>
        <row r="1169">
          <cell r="H1169">
            <v>-357.01440000000002</v>
          </cell>
        </row>
        <row r="1170">
          <cell r="H1170">
            <v>-357.15530000000001</v>
          </cell>
        </row>
        <row r="1171">
          <cell r="H1171">
            <v>-357.29509999999999</v>
          </cell>
        </row>
        <row r="1172">
          <cell r="H1172">
            <v>-357.43599999999998</v>
          </cell>
        </row>
        <row r="1173">
          <cell r="H1173">
            <v>-357.57680000000005</v>
          </cell>
        </row>
        <row r="1174">
          <cell r="H1174">
            <v>-357.7167</v>
          </cell>
        </row>
        <row r="1175">
          <cell r="H1175">
            <v>-357.85749999999996</v>
          </cell>
        </row>
        <row r="1176">
          <cell r="H1176">
            <v>-357.99840000000006</v>
          </cell>
        </row>
        <row r="1177">
          <cell r="H1177">
            <v>-358.13909999999998</v>
          </cell>
        </row>
        <row r="1178">
          <cell r="H1178">
            <v>-358.279</v>
          </cell>
        </row>
        <row r="1179">
          <cell r="H1179">
            <v>-358.41980000000001</v>
          </cell>
        </row>
        <row r="1180">
          <cell r="H1180">
            <v>-358.55969999999996</v>
          </cell>
        </row>
        <row r="1181">
          <cell r="H1181">
            <v>-358.70050000000003</v>
          </cell>
        </row>
        <row r="1182">
          <cell r="H1182">
            <v>-358.84139999999996</v>
          </cell>
        </row>
        <row r="1183">
          <cell r="H1183">
            <v>-358.98220000000003</v>
          </cell>
        </row>
        <row r="1184">
          <cell r="H1184">
            <v>-359.12310000000002</v>
          </cell>
        </row>
        <row r="1185">
          <cell r="H1185">
            <v>-359.26179999999999</v>
          </cell>
        </row>
        <row r="1186">
          <cell r="H1186">
            <v>-359.40269999999998</v>
          </cell>
        </row>
        <row r="1187">
          <cell r="H1187">
            <v>-359.54349999999999</v>
          </cell>
        </row>
        <row r="1188">
          <cell r="H1188">
            <v>-359.68439999999998</v>
          </cell>
        </row>
        <row r="1189">
          <cell r="H1189">
            <v>-359.8252</v>
          </cell>
        </row>
        <row r="1190">
          <cell r="H1190">
            <v>-359.96609999999998</v>
          </cell>
        </row>
        <row r="1191">
          <cell r="H1191">
            <v>-360.10590000000002</v>
          </cell>
        </row>
        <row r="1192">
          <cell r="H1192">
            <v>-360.24579999999997</v>
          </cell>
        </row>
        <row r="1193">
          <cell r="H1193">
            <v>-360.38650000000001</v>
          </cell>
        </row>
        <row r="1194">
          <cell r="H1194">
            <v>-360.5274</v>
          </cell>
        </row>
        <row r="1195">
          <cell r="H1195">
            <v>-360.66820000000001</v>
          </cell>
        </row>
        <row r="1196">
          <cell r="H1196">
            <v>-360.8091</v>
          </cell>
        </row>
        <row r="1197">
          <cell r="H1197">
            <v>-360.94889999999998</v>
          </cell>
        </row>
        <row r="1198">
          <cell r="H1198">
            <v>-361.08979999999997</v>
          </cell>
        </row>
        <row r="1199">
          <cell r="H1199">
            <v>-361.23059999999998</v>
          </cell>
        </row>
        <row r="1200">
          <cell r="H1200">
            <v>-361.37049999999999</v>
          </cell>
        </row>
        <row r="1201">
          <cell r="H1201">
            <v>-361.51120000000003</v>
          </cell>
        </row>
        <row r="1202">
          <cell r="H1202">
            <v>-361.65210000000002</v>
          </cell>
        </row>
        <row r="1203">
          <cell r="H1203">
            <v>-361.7919</v>
          </cell>
        </row>
        <row r="1204">
          <cell r="H1204">
            <v>-361.93280000000004</v>
          </cell>
        </row>
        <row r="1205">
          <cell r="H1205">
            <v>-362.0736</v>
          </cell>
        </row>
        <row r="1206">
          <cell r="H1206">
            <v>-362.21449999999999</v>
          </cell>
        </row>
        <row r="1207">
          <cell r="H1207">
            <v>-362.35429999999997</v>
          </cell>
        </row>
        <row r="1208">
          <cell r="H1208">
            <v>-362.49419999999998</v>
          </cell>
        </row>
        <row r="1209">
          <cell r="H1209">
            <v>-362.63490000000002</v>
          </cell>
        </row>
        <row r="1210">
          <cell r="H1210">
            <v>-362.7758</v>
          </cell>
        </row>
        <row r="1211">
          <cell r="H1211">
            <v>-362.91660000000002</v>
          </cell>
        </row>
        <row r="1212">
          <cell r="H1212">
            <v>-363.0575</v>
          </cell>
        </row>
        <row r="1213">
          <cell r="H1213">
            <v>-363.19830000000002</v>
          </cell>
        </row>
        <row r="1214">
          <cell r="H1214">
            <v>-363.3372</v>
          </cell>
        </row>
        <row r="1215">
          <cell r="H1215">
            <v>-363.47800000000001</v>
          </cell>
        </row>
        <row r="1216">
          <cell r="H1216">
            <v>-363.61890000000005</v>
          </cell>
        </row>
        <row r="1217">
          <cell r="H1217">
            <v>-363.75960000000003</v>
          </cell>
        </row>
        <row r="1218">
          <cell r="H1218">
            <v>-363.90050000000002</v>
          </cell>
        </row>
        <row r="1219">
          <cell r="H1219">
            <v>-364.04129999999998</v>
          </cell>
        </row>
        <row r="1220">
          <cell r="H1220">
            <v>-364.18119999999999</v>
          </cell>
        </row>
        <row r="1221">
          <cell r="H1221">
            <v>-364.322</v>
          </cell>
        </row>
        <row r="1222">
          <cell r="H1222">
            <v>-364.46190000000001</v>
          </cell>
        </row>
        <row r="1223">
          <cell r="H1223">
            <v>-364.60269999999997</v>
          </cell>
        </row>
        <row r="1224">
          <cell r="H1224">
            <v>-364.74360000000001</v>
          </cell>
        </row>
        <row r="1225">
          <cell r="H1225">
            <v>-364.88330000000002</v>
          </cell>
        </row>
        <row r="1226">
          <cell r="H1226">
            <v>-365.02420000000001</v>
          </cell>
        </row>
        <row r="1227">
          <cell r="H1227">
            <v>-365.16499999999996</v>
          </cell>
        </row>
        <row r="1228">
          <cell r="H1228">
            <v>-365.30590000000001</v>
          </cell>
        </row>
        <row r="1229">
          <cell r="H1229">
            <v>-365.44570000000004</v>
          </cell>
        </row>
        <row r="1230">
          <cell r="H1230">
            <v>-365.58659999999998</v>
          </cell>
        </row>
        <row r="1231">
          <cell r="H1231">
            <v>-365.72640000000001</v>
          </cell>
        </row>
        <row r="1232">
          <cell r="H1232">
            <v>-365.8673</v>
          </cell>
        </row>
        <row r="1233">
          <cell r="H1233">
            <v>-366.00810000000001</v>
          </cell>
        </row>
        <row r="1234">
          <cell r="H1234">
            <v>-366.14890000000003</v>
          </cell>
        </row>
        <row r="1235">
          <cell r="H1235">
            <v>-366.28970000000004</v>
          </cell>
        </row>
        <row r="1236">
          <cell r="H1236">
            <v>-366.42960000000005</v>
          </cell>
        </row>
        <row r="1237">
          <cell r="H1237">
            <v>-366.56939999999997</v>
          </cell>
        </row>
        <row r="1238">
          <cell r="H1238">
            <v>-366.71000000000004</v>
          </cell>
        </row>
        <row r="1239">
          <cell r="H1239">
            <v>-366.84379999999999</v>
          </cell>
        </row>
        <row r="1240">
          <cell r="H1240">
            <v>-366.97850000000005</v>
          </cell>
        </row>
        <row r="1241">
          <cell r="H1241">
            <v>-367.11220000000003</v>
          </cell>
        </row>
        <row r="1242">
          <cell r="H1242">
            <v>-367.24590000000001</v>
          </cell>
        </row>
        <row r="1243">
          <cell r="H1243">
            <v>-367.38060000000002</v>
          </cell>
        </row>
        <row r="1244">
          <cell r="H1244">
            <v>-367.51330000000002</v>
          </cell>
        </row>
        <row r="1245">
          <cell r="H1245">
            <v>-367.64699999999999</v>
          </cell>
        </row>
        <row r="1246">
          <cell r="H1246">
            <v>-367.78070000000002</v>
          </cell>
        </row>
        <row r="1247">
          <cell r="H1247">
            <v>-367.91539999999998</v>
          </cell>
        </row>
        <row r="1248">
          <cell r="H1248">
            <v>-368.04920000000004</v>
          </cell>
        </row>
        <row r="1249">
          <cell r="H1249">
            <v>-368.18290000000002</v>
          </cell>
        </row>
        <row r="1250">
          <cell r="H1250">
            <v>-368.3175</v>
          </cell>
        </row>
        <row r="1251">
          <cell r="H1251">
            <v>-368.45120000000003</v>
          </cell>
        </row>
        <row r="1252">
          <cell r="H1252">
            <v>-368.57589999999993</v>
          </cell>
        </row>
        <row r="1253">
          <cell r="H1253">
            <v>-368.68599999999998</v>
          </cell>
        </row>
        <row r="1254">
          <cell r="H1254">
            <v>-368.79500000000007</v>
          </cell>
        </row>
        <row r="1255">
          <cell r="H1255">
            <v>-368.904</v>
          </cell>
        </row>
        <row r="1256">
          <cell r="H1256">
            <v>-369.01310000000001</v>
          </cell>
        </row>
        <row r="1257">
          <cell r="H1257">
            <v>-369.1232</v>
          </cell>
        </row>
        <row r="1258">
          <cell r="H1258">
            <v>-369.23220000000003</v>
          </cell>
        </row>
        <row r="1259">
          <cell r="H1259">
            <v>-369.34119999999996</v>
          </cell>
        </row>
        <row r="1260">
          <cell r="H1260">
            <v>-369.45120000000003</v>
          </cell>
        </row>
        <row r="1261">
          <cell r="H1261">
            <v>-369.55930000000001</v>
          </cell>
        </row>
        <row r="1262">
          <cell r="H1262">
            <v>-369.6694</v>
          </cell>
        </row>
        <row r="1263">
          <cell r="H1263">
            <v>-369.77839999999998</v>
          </cell>
        </row>
        <row r="1264">
          <cell r="H1264">
            <v>-369.88740000000001</v>
          </cell>
        </row>
        <row r="1265">
          <cell r="H1265">
            <v>-369.9975</v>
          </cell>
        </row>
        <row r="1266">
          <cell r="H1266">
            <v>-370.10550000000001</v>
          </cell>
        </row>
        <row r="1267">
          <cell r="H1267">
            <v>-370.21559999999999</v>
          </cell>
        </row>
        <row r="1268">
          <cell r="H1268">
            <v>-370.32459999999998</v>
          </cell>
        </row>
        <row r="1269">
          <cell r="H1269">
            <v>-370.43369999999999</v>
          </cell>
        </row>
        <row r="1270">
          <cell r="H1270">
            <v>-370.53750000000002</v>
          </cell>
        </row>
        <row r="1271">
          <cell r="H1271">
            <v>-370.6395</v>
          </cell>
        </row>
        <row r="1272">
          <cell r="H1272">
            <v>-370.74160000000001</v>
          </cell>
        </row>
        <row r="1273">
          <cell r="H1273">
            <v>-370.84460000000001</v>
          </cell>
        </row>
        <row r="1274">
          <cell r="H1274">
            <v>-370.94760000000002</v>
          </cell>
        </row>
        <row r="1275">
          <cell r="H1275">
            <v>-371.04969999999997</v>
          </cell>
        </row>
        <row r="1276">
          <cell r="H1276">
            <v>-371.15269999999998</v>
          </cell>
        </row>
        <row r="1277">
          <cell r="H1277">
            <v>-371.25470000000001</v>
          </cell>
        </row>
        <row r="1278">
          <cell r="H1278">
            <v>-371.35680000000002</v>
          </cell>
        </row>
        <row r="1279">
          <cell r="H1279">
            <v>-371.45979999999997</v>
          </cell>
        </row>
        <row r="1280">
          <cell r="H1280">
            <v>-371.56279999999998</v>
          </cell>
        </row>
        <row r="1281">
          <cell r="H1281">
            <v>-371.66579999999999</v>
          </cell>
        </row>
        <row r="1282">
          <cell r="H1282">
            <v>-371.76689999999996</v>
          </cell>
        </row>
        <row r="1283">
          <cell r="H1283">
            <v>-371.86990000000003</v>
          </cell>
        </row>
        <row r="1284">
          <cell r="H1284">
            <v>-371.97289999999998</v>
          </cell>
        </row>
        <row r="1285">
          <cell r="H1285">
            <v>-372.07500000000005</v>
          </cell>
        </row>
        <row r="1286">
          <cell r="H1286">
            <v>-372.178</v>
          </cell>
        </row>
        <row r="1287">
          <cell r="H1287">
            <v>-372.28100000000006</v>
          </cell>
        </row>
        <row r="1288">
          <cell r="H1288">
            <v>-372.38300000000004</v>
          </cell>
        </row>
        <row r="1289">
          <cell r="H1289">
            <v>-372.48509999999999</v>
          </cell>
        </row>
        <row r="1290">
          <cell r="H1290">
            <v>-372.58810000000005</v>
          </cell>
        </row>
        <row r="1291">
          <cell r="H1291">
            <v>-372.69110000000001</v>
          </cell>
        </row>
        <row r="1292">
          <cell r="H1292">
            <v>-372.78679999999997</v>
          </cell>
        </row>
        <row r="1293">
          <cell r="H1293">
            <v>-372.83889999999997</v>
          </cell>
        </row>
        <row r="1294">
          <cell r="H1294">
            <v>-372.892</v>
          </cell>
        </row>
        <row r="1295">
          <cell r="H1295">
            <v>-372.94510000000002</v>
          </cell>
        </row>
        <row r="1296">
          <cell r="H1296">
            <v>-372.99819999999994</v>
          </cell>
        </row>
        <row r="1297">
          <cell r="H1297">
            <v>-373.05030000000005</v>
          </cell>
        </row>
        <row r="1298">
          <cell r="H1298">
            <v>-373.10339999999997</v>
          </cell>
        </row>
        <row r="1299">
          <cell r="H1299">
            <v>-373.15550000000002</v>
          </cell>
        </row>
        <row r="1300">
          <cell r="H1300">
            <v>-373.20759999999996</v>
          </cell>
        </row>
        <row r="1301">
          <cell r="H1301">
            <v>-373.26169999999996</v>
          </cell>
        </row>
        <row r="1302">
          <cell r="H1302">
            <v>-373.31380000000001</v>
          </cell>
        </row>
        <row r="1303">
          <cell r="H1303">
            <v>-373.36700000000002</v>
          </cell>
        </row>
        <row r="1304">
          <cell r="H1304">
            <v>-373.41910000000001</v>
          </cell>
        </row>
        <row r="1305">
          <cell r="H1305">
            <v>-373.47220000000004</v>
          </cell>
        </row>
        <row r="1306">
          <cell r="H1306">
            <v>-373.52429999999998</v>
          </cell>
        </row>
        <row r="1307">
          <cell r="H1307">
            <v>-373.57840000000004</v>
          </cell>
        </row>
        <row r="1308">
          <cell r="H1308">
            <v>-373.63049999999998</v>
          </cell>
        </row>
        <row r="1309">
          <cell r="H1309">
            <v>-373.68359999999996</v>
          </cell>
        </row>
        <row r="1310">
          <cell r="H1310">
            <v>-373.73570000000007</v>
          </cell>
        </row>
        <row r="1311">
          <cell r="H1311">
            <v>-373.7878</v>
          </cell>
        </row>
        <row r="1312">
          <cell r="H1312">
            <v>-373.84090000000003</v>
          </cell>
        </row>
        <row r="1313">
          <cell r="H1313">
            <v>-373.89300000000003</v>
          </cell>
        </row>
        <row r="1314">
          <cell r="H1314">
            <v>-373.94709999999998</v>
          </cell>
        </row>
        <row r="1315">
          <cell r="H1315">
            <v>-373.99930000000001</v>
          </cell>
        </row>
        <row r="1316">
          <cell r="H1316">
            <v>-374.05239999999998</v>
          </cell>
        </row>
        <row r="1317">
          <cell r="H1317">
            <v>-374.10450000000003</v>
          </cell>
        </row>
        <row r="1318">
          <cell r="H1318">
            <v>-374.1576</v>
          </cell>
        </row>
        <row r="1319">
          <cell r="H1319">
            <v>-374.2097</v>
          </cell>
        </row>
        <row r="1320">
          <cell r="H1320">
            <v>-374.2638</v>
          </cell>
        </row>
        <row r="1321">
          <cell r="H1321">
            <v>-374.3159</v>
          </cell>
        </row>
        <row r="1322">
          <cell r="H1322">
            <v>-374.36799999999999</v>
          </cell>
        </row>
        <row r="1323">
          <cell r="H1323">
            <v>-374.42110000000002</v>
          </cell>
        </row>
        <row r="1324">
          <cell r="H1324">
            <v>-374.47319999999996</v>
          </cell>
        </row>
        <row r="1325">
          <cell r="H1325">
            <v>-374.52629999999999</v>
          </cell>
        </row>
        <row r="1326">
          <cell r="H1326">
            <v>-374.57939999999996</v>
          </cell>
        </row>
        <row r="1327">
          <cell r="H1327">
            <v>-374.63259999999997</v>
          </cell>
        </row>
        <row r="1328">
          <cell r="H1328">
            <v>-374.68470000000002</v>
          </cell>
        </row>
        <row r="1329">
          <cell r="H1329">
            <v>-374.73779999999999</v>
          </cell>
        </row>
        <row r="1330">
          <cell r="H1330">
            <v>-374.78989999999999</v>
          </cell>
        </row>
        <row r="1331">
          <cell r="H1331">
            <v>-374.84299999999996</v>
          </cell>
        </row>
        <row r="1332">
          <cell r="H1332">
            <v>-374.89509999999996</v>
          </cell>
        </row>
        <row r="1333">
          <cell r="H1333">
            <v>-374.94810000000001</v>
          </cell>
        </row>
        <row r="1334">
          <cell r="H1334">
            <v>-375.00129999999996</v>
          </cell>
        </row>
        <row r="1335">
          <cell r="H1335">
            <v>-375.0532</v>
          </cell>
        </row>
        <row r="1336">
          <cell r="H1336">
            <v>-375.10509999999999</v>
          </cell>
        </row>
        <row r="1337">
          <cell r="H1337">
            <v>-375.15700000000004</v>
          </cell>
        </row>
        <row r="1338">
          <cell r="H1338">
            <v>-375.21010000000001</v>
          </cell>
        </row>
        <row r="1339">
          <cell r="H1339">
            <v>-375.26199999999994</v>
          </cell>
        </row>
        <row r="1340">
          <cell r="H1340">
            <v>-375.31389999999999</v>
          </cell>
        </row>
        <row r="1341">
          <cell r="H1341">
            <v>-375.36579999999998</v>
          </cell>
        </row>
        <row r="1342">
          <cell r="H1342">
            <v>-375.41769999999997</v>
          </cell>
        </row>
        <row r="1343">
          <cell r="H1343">
            <v>-375.46879999999999</v>
          </cell>
        </row>
        <row r="1344">
          <cell r="H1344">
            <v>-375.52170000000001</v>
          </cell>
        </row>
        <row r="1345">
          <cell r="H1345">
            <v>-375.5736</v>
          </cell>
        </row>
        <row r="1346">
          <cell r="H1346">
            <v>-375.62549999999999</v>
          </cell>
        </row>
        <row r="1347">
          <cell r="H1347">
            <v>-375.67739999999998</v>
          </cell>
        </row>
        <row r="1348">
          <cell r="H1348">
            <v>-375.72949999999997</v>
          </cell>
        </row>
        <row r="1349">
          <cell r="H1349">
            <v>-375.78140000000002</v>
          </cell>
        </row>
        <row r="1350">
          <cell r="H1350">
            <v>-375.83330000000001</v>
          </cell>
        </row>
        <row r="1351">
          <cell r="H1351">
            <v>-375.88620000000003</v>
          </cell>
        </row>
        <row r="1352">
          <cell r="H1352">
            <v>-375.93809999999996</v>
          </cell>
        </row>
        <row r="1353">
          <cell r="H1353">
            <v>-375.99009999999998</v>
          </cell>
        </row>
        <row r="1354">
          <cell r="H1354">
            <v>-376.0421</v>
          </cell>
        </row>
        <row r="1355">
          <cell r="H1355">
            <v>-376.09399999999999</v>
          </cell>
        </row>
        <row r="1356">
          <cell r="H1356">
            <v>-376.14589999999998</v>
          </cell>
        </row>
        <row r="1357">
          <cell r="H1357">
            <v>-376.19889999999998</v>
          </cell>
        </row>
        <row r="1358">
          <cell r="H1358">
            <v>-376.25080000000003</v>
          </cell>
        </row>
        <row r="1359">
          <cell r="H1359">
            <v>-376.30279999999993</v>
          </cell>
        </row>
        <row r="1360">
          <cell r="H1360">
            <v>-376.35470000000004</v>
          </cell>
        </row>
        <row r="1361">
          <cell r="H1361">
            <v>-376.40559999999999</v>
          </cell>
        </row>
        <row r="1362">
          <cell r="H1362">
            <v>-376.45760000000001</v>
          </cell>
        </row>
        <row r="1363">
          <cell r="H1363">
            <v>-376.5095</v>
          </cell>
        </row>
        <row r="1364">
          <cell r="H1364">
            <v>-376.56240000000003</v>
          </cell>
        </row>
        <row r="1365">
          <cell r="H1365">
            <v>-376.61439999999999</v>
          </cell>
        </row>
        <row r="1366">
          <cell r="H1366">
            <v>-376.66629999999998</v>
          </cell>
        </row>
        <row r="1367">
          <cell r="H1367">
            <v>-376.71830000000006</v>
          </cell>
        </row>
        <row r="1368">
          <cell r="H1368">
            <v>-376.77019999999999</v>
          </cell>
        </row>
        <row r="1369">
          <cell r="H1369">
            <v>-376.82209999999998</v>
          </cell>
        </row>
        <row r="1370">
          <cell r="H1370">
            <v>-376.87400000000002</v>
          </cell>
        </row>
        <row r="1371">
          <cell r="H1371">
            <v>-376.92700000000002</v>
          </cell>
        </row>
        <row r="1372">
          <cell r="H1372">
            <v>-376.97899999999998</v>
          </cell>
        </row>
        <row r="1373">
          <cell r="H1373">
            <v>-377.03089999999997</v>
          </cell>
        </row>
        <row r="1374">
          <cell r="H1374">
            <v>-377.08280000000002</v>
          </cell>
        </row>
        <row r="1375">
          <cell r="H1375">
            <v>-377.13470000000001</v>
          </cell>
        </row>
        <row r="1376">
          <cell r="H1376">
            <v>-377.18680000000006</v>
          </cell>
        </row>
        <row r="1377">
          <cell r="H1377">
            <v>-377.23869999999999</v>
          </cell>
        </row>
        <row r="1378">
          <cell r="H1378">
            <v>-377.29159999999996</v>
          </cell>
        </row>
        <row r="1379">
          <cell r="H1379">
            <v>-377.34349999999995</v>
          </cell>
        </row>
        <row r="1380">
          <cell r="H1380">
            <v>-377.39440000000002</v>
          </cell>
        </row>
        <row r="1381">
          <cell r="H1381">
            <v>-377.44640000000004</v>
          </cell>
        </row>
        <row r="1382">
          <cell r="H1382">
            <v>-377.4984</v>
          </cell>
        </row>
        <row r="1383">
          <cell r="H1383">
            <v>-377.55029999999999</v>
          </cell>
        </row>
        <row r="1384">
          <cell r="H1384">
            <v>-377.60220000000004</v>
          </cell>
        </row>
        <row r="1385">
          <cell r="H1385">
            <v>-377.6551</v>
          </cell>
        </row>
        <row r="1386">
          <cell r="H1386">
            <v>-377.70709999999997</v>
          </cell>
        </row>
        <row r="1387">
          <cell r="H1387">
            <v>-377.75909999999999</v>
          </cell>
        </row>
        <row r="1388">
          <cell r="H1388">
            <v>-377.81099999999998</v>
          </cell>
        </row>
        <row r="1389">
          <cell r="H1389">
            <v>-377.86289999999997</v>
          </cell>
        </row>
        <row r="1390">
          <cell r="H1390">
            <v>-377.91480000000001</v>
          </cell>
        </row>
        <row r="1391">
          <cell r="H1391">
            <v>-377.96780000000001</v>
          </cell>
        </row>
        <row r="1392">
          <cell r="H1392">
            <v>-378.0197</v>
          </cell>
        </row>
        <row r="1393">
          <cell r="H1393">
            <v>-378.07169999999996</v>
          </cell>
        </row>
        <row r="1394">
          <cell r="H1394">
            <v>-378.12360000000001</v>
          </cell>
        </row>
        <row r="1395">
          <cell r="H1395">
            <v>-378.17559999999997</v>
          </cell>
        </row>
        <row r="1396">
          <cell r="H1396">
            <v>-378.22749999999996</v>
          </cell>
        </row>
        <row r="1397">
          <cell r="H1397">
            <v>-378.27940000000001</v>
          </cell>
        </row>
        <row r="1398">
          <cell r="H1398">
            <v>-378.33140000000003</v>
          </cell>
        </row>
        <row r="1399">
          <cell r="H1399">
            <v>-378.38329999999996</v>
          </cell>
        </row>
        <row r="1400">
          <cell r="H1400">
            <v>-378.43529999999998</v>
          </cell>
        </row>
        <row r="1401">
          <cell r="H1401">
            <v>-378.48720000000003</v>
          </cell>
        </row>
        <row r="1402">
          <cell r="H1402">
            <v>-378.53910000000002</v>
          </cell>
        </row>
        <row r="1403">
          <cell r="H1403">
            <v>-378.59100000000001</v>
          </cell>
        </row>
        <row r="1404">
          <cell r="H1404">
            <v>-378.64300000000003</v>
          </cell>
        </row>
        <row r="1405">
          <cell r="H1405">
            <v>-378.69600000000003</v>
          </cell>
        </row>
        <row r="1406">
          <cell r="H1406">
            <v>-378.74789999999996</v>
          </cell>
        </row>
        <row r="1407">
          <cell r="H1407">
            <v>-378.7998</v>
          </cell>
        </row>
        <row r="1408">
          <cell r="H1408">
            <v>-378.85169999999999</v>
          </cell>
        </row>
        <row r="1409">
          <cell r="H1409">
            <v>-378.90379999999999</v>
          </cell>
        </row>
        <row r="1410">
          <cell r="H1410">
            <v>-378.95570000000004</v>
          </cell>
        </row>
        <row r="1411">
          <cell r="H1411">
            <v>-379.00760000000002</v>
          </cell>
        </row>
        <row r="1412">
          <cell r="H1412">
            <v>-379.06049999999999</v>
          </cell>
        </row>
        <row r="1413">
          <cell r="H1413">
            <v>-379.11239999999998</v>
          </cell>
        </row>
        <row r="1414">
          <cell r="H1414">
            <v>-379.1644</v>
          </cell>
        </row>
        <row r="1415">
          <cell r="H1415">
            <v>-379.21639999999996</v>
          </cell>
        </row>
        <row r="1416">
          <cell r="H1416">
            <v>-379.26729999999998</v>
          </cell>
        </row>
        <row r="1417">
          <cell r="H1417">
            <v>-379.31920000000002</v>
          </cell>
        </row>
        <row r="1418">
          <cell r="H1418">
            <v>-379.37110000000001</v>
          </cell>
        </row>
        <row r="1419">
          <cell r="H1419">
            <v>-379.42409999999995</v>
          </cell>
        </row>
        <row r="1420">
          <cell r="H1420">
            <v>-379.47609999999997</v>
          </cell>
        </row>
        <row r="1421">
          <cell r="H1421">
            <v>-379.52800000000002</v>
          </cell>
        </row>
        <row r="1422">
          <cell r="H1422">
            <v>-379.57990000000001</v>
          </cell>
        </row>
        <row r="1423">
          <cell r="H1423">
            <v>-379.6318</v>
          </cell>
        </row>
        <row r="1424">
          <cell r="H1424">
            <v>-379.68380000000002</v>
          </cell>
        </row>
        <row r="1425">
          <cell r="H1425">
            <v>-379.73579999999998</v>
          </cell>
        </row>
        <row r="1426">
          <cell r="H1426">
            <v>-379.78869999999995</v>
          </cell>
        </row>
        <row r="1427">
          <cell r="H1427">
            <v>-379.84060000000005</v>
          </cell>
        </row>
        <row r="1428">
          <cell r="H1428">
            <v>-379.89249999999998</v>
          </cell>
        </row>
        <row r="1429">
          <cell r="H1429">
            <v>-379.94450000000001</v>
          </cell>
        </row>
        <row r="1430">
          <cell r="H1430">
            <v>-379.99649999999997</v>
          </cell>
        </row>
        <row r="1431">
          <cell r="H1431">
            <v>-380.04840000000002</v>
          </cell>
        </row>
        <row r="1432">
          <cell r="H1432">
            <v>-380.09929999999997</v>
          </cell>
        </row>
        <row r="1433">
          <cell r="H1433">
            <v>-380.15219999999999</v>
          </cell>
        </row>
        <row r="1434">
          <cell r="H1434">
            <v>-380.20420000000001</v>
          </cell>
        </row>
        <row r="1435">
          <cell r="H1435">
            <v>-380.25620000000004</v>
          </cell>
        </row>
        <row r="1436">
          <cell r="H1436">
            <v>-380.30810000000002</v>
          </cell>
        </row>
        <row r="1437">
          <cell r="H1437">
            <v>-380.36</v>
          </cell>
        </row>
        <row r="1438">
          <cell r="H1438">
            <v>-380.4119</v>
          </cell>
        </row>
        <row r="1439">
          <cell r="H1439">
            <v>-380.46389999999997</v>
          </cell>
        </row>
        <row r="1440">
          <cell r="H1440">
            <v>-380.51689999999996</v>
          </cell>
        </row>
        <row r="1441">
          <cell r="H1441">
            <v>-380.56880000000001</v>
          </cell>
        </row>
        <row r="1442">
          <cell r="H1442">
            <v>-380.6207</v>
          </cell>
        </row>
        <row r="1443">
          <cell r="H1443">
            <v>-380.67259999999999</v>
          </cell>
        </row>
        <row r="1444">
          <cell r="H1444">
            <v>-380.72460000000001</v>
          </cell>
        </row>
        <row r="1445">
          <cell r="H1445">
            <v>-380.77660000000003</v>
          </cell>
        </row>
        <row r="1446">
          <cell r="H1446">
            <v>-380.81970000000001</v>
          </cell>
        </row>
        <row r="1447">
          <cell r="H1447">
            <v>-380.86189999999993</v>
          </cell>
        </row>
        <row r="1448">
          <cell r="H1448">
            <v>-380.90409999999997</v>
          </cell>
        </row>
        <row r="1449">
          <cell r="H1449">
            <v>-380.94619999999998</v>
          </cell>
        </row>
        <row r="1450">
          <cell r="H1450">
            <v>-380.98840000000001</v>
          </cell>
        </row>
        <row r="1451">
          <cell r="H1451">
            <v>-381.03150000000005</v>
          </cell>
        </row>
        <row r="1452">
          <cell r="H1452">
            <v>-381.07369999999997</v>
          </cell>
        </row>
        <row r="1453">
          <cell r="H1453">
            <v>-381.11679999999996</v>
          </cell>
        </row>
        <row r="1454">
          <cell r="H1454">
            <v>-381.15899999999999</v>
          </cell>
        </row>
        <row r="1455">
          <cell r="H1455">
            <v>-381.2022</v>
          </cell>
        </row>
        <row r="1456">
          <cell r="H1456">
            <v>-381.24439999999998</v>
          </cell>
        </row>
        <row r="1457">
          <cell r="H1457">
            <v>-381.28550000000001</v>
          </cell>
        </row>
        <row r="1458">
          <cell r="H1458">
            <v>-381.32870000000003</v>
          </cell>
        </row>
        <row r="1459">
          <cell r="H1459">
            <v>-381.37079999999997</v>
          </cell>
        </row>
        <row r="1460">
          <cell r="H1460">
            <v>-381.41390000000001</v>
          </cell>
        </row>
        <row r="1461">
          <cell r="H1461">
            <v>-381.45609999999999</v>
          </cell>
        </row>
        <row r="1462">
          <cell r="H1462">
            <v>-381.49829999999997</v>
          </cell>
        </row>
        <row r="1463">
          <cell r="H1463">
            <v>-381.54149999999998</v>
          </cell>
        </row>
        <row r="1464">
          <cell r="H1464">
            <v>-381.58359999999999</v>
          </cell>
        </row>
        <row r="1465">
          <cell r="H1465">
            <v>-381.6268</v>
          </cell>
        </row>
        <row r="1466">
          <cell r="H1466">
            <v>-381.66790000000003</v>
          </cell>
        </row>
        <row r="1467">
          <cell r="H1467">
            <v>-381.71109999999999</v>
          </cell>
        </row>
        <row r="1468">
          <cell r="H1468">
            <v>-381.75319999999999</v>
          </cell>
        </row>
        <row r="1469">
          <cell r="H1469">
            <v>-381.79550000000006</v>
          </cell>
        </row>
        <row r="1470">
          <cell r="H1470">
            <v>-381.83859999999999</v>
          </cell>
        </row>
        <row r="1471">
          <cell r="H1471">
            <v>-381.88080000000002</v>
          </cell>
        </row>
        <row r="1472">
          <cell r="H1472">
            <v>-381.9239</v>
          </cell>
        </row>
        <row r="1473">
          <cell r="H1473">
            <v>-381.96600000000001</v>
          </cell>
        </row>
        <row r="1474">
          <cell r="H1474">
            <v>-382.00819999999999</v>
          </cell>
        </row>
        <row r="1475">
          <cell r="H1475">
            <v>-382.05029999999999</v>
          </cell>
        </row>
        <row r="1476">
          <cell r="H1476">
            <v>-382.0926</v>
          </cell>
        </row>
        <row r="1477">
          <cell r="H1477">
            <v>-382.13569999999999</v>
          </cell>
        </row>
        <row r="1478">
          <cell r="H1478">
            <v>-382.17789999999997</v>
          </cell>
        </row>
        <row r="1479">
          <cell r="H1479">
            <v>-382.221</v>
          </cell>
        </row>
        <row r="1480">
          <cell r="H1480">
            <v>-382.26319999999998</v>
          </cell>
        </row>
        <row r="1481">
          <cell r="H1481">
            <v>-382.30529999999999</v>
          </cell>
        </row>
        <row r="1482">
          <cell r="H1482">
            <v>-382.34849999999994</v>
          </cell>
        </row>
        <row r="1483">
          <cell r="H1483">
            <v>-382.39069999999998</v>
          </cell>
        </row>
        <row r="1484">
          <cell r="H1484">
            <v>-382.43279999999993</v>
          </cell>
        </row>
        <row r="1485">
          <cell r="H1485">
            <v>-382.47500000000002</v>
          </cell>
        </row>
        <row r="1486">
          <cell r="H1486">
            <v>-382.51710000000003</v>
          </cell>
        </row>
        <row r="1487">
          <cell r="H1487">
            <v>-382.56029999999998</v>
          </cell>
        </row>
        <row r="1488">
          <cell r="H1488">
            <v>-382.60239999999999</v>
          </cell>
        </row>
        <row r="1489">
          <cell r="H1489">
            <v>-382.6456</v>
          </cell>
        </row>
        <row r="1490">
          <cell r="H1490">
            <v>-382.68769999999995</v>
          </cell>
        </row>
        <row r="1491">
          <cell r="H1491">
            <v>-382.73099999999999</v>
          </cell>
        </row>
        <row r="1492">
          <cell r="H1492">
            <v>-382.7731</v>
          </cell>
        </row>
        <row r="1493">
          <cell r="H1493">
            <v>-382.8143</v>
          </cell>
        </row>
        <row r="1494">
          <cell r="H1494">
            <v>-382.85739999999998</v>
          </cell>
        </row>
        <row r="1495">
          <cell r="H1495">
            <v>-382.89959999999996</v>
          </cell>
        </row>
        <row r="1496">
          <cell r="H1496">
            <v>-382.9427</v>
          </cell>
        </row>
        <row r="1497">
          <cell r="H1497">
            <v>-382.98479999999995</v>
          </cell>
        </row>
        <row r="1498">
          <cell r="H1498">
            <v>-383.02710000000002</v>
          </cell>
        </row>
        <row r="1499">
          <cell r="H1499">
            <v>-383.0702</v>
          </cell>
        </row>
        <row r="1500">
          <cell r="H1500">
            <v>-383.11239999999998</v>
          </cell>
        </row>
        <row r="1501">
          <cell r="H1501">
            <v>-383.15449999999998</v>
          </cell>
        </row>
        <row r="1502">
          <cell r="H1502">
            <v>-383.19669999999996</v>
          </cell>
        </row>
        <row r="1503">
          <cell r="H1503">
            <v>-383.2398</v>
          </cell>
        </row>
        <row r="1504">
          <cell r="H1504">
            <v>-383.28200000000004</v>
          </cell>
        </row>
        <row r="1505">
          <cell r="H1505">
            <v>-383.32420000000002</v>
          </cell>
        </row>
        <row r="1506">
          <cell r="H1506">
            <v>-383.36740000000003</v>
          </cell>
        </row>
        <row r="1507">
          <cell r="H1507">
            <v>-383.40949999999998</v>
          </cell>
        </row>
        <row r="1508">
          <cell r="H1508">
            <v>-383.45270000000005</v>
          </cell>
        </row>
        <row r="1509">
          <cell r="H1509">
            <v>-383.4948</v>
          </cell>
        </row>
        <row r="1510">
          <cell r="H1510">
            <v>-383.5369</v>
          </cell>
        </row>
        <row r="1511">
          <cell r="H1511">
            <v>-383.57909999999998</v>
          </cell>
        </row>
        <row r="1512">
          <cell r="H1512">
            <v>-383.62130000000002</v>
          </cell>
        </row>
        <row r="1513">
          <cell r="H1513">
            <v>-383.66449999999998</v>
          </cell>
        </row>
        <row r="1514">
          <cell r="H1514">
            <v>-383.70660000000004</v>
          </cell>
        </row>
        <row r="1515">
          <cell r="H1515">
            <v>-383.74979999999994</v>
          </cell>
        </row>
        <row r="1516">
          <cell r="H1516">
            <v>-383.7919</v>
          </cell>
        </row>
        <row r="1517">
          <cell r="H1517">
            <v>-383.83410000000003</v>
          </cell>
        </row>
        <row r="1518">
          <cell r="H1518">
            <v>-383.87720000000002</v>
          </cell>
        </row>
        <row r="1519">
          <cell r="H1519">
            <v>-383.91849999999999</v>
          </cell>
        </row>
        <row r="1520">
          <cell r="H1520">
            <v>-383.96159999999998</v>
          </cell>
        </row>
        <row r="1521">
          <cell r="H1521">
            <v>-384.00379999999996</v>
          </cell>
        </row>
        <row r="1522">
          <cell r="H1522">
            <v>-384.04689999999999</v>
          </cell>
        </row>
        <row r="1523">
          <cell r="H1523">
            <v>-384.08900000000006</v>
          </cell>
        </row>
        <row r="1524">
          <cell r="H1524">
            <v>-384.13119999999998</v>
          </cell>
        </row>
        <row r="1525">
          <cell r="H1525">
            <v>-384.17430000000002</v>
          </cell>
        </row>
        <row r="1526">
          <cell r="H1526">
            <v>-384.2165</v>
          </cell>
        </row>
        <row r="1527">
          <cell r="H1527">
            <v>-384.25969999999995</v>
          </cell>
        </row>
        <row r="1528">
          <cell r="H1528">
            <v>-384.30089999999996</v>
          </cell>
        </row>
        <row r="1529">
          <cell r="H1529">
            <v>-384.34300000000002</v>
          </cell>
        </row>
        <row r="1530">
          <cell r="H1530">
            <v>-384.38620000000003</v>
          </cell>
        </row>
        <row r="1531">
          <cell r="H1531">
            <v>-384.42829999999998</v>
          </cell>
        </row>
        <row r="1532">
          <cell r="H1532">
            <v>-384.47150000000005</v>
          </cell>
        </row>
        <row r="1533">
          <cell r="H1533">
            <v>-384.5136</v>
          </cell>
        </row>
        <row r="1534">
          <cell r="H1534">
            <v>-384.55680000000001</v>
          </cell>
        </row>
        <row r="1535">
          <cell r="H1535">
            <v>-384.59899999999999</v>
          </cell>
        </row>
        <row r="1536">
          <cell r="H1536">
            <v>-384.64110000000005</v>
          </cell>
        </row>
        <row r="1537">
          <cell r="H1537">
            <v>-384.68330000000003</v>
          </cell>
        </row>
        <row r="1538">
          <cell r="H1538">
            <v>-384.72540000000004</v>
          </cell>
        </row>
        <row r="1539">
          <cell r="H1539">
            <v>-384.76859999999999</v>
          </cell>
        </row>
        <row r="1540">
          <cell r="H1540">
            <v>-384.8107</v>
          </cell>
        </row>
        <row r="1541">
          <cell r="H1541">
            <v>-384.85299999999995</v>
          </cell>
        </row>
        <row r="1542">
          <cell r="H1542">
            <v>-384.89609999999999</v>
          </cell>
        </row>
        <row r="1543">
          <cell r="H1543">
            <v>-384.93830000000003</v>
          </cell>
        </row>
        <row r="1544">
          <cell r="H1544">
            <v>-384.98139999999995</v>
          </cell>
        </row>
        <row r="1545">
          <cell r="H1545">
            <v>-385.02360000000004</v>
          </cell>
        </row>
        <row r="1546">
          <cell r="H1546">
            <v>-385.06569999999999</v>
          </cell>
        </row>
        <row r="1547">
          <cell r="H1547">
            <v>-385.1078</v>
          </cell>
        </row>
        <row r="1548">
          <cell r="H1548">
            <v>-385.15009999999995</v>
          </cell>
        </row>
        <row r="1549">
          <cell r="H1549">
            <v>-385.19319999999999</v>
          </cell>
        </row>
        <row r="1550">
          <cell r="H1550">
            <v>-385.23540000000003</v>
          </cell>
        </row>
        <row r="1551">
          <cell r="H1551">
            <v>-385.27850000000001</v>
          </cell>
        </row>
        <row r="1552">
          <cell r="H1552">
            <v>-385.32069999999999</v>
          </cell>
        </row>
        <row r="1553">
          <cell r="H1553">
            <v>-385.36279999999999</v>
          </cell>
        </row>
        <row r="1554">
          <cell r="H1554">
            <v>-385.40599999999995</v>
          </cell>
        </row>
        <row r="1555">
          <cell r="H1555">
            <v>-385.44720000000001</v>
          </cell>
        </row>
        <row r="1556">
          <cell r="H1556">
            <v>-385.49040000000002</v>
          </cell>
        </row>
        <row r="1557">
          <cell r="H1557">
            <v>-385.53250000000003</v>
          </cell>
        </row>
        <row r="1558">
          <cell r="H1558">
            <v>-385.57569999999998</v>
          </cell>
        </row>
        <row r="1559">
          <cell r="H1559">
            <v>-385.61779999999999</v>
          </cell>
        </row>
        <row r="1560">
          <cell r="H1560">
            <v>-385.65989999999999</v>
          </cell>
        </row>
        <row r="1561">
          <cell r="H1561">
            <v>-385.70310000000001</v>
          </cell>
        </row>
        <row r="1562">
          <cell r="H1562">
            <v>-385.74520000000001</v>
          </cell>
        </row>
        <row r="1563">
          <cell r="H1563">
            <v>-385.7885</v>
          </cell>
        </row>
        <row r="1564">
          <cell r="H1564">
            <v>-385.82959999999997</v>
          </cell>
        </row>
        <row r="1565">
          <cell r="H1565">
            <v>-385.87180000000001</v>
          </cell>
        </row>
        <row r="1566">
          <cell r="H1566">
            <v>-385.91489999999999</v>
          </cell>
        </row>
        <row r="1567">
          <cell r="H1567">
            <v>-385.95709999999997</v>
          </cell>
        </row>
        <row r="1568">
          <cell r="H1568">
            <v>-386.00020000000001</v>
          </cell>
        </row>
        <row r="1569">
          <cell r="H1569">
            <v>-386.04240000000004</v>
          </cell>
        </row>
        <row r="1570">
          <cell r="H1570">
            <v>-386.0856</v>
          </cell>
        </row>
        <row r="1571">
          <cell r="H1571">
            <v>-386.12780000000004</v>
          </cell>
        </row>
        <row r="1572">
          <cell r="H1572">
            <v>-386.16989999999998</v>
          </cell>
        </row>
        <row r="1573">
          <cell r="H1573">
            <v>-386.21199999999999</v>
          </cell>
        </row>
        <row r="1574">
          <cell r="H1574">
            <v>-386.25419999999997</v>
          </cell>
        </row>
        <row r="1575">
          <cell r="H1575">
            <v>-386.29730000000001</v>
          </cell>
        </row>
        <row r="1576">
          <cell r="H1576">
            <v>-386.33950000000004</v>
          </cell>
        </row>
        <row r="1577">
          <cell r="H1577">
            <v>-386.38170000000002</v>
          </cell>
        </row>
        <row r="1578">
          <cell r="H1578">
            <v>-386.42490000000004</v>
          </cell>
        </row>
        <row r="1579">
          <cell r="H1579">
            <v>-386.46700000000004</v>
          </cell>
        </row>
        <row r="1580">
          <cell r="H1580">
            <v>-386.5102</v>
          </cell>
        </row>
        <row r="1581">
          <cell r="H1581">
            <v>-386.5523</v>
          </cell>
        </row>
        <row r="1582">
          <cell r="H1582">
            <v>-386.59449999999998</v>
          </cell>
        </row>
        <row r="1583">
          <cell r="H1583">
            <v>-386.63660000000004</v>
          </cell>
        </row>
        <row r="1584">
          <cell r="H1584">
            <v>-386.67880000000002</v>
          </cell>
        </row>
        <row r="1585">
          <cell r="H1585">
            <v>-386.72199999999998</v>
          </cell>
        </row>
        <row r="1586">
          <cell r="H1586">
            <v>-386.76409999999998</v>
          </cell>
        </row>
        <row r="1587">
          <cell r="H1587">
            <v>-386.80729999999994</v>
          </cell>
        </row>
        <row r="1588">
          <cell r="H1588">
            <v>-386.8494</v>
          </cell>
        </row>
        <row r="1589">
          <cell r="H1589">
            <v>-386.89260000000002</v>
          </cell>
        </row>
        <row r="1590">
          <cell r="H1590">
            <v>-386.93470000000002</v>
          </cell>
        </row>
        <row r="1591">
          <cell r="H1591">
            <v>-386.97600000000006</v>
          </cell>
        </row>
        <row r="1592">
          <cell r="H1592">
            <v>-387.01909999999998</v>
          </cell>
        </row>
        <row r="1593">
          <cell r="H1593">
            <v>-387.06130000000002</v>
          </cell>
        </row>
        <row r="1594">
          <cell r="H1594">
            <v>-387.10440000000006</v>
          </cell>
        </row>
        <row r="1595">
          <cell r="H1595">
            <v>-387.14659999999998</v>
          </cell>
        </row>
        <row r="1596">
          <cell r="H1596">
            <v>-387.18869999999998</v>
          </cell>
        </row>
        <row r="1597">
          <cell r="H1597">
            <v>-387.23180000000002</v>
          </cell>
        </row>
        <row r="1598">
          <cell r="H1598">
            <v>-387.27409999999998</v>
          </cell>
        </row>
        <row r="1599">
          <cell r="H1599">
            <v>-387.31619999999998</v>
          </cell>
        </row>
        <row r="1600">
          <cell r="H1600">
            <v>-387.35840000000002</v>
          </cell>
        </row>
        <row r="1601">
          <cell r="H1601">
            <v>-387.4015</v>
          </cell>
        </row>
        <row r="1602">
          <cell r="H1602">
            <v>-387.44370000000004</v>
          </cell>
        </row>
        <row r="1603">
          <cell r="H1603">
            <v>-387.48579999999998</v>
          </cell>
        </row>
        <row r="1604">
          <cell r="H1604">
            <v>-387.529</v>
          </cell>
        </row>
        <row r="1605">
          <cell r="H1605">
            <v>-387.5711</v>
          </cell>
        </row>
        <row r="1606">
          <cell r="H1606">
            <v>-387.61439999999999</v>
          </cell>
        </row>
        <row r="1607">
          <cell r="H1607">
            <v>-387.65649999999999</v>
          </cell>
        </row>
        <row r="1608">
          <cell r="H1608">
            <v>-387.6977</v>
          </cell>
        </row>
        <row r="1609">
          <cell r="H1609">
            <v>-387.74080000000004</v>
          </cell>
        </row>
        <row r="1610">
          <cell r="H1610">
            <v>-387.78289999999998</v>
          </cell>
        </row>
        <row r="1611">
          <cell r="H1611">
            <v>-387.8261</v>
          </cell>
        </row>
        <row r="1612">
          <cell r="H1612">
            <v>-387.8682</v>
          </cell>
        </row>
        <row r="1613">
          <cell r="H1613">
            <v>-387.91149999999999</v>
          </cell>
        </row>
        <row r="1614">
          <cell r="H1614">
            <v>-387.95359999999999</v>
          </cell>
        </row>
        <row r="1615">
          <cell r="H1615">
            <v>-387.99580000000003</v>
          </cell>
        </row>
        <row r="1616">
          <cell r="H1616">
            <v>-388.03890000000001</v>
          </cell>
        </row>
        <row r="1617">
          <cell r="H1617">
            <v>-388.08010000000002</v>
          </cell>
        </row>
        <row r="1618">
          <cell r="H1618">
            <v>-388.1232</v>
          </cell>
        </row>
        <row r="1619">
          <cell r="H1619">
            <v>-388.16539999999998</v>
          </cell>
        </row>
        <row r="1620">
          <cell r="H1620">
            <v>-388.20759999999996</v>
          </cell>
        </row>
        <row r="1621">
          <cell r="H1621">
            <v>-388.25079999999997</v>
          </cell>
        </row>
        <row r="1622">
          <cell r="H1622">
            <v>-388.29290000000003</v>
          </cell>
        </row>
        <row r="1623">
          <cell r="H1623">
            <v>-388.33600000000001</v>
          </cell>
        </row>
        <row r="1624">
          <cell r="H1624">
            <v>-388.37819999999999</v>
          </cell>
        </row>
        <row r="1625">
          <cell r="H1625">
            <v>-388.42130000000003</v>
          </cell>
        </row>
        <row r="1626">
          <cell r="H1626">
            <v>-388.46249999999998</v>
          </cell>
        </row>
        <row r="1627">
          <cell r="H1627">
            <v>-388.50470000000001</v>
          </cell>
        </row>
        <row r="1628">
          <cell r="H1628">
            <v>-388.54789999999997</v>
          </cell>
        </row>
        <row r="1629">
          <cell r="H1629">
            <v>-388.59</v>
          </cell>
        </row>
        <row r="1630">
          <cell r="H1630">
            <v>-388.63319999999999</v>
          </cell>
        </row>
        <row r="1631">
          <cell r="H1631">
            <v>-388.67529999999999</v>
          </cell>
        </row>
        <row r="1632">
          <cell r="H1632">
            <v>-388.71749999999997</v>
          </cell>
        </row>
        <row r="1633">
          <cell r="H1633">
            <v>-388.76059999999995</v>
          </cell>
        </row>
        <row r="1634">
          <cell r="H1634">
            <v>-388.80279999999999</v>
          </cell>
        </row>
        <row r="1635">
          <cell r="H1635">
            <v>-388.84500000000003</v>
          </cell>
        </row>
        <row r="1636">
          <cell r="H1636">
            <v>-388.88710000000003</v>
          </cell>
        </row>
        <row r="1637">
          <cell r="H1637">
            <v>-388.93030000000005</v>
          </cell>
        </row>
        <row r="1638">
          <cell r="H1638">
            <v>-388.97239999999999</v>
          </cell>
        </row>
        <row r="1639">
          <cell r="H1639">
            <v>-389.01459999999997</v>
          </cell>
        </row>
        <row r="1640">
          <cell r="H1640">
            <v>-389.05770000000001</v>
          </cell>
        </row>
        <row r="1641">
          <cell r="H1641">
            <v>-389.09990000000005</v>
          </cell>
        </row>
        <row r="1642">
          <cell r="H1642">
            <v>-389.1431</v>
          </cell>
        </row>
        <row r="1643">
          <cell r="H1643">
            <v>-389.18530000000004</v>
          </cell>
        </row>
        <row r="1644">
          <cell r="H1644">
            <v>-389.22640000000001</v>
          </cell>
        </row>
        <row r="1645">
          <cell r="H1645">
            <v>-389.26960000000003</v>
          </cell>
        </row>
        <row r="1646">
          <cell r="H1646">
            <v>-389.31169999999997</v>
          </cell>
        </row>
        <row r="1647">
          <cell r="H1647">
            <v>-389.35480000000001</v>
          </cell>
        </row>
        <row r="1648">
          <cell r="H1648">
            <v>-389.39700000000005</v>
          </cell>
        </row>
        <row r="1649">
          <cell r="H1649">
            <v>-389.4402</v>
          </cell>
        </row>
        <row r="1650">
          <cell r="H1650">
            <v>-389.48239999999998</v>
          </cell>
        </row>
        <row r="1651">
          <cell r="H1651">
            <v>-389.52349999999996</v>
          </cell>
        </row>
        <row r="1652">
          <cell r="H1652">
            <v>-389.56569999999999</v>
          </cell>
        </row>
        <row r="1653">
          <cell r="H1653">
            <v>-389.6078</v>
          </cell>
        </row>
        <row r="1654">
          <cell r="H1654">
            <v>-389.6508</v>
          </cell>
        </row>
        <row r="1655">
          <cell r="H1655">
            <v>-389.69299999999998</v>
          </cell>
        </row>
        <row r="1656">
          <cell r="H1656">
            <v>-389.73410000000001</v>
          </cell>
        </row>
        <row r="1657">
          <cell r="H1657">
            <v>-389.77620000000002</v>
          </cell>
        </row>
        <row r="1658">
          <cell r="H1658">
            <v>-389.81939999999997</v>
          </cell>
        </row>
        <row r="1659">
          <cell r="H1659">
            <v>-389.86149999999998</v>
          </cell>
        </row>
        <row r="1660">
          <cell r="H1660">
            <v>-389.90370000000001</v>
          </cell>
        </row>
        <row r="1661">
          <cell r="H1661">
            <v>-389.9384</v>
          </cell>
        </row>
        <row r="1662">
          <cell r="H1662">
            <v>-389.97410000000002</v>
          </cell>
        </row>
        <row r="1663">
          <cell r="H1663">
            <v>-390.00970000000001</v>
          </cell>
        </row>
        <row r="1664">
          <cell r="H1664">
            <v>-390.04539999999997</v>
          </cell>
        </row>
        <row r="1665">
          <cell r="H1665">
            <v>-390.08010000000002</v>
          </cell>
        </row>
        <row r="1666">
          <cell r="H1666">
            <v>-390.11579999999998</v>
          </cell>
        </row>
        <row r="1667">
          <cell r="H1667">
            <v>-390.15149999999994</v>
          </cell>
        </row>
        <row r="1668">
          <cell r="H1668">
            <v>-390.18709999999999</v>
          </cell>
        </row>
        <row r="1669">
          <cell r="H1669">
            <v>-390.22180000000003</v>
          </cell>
        </row>
        <row r="1670">
          <cell r="H1670">
            <v>-390.25749999999999</v>
          </cell>
        </row>
        <row r="1671">
          <cell r="H1671">
            <v>-390.29309999999998</v>
          </cell>
        </row>
        <row r="1672">
          <cell r="H1672">
            <v>-390.32779999999997</v>
          </cell>
        </row>
        <row r="1673">
          <cell r="H1673">
            <v>-390.36250000000001</v>
          </cell>
        </row>
        <row r="1674">
          <cell r="H1674">
            <v>-390.39819999999997</v>
          </cell>
        </row>
        <row r="1675">
          <cell r="H1675">
            <v>-390.43379999999996</v>
          </cell>
        </row>
        <row r="1676">
          <cell r="H1676">
            <v>-390.46850000000001</v>
          </cell>
        </row>
        <row r="1677">
          <cell r="H1677">
            <v>-390.50419999999997</v>
          </cell>
        </row>
        <row r="1678">
          <cell r="H1678">
            <v>-390.53739999999999</v>
          </cell>
        </row>
        <row r="1679">
          <cell r="H1679">
            <v>-390.5693</v>
          </cell>
        </row>
        <row r="1680">
          <cell r="H1680">
            <v>-390.6001</v>
          </cell>
        </row>
        <row r="1681">
          <cell r="H1681">
            <v>-390.63079999999997</v>
          </cell>
        </row>
        <row r="1682">
          <cell r="H1682">
            <v>-390.6626</v>
          </cell>
        </row>
        <row r="1683">
          <cell r="H1683">
            <v>-390.6934</v>
          </cell>
        </row>
        <row r="1684">
          <cell r="H1684">
            <v>-390.7242</v>
          </cell>
        </row>
        <row r="1685">
          <cell r="H1685">
            <v>-390.75600000000003</v>
          </cell>
        </row>
        <row r="1686">
          <cell r="H1686">
            <v>-390.78679999999997</v>
          </cell>
        </row>
        <row r="1687">
          <cell r="H1687">
            <v>-390.81859999999995</v>
          </cell>
        </row>
        <row r="1688">
          <cell r="H1688">
            <v>-390.84839999999997</v>
          </cell>
        </row>
        <row r="1689">
          <cell r="H1689">
            <v>-390.87909999999999</v>
          </cell>
        </row>
        <row r="1690">
          <cell r="H1690">
            <v>-390.91090000000003</v>
          </cell>
        </row>
        <row r="1691">
          <cell r="H1691">
            <v>-390.9418</v>
          </cell>
        </row>
        <row r="1692">
          <cell r="H1692">
            <v>-390.97250000000003</v>
          </cell>
        </row>
        <row r="1693">
          <cell r="H1693">
            <v>-391.0043</v>
          </cell>
        </row>
        <row r="1694">
          <cell r="H1694">
            <v>-391.0351</v>
          </cell>
        </row>
        <row r="1695">
          <cell r="H1695">
            <v>-391.06589999999994</v>
          </cell>
        </row>
        <row r="1696">
          <cell r="H1696">
            <v>-391.09770000000003</v>
          </cell>
        </row>
        <row r="1697">
          <cell r="H1697">
            <v>-391.12850000000003</v>
          </cell>
        </row>
        <row r="1698">
          <cell r="H1698">
            <v>-391.15930000000003</v>
          </cell>
        </row>
        <row r="1699">
          <cell r="H1699">
            <v>-391.19110000000001</v>
          </cell>
        </row>
        <row r="1700">
          <cell r="H1700">
            <v>-391.22180000000003</v>
          </cell>
        </row>
        <row r="1701">
          <cell r="H1701">
            <v>-391.25360000000001</v>
          </cell>
        </row>
        <row r="1702">
          <cell r="H1702">
            <v>-391.2835</v>
          </cell>
        </row>
        <row r="1703">
          <cell r="H1703">
            <v>-391.3143</v>
          </cell>
        </row>
        <row r="1704">
          <cell r="H1704">
            <v>-391.346</v>
          </cell>
        </row>
        <row r="1705">
          <cell r="H1705">
            <v>-391.3768</v>
          </cell>
        </row>
        <row r="1706">
          <cell r="H1706">
            <v>-391.4076</v>
          </cell>
        </row>
        <row r="1707">
          <cell r="H1707">
            <v>-391.43950000000001</v>
          </cell>
        </row>
        <row r="1708">
          <cell r="H1708">
            <v>-391.47019999999998</v>
          </cell>
        </row>
        <row r="1709">
          <cell r="H1709">
            <v>-391.50099999999998</v>
          </cell>
        </row>
        <row r="1710">
          <cell r="H1710">
            <v>-391.53280000000001</v>
          </cell>
        </row>
        <row r="1711">
          <cell r="H1711">
            <v>-391.56360000000001</v>
          </cell>
        </row>
        <row r="1712">
          <cell r="H1712">
            <v>-391.59430000000003</v>
          </cell>
        </row>
        <row r="1713">
          <cell r="H1713">
            <v>-391.62619999999998</v>
          </cell>
        </row>
        <row r="1714">
          <cell r="H1714">
            <v>-391.65700000000004</v>
          </cell>
        </row>
        <row r="1715">
          <cell r="H1715">
            <v>-391.68780000000004</v>
          </cell>
        </row>
        <row r="1716">
          <cell r="H1716">
            <v>-391.71849999999995</v>
          </cell>
        </row>
        <row r="1717">
          <cell r="H1717">
            <v>-391.74929999999995</v>
          </cell>
        </row>
        <row r="1718">
          <cell r="H1718">
            <v>-391.78120000000001</v>
          </cell>
        </row>
        <row r="1719">
          <cell r="H1719">
            <v>-391.81200000000001</v>
          </cell>
        </row>
        <row r="1720">
          <cell r="H1720">
            <v>-391.84269999999998</v>
          </cell>
        </row>
        <row r="1721">
          <cell r="H1721">
            <v>-391.87450000000001</v>
          </cell>
        </row>
        <row r="1722">
          <cell r="H1722">
            <v>-391.90530000000001</v>
          </cell>
        </row>
        <row r="1723">
          <cell r="H1723">
            <v>-391.93610000000001</v>
          </cell>
        </row>
        <row r="1724">
          <cell r="H1724">
            <v>-391.96789999999999</v>
          </cell>
        </row>
        <row r="1725">
          <cell r="H1725">
            <v>-391.99870000000004</v>
          </cell>
        </row>
        <row r="1726">
          <cell r="H1726">
            <v>-392.03050000000002</v>
          </cell>
        </row>
        <row r="1727">
          <cell r="H1727">
            <v>-392.06120000000004</v>
          </cell>
        </row>
        <row r="1728">
          <cell r="H1728">
            <v>-392.09199999999998</v>
          </cell>
        </row>
        <row r="1729">
          <cell r="H1729">
            <v>-392.12290000000007</v>
          </cell>
        </row>
        <row r="1730">
          <cell r="H1730">
            <v>-392.15369999999996</v>
          </cell>
        </row>
        <row r="1731">
          <cell r="H1731">
            <v>-392.18</v>
          </cell>
        </row>
        <row r="1732">
          <cell r="H1732">
            <v>-392.18509999999998</v>
          </cell>
        </row>
        <row r="1733">
          <cell r="H1733">
            <v>-392.19119999999998</v>
          </cell>
        </row>
        <row r="1734">
          <cell r="H1734">
            <v>-392.19530000000003</v>
          </cell>
        </row>
        <row r="1735">
          <cell r="H1735">
            <v>-392.20140000000004</v>
          </cell>
        </row>
        <row r="1736">
          <cell r="H1736">
            <v>-392.2056</v>
          </cell>
        </row>
        <row r="1737">
          <cell r="H1737">
            <v>-392.21069999999997</v>
          </cell>
        </row>
        <row r="1738">
          <cell r="H1738">
            <v>-392.2167</v>
          </cell>
        </row>
        <row r="1739">
          <cell r="H1739">
            <v>-392.2208</v>
          </cell>
        </row>
        <row r="1740">
          <cell r="H1740">
            <v>-392.21859999999998</v>
          </cell>
        </row>
        <row r="1741">
          <cell r="H1741">
            <v>-392.21350000000001</v>
          </cell>
        </row>
        <row r="1742">
          <cell r="H1742">
            <v>-392.20650000000001</v>
          </cell>
        </row>
        <row r="1743">
          <cell r="H1743">
            <v>-392.20150000000001</v>
          </cell>
        </row>
        <row r="1744">
          <cell r="H1744">
            <v>-392.19549999999998</v>
          </cell>
        </row>
        <row r="1745">
          <cell r="H1745">
            <v>-392.19050000000004</v>
          </cell>
        </row>
        <row r="1746">
          <cell r="H1746">
            <v>-392.18349999999998</v>
          </cell>
        </row>
        <row r="1747">
          <cell r="H1747">
            <v>-392.17849999999999</v>
          </cell>
        </row>
        <row r="1748">
          <cell r="H1748">
            <v>-392.17349999999999</v>
          </cell>
        </row>
        <row r="1749">
          <cell r="H1749">
            <v>-392.16750000000002</v>
          </cell>
        </row>
        <row r="1750">
          <cell r="H1750">
            <v>-392.16260000000005</v>
          </cell>
        </row>
        <row r="1751">
          <cell r="H1751">
            <v>-392.14350000000002</v>
          </cell>
        </row>
        <row r="1752">
          <cell r="H1752">
            <v>-392.12119999999999</v>
          </cell>
        </row>
        <row r="1753">
          <cell r="H1753">
            <v>-392.09889999999996</v>
          </cell>
        </row>
        <row r="1754">
          <cell r="H1754">
            <v>-392.07650000000001</v>
          </cell>
        </row>
        <row r="1755">
          <cell r="H1755">
            <v>-392.05309999999997</v>
          </cell>
        </row>
        <row r="1756">
          <cell r="H1756">
            <v>-392.0308</v>
          </cell>
        </row>
        <row r="1757">
          <cell r="H1757">
            <v>-392.0095</v>
          </cell>
        </row>
        <row r="1758">
          <cell r="H1758">
            <v>-391.98609999999996</v>
          </cell>
        </row>
        <row r="1759">
          <cell r="H1759">
            <v>-391.96379999999999</v>
          </cell>
        </row>
        <row r="1760">
          <cell r="H1760">
            <v>-391.94150000000002</v>
          </cell>
        </row>
        <row r="1761">
          <cell r="H1761">
            <v>-391.92020000000002</v>
          </cell>
        </row>
        <row r="1762">
          <cell r="H1762">
            <v>-391.89679999999998</v>
          </cell>
        </row>
        <row r="1763">
          <cell r="H1763">
            <v>-391.87439999999998</v>
          </cell>
        </row>
        <row r="1764">
          <cell r="H1764">
            <v>-391.85209999999995</v>
          </cell>
        </row>
        <row r="1765">
          <cell r="H1765">
            <v>-391.8288</v>
          </cell>
        </row>
        <row r="1766">
          <cell r="H1766">
            <v>-391.8075</v>
          </cell>
        </row>
        <row r="1767">
          <cell r="H1767">
            <v>-391.78509999999994</v>
          </cell>
        </row>
        <row r="1768">
          <cell r="H1768">
            <v>-391.76170000000002</v>
          </cell>
        </row>
        <row r="1769">
          <cell r="H1769">
            <v>-391.73939999999999</v>
          </cell>
        </row>
        <row r="1770">
          <cell r="H1770">
            <v>-391.71809999999994</v>
          </cell>
        </row>
        <row r="1771">
          <cell r="H1771">
            <v>-391.69479999999999</v>
          </cell>
        </row>
        <row r="1772">
          <cell r="H1772">
            <v>-391.67240000000004</v>
          </cell>
        </row>
        <row r="1773">
          <cell r="H1773">
            <v>-391.65009999999995</v>
          </cell>
        </row>
        <row r="1774">
          <cell r="H1774">
            <v>-391.62779999999998</v>
          </cell>
        </row>
        <row r="1775">
          <cell r="H1775">
            <v>-391.60540000000003</v>
          </cell>
        </row>
        <row r="1776">
          <cell r="H1776">
            <v>-391.58299999999997</v>
          </cell>
        </row>
        <row r="1777">
          <cell r="H1777">
            <v>-391.5607</v>
          </cell>
        </row>
        <row r="1778">
          <cell r="H1778">
            <v>-391.53739999999999</v>
          </cell>
        </row>
        <row r="1779">
          <cell r="H1779">
            <v>-391.51609999999999</v>
          </cell>
        </row>
        <row r="1780">
          <cell r="H1780">
            <v>-391.49379999999996</v>
          </cell>
        </row>
        <row r="1781">
          <cell r="H1781">
            <v>-391.47029999999995</v>
          </cell>
        </row>
        <row r="1782">
          <cell r="H1782">
            <v>-391.44799999999998</v>
          </cell>
        </row>
        <row r="1783">
          <cell r="H1783">
            <v>-391.42570000000001</v>
          </cell>
        </row>
        <row r="1784">
          <cell r="H1784">
            <v>-391.40340000000003</v>
          </cell>
        </row>
        <row r="1785">
          <cell r="H1785">
            <v>-391.38099999999997</v>
          </cell>
        </row>
        <row r="1786">
          <cell r="H1786">
            <v>-391.3587</v>
          </cell>
        </row>
        <row r="1787">
          <cell r="H1787">
            <v>-391.33539999999994</v>
          </cell>
        </row>
        <row r="1788">
          <cell r="H1788">
            <v>-391.31400000000002</v>
          </cell>
        </row>
        <row r="1789">
          <cell r="H1789">
            <v>-391.29170000000005</v>
          </cell>
        </row>
        <row r="1790">
          <cell r="H1790">
            <v>-391.26929999999993</v>
          </cell>
        </row>
        <row r="1791">
          <cell r="H1791">
            <v>-391.24599999999998</v>
          </cell>
        </row>
        <row r="1792">
          <cell r="H1792">
            <v>-391.22370000000001</v>
          </cell>
        </row>
        <row r="1793">
          <cell r="H1793">
            <v>-391.20240000000001</v>
          </cell>
        </row>
        <row r="1794">
          <cell r="H1794">
            <v>-391.17900000000003</v>
          </cell>
        </row>
        <row r="1795">
          <cell r="H1795">
            <v>-391.15660000000003</v>
          </cell>
        </row>
        <row r="1796">
          <cell r="H1796">
            <v>-391.13430000000005</v>
          </cell>
        </row>
        <row r="1797">
          <cell r="H1797">
            <v>-391.11099999999999</v>
          </cell>
        </row>
        <row r="1798">
          <cell r="H1798">
            <v>-391.08969999999999</v>
          </cell>
        </row>
        <row r="1799">
          <cell r="H1799">
            <v>-391.06730000000005</v>
          </cell>
        </row>
        <row r="1800">
          <cell r="H1800">
            <v>-391.04400000000004</v>
          </cell>
        </row>
        <row r="1801">
          <cell r="H1801">
            <v>-391.02159999999992</v>
          </cell>
        </row>
        <row r="1802">
          <cell r="H1802">
            <v>-391.00030000000004</v>
          </cell>
        </row>
        <row r="1803">
          <cell r="H1803">
            <v>-390.97790000000003</v>
          </cell>
        </row>
        <row r="1804">
          <cell r="H1804">
            <v>-390.95459999999997</v>
          </cell>
        </row>
        <row r="1805">
          <cell r="H1805">
            <v>-390.9323</v>
          </cell>
        </row>
        <row r="1806">
          <cell r="H1806">
            <v>-390.90999999999997</v>
          </cell>
        </row>
        <row r="1807">
          <cell r="H1807">
            <v>-390.88770000000005</v>
          </cell>
        </row>
        <row r="1808">
          <cell r="H1808">
            <v>-390.86520000000002</v>
          </cell>
        </row>
        <row r="1809">
          <cell r="H1809">
            <v>-390.84290000000004</v>
          </cell>
        </row>
        <row r="1810">
          <cell r="H1810">
            <v>-390.81960000000004</v>
          </cell>
        </row>
        <row r="1811">
          <cell r="H1811">
            <v>-390.79829999999998</v>
          </cell>
        </row>
        <row r="1812">
          <cell r="H1812">
            <v>-390.77600000000001</v>
          </cell>
        </row>
        <row r="1813">
          <cell r="H1813">
            <v>-390.75259999999997</v>
          </cell>
        </row>
        <row r="1814">
          <cell r="H1814">
            <v>-390.73020000000002</v>
          </cell>
        </row>
        <row r="1815">
          <cell r="H1815">
            <v>-390.70790000000005</v>
          </cell>
        </row>
        <row r="1816">
          <cell r="H1816">
            <v>-390.68559999999997</v>
          </cell>
        </row>
        <row r="1817">
          <cell r="H1817">
            <v>-390.66320000000002</v>
          </cell>
        </row>
        <row r="1818">
          <cell r="H1818">
            <v>-390.64090000000004</v>
          </cell>
        </row>
        <row r="1819">
          <cell r="H1819">
            <v>-390.61860000000001</v>
          </cell>
        </row>
        <row r="1820">
          <cell r="H1820">
            <v>-390.59629999999999</v>
          </cell>
        </row>
        <row r="1821">
          <cell r="H1821">
            <v>-390.57080000000002</v>
          </cell>
        </row>
        <row r="1822">
          <cell r="H1822">
            <v>-390.48919999999998</v>
          </cell>
        </row>
        <row r="1823">
          <cell r="H1823">
            <v>-390.38120000000004</v>
          </cell>
        </row>
        <row r="1824">
          <cell r="H1824">
            <v>-390.24610000000007</v>
          </cell>
        </row>
        <row r="1825">
          <cell r="H1825">
            <v>-390.11199999999997</v>
          </cell>
        </row>
        <row r="1826">
          <cell r="H1826">
            <v>-389.97700000000003</v>
          </cell>
        </row>
        <row r="1827">
          <cell r="H1827">
            <v>-389.84179999999998</v>
          </cell>
        </row>
        <row r="1828">
          <cell r="H1828">
            <v>-389.70769999999999</v>
          </cell>
        </row>
        <row r="1829">
          <cell r="H1829">
            <v>-389.57169999999996</v>
          </cell>
        </row>
        <row r="1830">
          <cell r="H1830">
            <v>-389.4375</v>
          </cell>
        </row>
        <row r="1831">
          <cell r="H1831">
            <v>-389.3014</v>
          </cell>
        </row>
        <row r="1832">
          <cell r="H1832">
            <v>-389.16729999999995</v>
          </cell>
        </row>
        <row r="1833">
          <cell r="H1833">
            <v>-389.03230000000002</v>
          </cell>
        </row>
        <row r="1834">
          <cell r="H1834">
            <v>-388.89709999999997</v>
          </cell>
        </row>
        <row r="1835">
          <cell r="H1835">
            <v>-388.76200000000006</v>
          </cell>
        </row>
        <row r="1836">
          <cell r="H1836">
            <v>-388.62799999999999</v>
          </cell>
        </row>
        <row r="1837">
          <cell r="H1837">
            <v>-388.49189999999993</v>
          </cell>
        </row>
        <row r="1838">
          <cell r="H1838">
            <v>-388.35770000000002</v>
          </cell>
        </row>
        <row r="1839">
          <cell r="H1839">
            <v>-388.22269999999992</v>
          </cell>
        </row>
        <row r="1840">
          <cell r="H1840">
            <v>-388.08760000000001</v>
          </cell>
        </row>
        <row r="1841">
          <cell r="H1841">
            <v>-387.95339999999999</v>
          </cell>
        </row>
        <row r="1842">
          <cell r="H1842">
            <v>-387.81740000000002</v>
          </cell>
        </row>
        <row r="1843">
          <cell r="H1843">
            <v>-387.68329999999997</v>
          </cell>
        </row>
        <row r="1844">
          <cell r="H1844">
            <v>-387.54819999999995</v>
          </cell>
        </row>
        <row r="1845">
          <cell r="H1845">
            <v>-387.41300000000001</v>
          </cell>
        </row>
        <row r="1846">
          <cell r="H1846">
            <v>-387.27799999999996</v>
          </cell>
        </row>
        <row r="1847">
          <cell r="H1847">
            <v>-387.1429</v>
          </cell>
        </row>
        <row r="1848">
          <cell r="H1848">
            <v>-387.00779999999997</v>
          </cell>
        </row>
        <row r="1849">
          <cell r="H1849">
            <v>-386.87370000000004</v>
          </cell>
        </row>
        <row r="1850">
          <cell r="H1850">
            <v>-386.73759999999999</v>
          </cell>
        </row>
        <row r="1851">
          <cell r="H1851">
            <v>-386.60349999999994</v>
          </cell>
        </row>
        <row r="1852">
          <cell r="H1852">
            <v>-386.46939999999995</v>
          </cell>
        </row>
        <row r="1853">
          <cell r="H1853">
            <v>-386.33330000000001</v>
          </cell>
        </row>
        <row r="1854">
          <cell r="H1854">
            <v>-386.19919999999996</v>
          </cell>
        </row>
        <row r="1855">
          <cell r="H1855">
            <v>-386.06319999999999</v>
          </cell>
        </row>
        <row r="1856">
          <cell r="H1856">
            <v>-385.92899999999997</v>
          </cell>
        </row>
        <row r="1857">
          <cell r="H1857">
            <v>-385.79390000000001</v>
          </cell>
        </row>
        <row r="1858">
          <cell r="H1858">
            <v>-385.65890000000002</v>
          </cell>
        </row>
        <row r="1859">
          <cell r="H1859">
            <v>-385.52379999999999</v>
          </cell>
        </row>
        <row r="1860">
          <cell r="H1860">
            <v>-385.38959999999997</v>
          </cell>
        </row>
        <row r="1861">
          <cell r="H1861">
            <v>-385.25349999999997</v>
          </cell>
        </row>
        <row r="1862">
          <cell r="H1862">
            <v>-385.11950000000002</v>
          </cell>
        </row>
        <row r="1863">
          <cell r="H1863">
            <v>-384.98329999999999</v>
          </cell>
        </row>
        <row r="1864">
          <cell r="H1864">
            <v>-384.8492</v>
          </cell>
        </row>
        <row r="1865">
          <cell r="H1865">
            <v>-384.71519999999998</v>
          </cell>
        </row>
        <row r="1866">
          <cell r="H1866">
            <v>-384.57909999999998</v>
          </cell>
        </row>
        <row r="1867">
          <cell r="H1867">
            <v>-384.44490000000002</v>
          </cell>
        </row>
        <row r="1868">
          <cell r="H1868">
            <v>-384.30990000000003</v>
          </cell>
        </row>
        <row r="1869">
          <cell r="H1869">
            <v>-384.1748</v>
          </cell>
        </row>
        <row r="1870">
          <cell r="H1870">
            <v>-384.03970000000004</v>
          </cell>
        </row>
        <row r="1871">
          <cell r="H1871">
            <v>-383.90459999999996</v>
          </cell>
        </row>
        <row r="1872">
          <cell r="H1872">
            <v>-383.76949999999999</v>
          </cell>
        </row>
        <row r="1873">
          <cell r="H1873">
            <v>-383.6354</v>
          </cell>
        </row>
        <row r="1874">
          <cell r="H1874">
            <v>-383.49929999999995</v>
          </cell>
        </row>
        <row r="1875">
          <cell r="H1875">
            <v>-383.36520000000002</v>
          </cell>
        </row>
        <row r="1876">
          <cell r="H1876">
            <v>-383.23109999999997</v>
          </cell>
        </row>
        <row r="1877">
          <cell r="H1877">
            <v>-383.09499999999997</v>
          </cell>
        </row>
        <row r="1878">
          <cell r="H1878">
            <v>-382.96090000000004</v>
          </cell>
        </row>
        <row r="1879">
          <cell r="H1879">
            <v>-382.82479999999998</v>
          </cell>
        </row>
        <row r="1880">
          <cell r="H1880">
            <v>-382.69069999999999</v>
          </cell>
        </row>
        <row r="1881">
          <cell r="H1881">
            <v>-382.5557</v>
          </cell>
        </row>
        <row r="1882">
          <cell r="H1882">
            <v>-382.4205</v>
          </cell>
        </row>
        <row r="1883">
          <cell r="H1883">
            <v>-382.28539999999998</v>
          </cell>
        </row>
        <row r="1884">
          <cell r="H1884">
            <v>-382.15140000000002</v>
          </cell>
        </row>
        <row r="1885">
          <cell r="H1885">
            <v>-382.01519999999999</v>
          </cell>
        </row>
        <row r="1886">
          <cell r="H1886">
            <v>-381.8811</v>
          </cell>
        </row>
        <row r="1887">
          <cell r="H1887">
            <v>-381.74610000000001</v>
          </cell>
        </row>
        <row r="1888">
          <cell r="H1888">
            <v>-381.61099999999999</v>
          </cell>
        </row>
        <row r="1889">
          <cell r="H1889">
            <v>-381.47679999999997</v>
          </cell>
        </row>
        <row r="1890">
          <cell r="H1890">
            <v>-381.34069999999997</v>
          </cell>
        </row>
        <row r="1891">
          <cell r="H1891">
            <v>-381.20670000000001</v>
          </cell>
        </row>
        <row r="1892">
          <cell r="H1892">
            <v>-381.07150000000001</v>
          </cell>
        </row>
        <row r="1893">
          <cell r="H1893">
            <v>-380.93639999999999</v>
          </cell>
        </row>
        <row r="1894">
          <cell r="H1894">
            <v>-380.8014</v>
          </cell>
        </row>
        <row r="1895">
          <cell r="H1895">
            <v>-380.66730000000001</v>
          </cell>
        </row>
        <row r="1896">
          <cell r="H1896">
            <v>-380.53109999999998</v>
          </cell>
        </row>
        <row r="1897">
          <cell r="H1897">
            <v>-380.39710000000002</v>
          </cell>
        </row>
        <row r="1898">
          <cell r="H1898">
            <v>-380.26099999999997</v>
          </cell>
        </row>
        <row r="1899">
          <cell r="H1899">
            <v>-380.12689999999998</v>
          </cell>
        </row>
        <row r="1900">
          <cell r="H1900">
            <v>-379.99180000000001</v>
          </cell>
        </row>
        <row r="1901">
          <cell r="H1901">
            <v>-379.85669999999999</v>
          </cell>
        </row>
        <row r="1902">
          <cell r="H1902">
            <v>-379.72260000000006</v>
          </cell>
        </row>
        <row r="1903">
          <cell r="H1903">
            <v>-379.58749999999998</v>
          </cell>
        </row>
        <row r="1904">
          <cell r="H1904">
            <v>-379.45240000000001</v>
          </cell>
        </row>
        <row r="1905">
          <cell r="H1905">
            <v>-379.31729999999999</v>
          </cell>
        </row>
        <row r="1906">
          <cell r="H1906">
            <v>-379.18219999999997</v>
          </cell>
        </row>
        <row r="1907">
          <cell r="H1907">
            <v>-379.0471</v>
          </cell>
        </row>
        <row r="1908">
          <cell r="H1908">
            <v>-378.91300000000001</v>
          </cell>
        </row>
        <row r="1909">
          <cell r="H1909">
            <v>-378.77689999999996</v>
          </cell>
        </row>
        <row r="1910">
          <cell r="H1910">
            <v>-378.6429</v>
          </cell>
        </row>
        <row r="1911">
          <cell r="H1911">
            <v>-378.5077</v>
          </cell>
        </row>
        <row r="1912">
          <cell r="H1912">
            <v>-378.37260000000003</v>
          </cell>
        </row>
        <row r="1913">
          <cell r="H1913">
            <v>-378.23759999999999</v>
          </cell>
        </row>
        <row r="1914">
          <cell r="H1914">
            <v>-378.10239999999999</v>
          </cell>
        </row>
        <row r="1915">
          <cell r="H1915">
            <v>-377.9683</v>
          </cell>
        </row>
        <row r="1916">
          <cell r="H1916">
            <v>-377.83330000000001</v>
          </cell>
        </row>
        <row r="1917">
          <cell r="H1917">
            <v>-377.69819999999999</v>
          </cell>
        </row>
        <row r="1918">
          <cell r="H1918">
            <v>-377.56299999999999</v>
          </cell>
        </row>
        <row r="1919">
          <cell r="H1919">
            <v>-377.4289</v>
          </cell>
        </row>
        <row r="1920">
          <cell r="H1920">
            <v>-377.29289999999997</v>
          </cell>
        </row>
        <row r="1921">
          <cell r="H1921">
            <v>-377.15879999999999</v>
          </cell>
        </row>
        <row r="1922">
          <cell r="H1922">
            <v>-377.02260000000001</v>
          </cell>
        </row>
        <row r="1923">
          <cell r="H1923">
            <v>-376.8886</v>
          </cell>
        </row>
        <row r="1924">
          <cell r="H1924">
            <v>-376.75350000000003</v>
          </cell>
        </row>
        <row r="1925">
          <cell r="H1925">
            <v>-376.61829999999998</v>
          </cell>
        </row>
        <row r="1926">
          <cell r="H1926">
            <v>-376.48330000000004</v>
          </cell>
        </row>
        <row r="1927">
          <cell r="H1927">
            <v>-376.3492</v>
          </cell>
        </row>
        <row r="1928">
          <cell r="H1928">
            <v>-376.21409999999997</v>
          </cell>
        </row>
        <row r="1929">
          <cell r="H1929">
            <v>-376.07900000000001</v>
          </cell>
        </row>
        <row r="1930">
          <cell r="H1930">
            <v>-375.94389999999999</v>
          </cell>
        </row>
        <row r="1931">
          <cell r="H1931">
            <v>-375.80880000000002</v>
          </cell>
        </row>
        <row r="1932">
          <cell r="H1932">
            <v>-375.6748</v>
          </cell>
        </row>
        <row r="1933">
          <cell r="H1933">
            <v>-375.53860000000003</v>
          </cell>
        </row>
        <row r="1934">
          <cell r="H1934">
            <v>-375.40449999999998</v>
          </cell>
        </row>
        <row r="1935">
          <cell r="H1935">
            <v>-375.26940000000002</v>
          </cell>
        </row>
        <row r="1936">
          <cell r="H1936">
            <v>-375.13429999999994</v>
          </cell>
        </row>
        <row r="1937">
          <cell r="H1937">
            <v>-374.99919999999997</v>
          </cell>
        </row>
        <row r="1938">
          <cell r="H1938">
            <v>-374.86509999999998</v>
          </cell>
        </row>
        <row r="1939">
          <cell r="H1939">
            <v>-374.73009999999999</v>
          </cell>
        </row>
        <row r="1940">
          <cell r="H1940">
            <v>-374.5949</v>
          </cell>
        </row>
        <row r="1941">
          <cell r="H1941">
            <v>-374.45980000000003</v>
          </cell>
        </row>
        <row r="1942">
          <cell r="H1942">
            <v>-374.32479999999998</v>
          </cell>
        </row>
        <row r="1943">
          <cell r="H1943">
            <v>-374.19069999999999</v>
          </cell>
        </row>
        <row r="1944">
          <cell r="H1944">
            <v>-374.05450000000002</v>
          </cell>
        </row>
        <row r="1945">
          <cell r="H1945">
            <v>-373.92049999999995</v>
          </cell>
        </row>
        <row r="1946">
          <cell r="H1946">
            <v>-373.78539999999998</v>
          </cell>
        </row>
        <row r="1947">
          <cell r="H1947">
            <v>-373.65019999999998</v>
          </cell>
        </row>
        <row r="1948">
          <cell r="H1948">
            <v>-373.51510000000007</v>
          </cell>
        </row>
        <row r="1949">
          <cell r="H1949">
            <v>-373.38009999999997</v>
          </cell>
        </row>
        <row r="1950">
          <cell r="H1950">
            <v>-373.245</v>
          </cell>
        </row>
        <row r="1951">
          <cell r="H1951">
            <v>-373.11079999999998</v>
          </cell>
        </row>
        <row r="1952">
          <cell r="H1952">
            <v>-372.97579999999994</v>
          </cell>
        </row>
        <row r="1953">
          <cell r="H1953">
            <v>-372.84070000000003</v>
          </cell>
        </row>
        <row r="1954">
          <cell r="H1954">
            <v>-372.70659999999998</v>
          </cell>
        </row>
        <row r="1955">
          <cell r="H1955">
            <v>-372.57050000000004</v>
          </cell>
        </row>
        <row r="1956">
          <cell r="H1956">
            <v>-372.43639999999999</v>
          </cell>
        </row>
        <row r="1957">
          <cell r="H1957">
            <v>-372.30029999999999</v>
          </cell>
        </row>
        <row r="1958">
          <cell r="H1958">
            <v>-372.1662</v>
          </cell>
        </row>
        <row r="1959">
          <cell r="H1959">
            <v>-372.03109999999998</v>
          </cell>
        </row>
        <row r="1960">
          <cell r="H1960">
            <v>-371.89099999999996</v>
          </cell>
        </row>
        <row r="1961">
          <cell r="H1961">
            <v>-371.70100000000002</v>
          </cell>
        </row>
        <row r="1962">
          <cell r="H1962">
            <v>-371.50980000000004</v>
          </cell>
        </row>
        <row r="1963">
          <cell r="H1963">
            <v>-371.2423</v>
          </cell>
        </row>
        <row r="1964">
          <cell r="H1964">
            <v>-370.97469999999998</v>
          </cell>
        </row>
        <row r="1965">
          <cell r="H1965">
            <v>-370.70709999999997</v>
          </cell>
        </row>
        <row r="1966">
          <cell r="H1966">
            <v>-370.44059999999996</v>
          </cell>
        </row>
        <row r="1967">
          <cell r="H1967">
            <v>-370.173</v>
          </cell>
        </row>
        <row r="1968">
          <cell r="H1968">
            <v>-369.89639999999997</v>
          </cell>
        </row>
        <row r="1969">
          <cell r="H1969">
            <v>-369.57049999999998</v>
          </cell>
        </row>
        <row r="1970">
          <cell r="H1970">
            <v>-369.21050000000002</v>
          </cell>
        </row>
        <row r="1971">
          <cell r="H1971">
            <v>-368.85229999999996</v>
          </cell>
        </row>
        <row r="1972">
          <cell r="H1972">
            <v>-368.4923</v>
          </cell>
        </row>
        <row r="1973">
          <cell r="H1973">
            <v>-368.13419999999996</v>
          </cell>
        </row>
        <row r="1974">
          <cell r="H1974">
            <v>-367.77409999999998</v>
          </cell>
        </row>
        <row r="1975">
          <cell r="H1975">
            <v>-367.41500000000002</v>
          </cell>
        </row>
        <row r="1976">
          <cell r="H1976">
            <v>-367.05599999999998</v>
          </cell>
        </row>
        <row r="1977">
          <cell r="H1977">
            <v>-366.69689999999997</v>
          </cell>
        </row>
        <row r="1978">
          <cell r="H1978">
            <v>-366.33779999999996</v>
          </cell>
        </row>
        <row r="1979">
          <cell r="H1979">
            <v>-365.9787</v>
          </cell>
        </row>
        <row r="1980">
          <cell r="H1980">
            <v>-365.61969999999997</v>
          </cell>
        </row>
        <row r="1981">
          <cell r="H1981">
            <v>-365.26059999999995</v>
          </cell>
        </row>
        <row r="1982">
          <cell r="H1982">
            <v>-364.90150000000006</v>
          </cell>
        </row>
        <row r="1983">
          <cell r="H1983">
            <v>-364.54239999999999</v>
          </cell>
        </row>
        <row r="1984">
          <cell r="H1984">
            <v>-364.18330000000003</v>
          </cell>
        </row>
        <row r="1985">
          <cell r="H1985">
            <v>-363.82429999999999</v>
          </cell>
        </row>
        <row r="1986">
          <cell r="H1986">
            <v>-363.46510000000001</v>
          </cell>
        </row>
        <row r="1987">
          <cell r="H1987">
            <v>-363.10609999999997</v>
          </cell>
        </row>
        <row r="1988">
          <cell r="H1988">
            <v>-362.74599999999998</v>
          </cell>
        </row>
        <row r="1989">
          <cell r="H1989">
            <v>-362.38790000000006</v>
          </cell>
        </row>
        <row r="1990">
          <cell r="H1990">
            <v>-362.02780000000001</v>
          </cell>
        </row>
        <row r="1991">
          <cell r="H1991">
            <v>-361.66980000000001</v>
          </cell>
        </row>
        <row r="1992">
          <cell r="H1992">
            <v>-361.30970000000002</v>
          </cell>
        </row>
        <row r="1993">
          <cell r="H1993">
            <v>-360.95159999999998</v>
          </cell>
        </row>
        <row r="1994">
          <cell r="H1994">
            <v>-360.5915</v>
          </cell>
        </row>
        <row r="1995">
          <cell r="H1995">
            <v>-360.23349999999999</v>
          </cell>
        </row>
        <row r="1996">
          <cell r="H1996">
            <v>-359.8734</v>
          </cell>
        </row>
        <row r="1997">
          <cell r="H1997">
            <v>-359.51519999999999</v>
          </cell>
        </row>
        <row r="1998">
          <cell r="H1998">
            <v>-359.15520000000004</v>
          </cell>
        </row>
        <row r="1999">
          <cell r="H1999">
            <v>-358.79610000000002</v>
          </cell>
        </row>
        <row r="2000">
          <cell r="H2000">
            <v>-358.43710000000004</v>
          </cell>
        </row>
        <row r="2001">
          <cell r="H2001">
            <v>-358.0779</v>
          </cell>
        </row>
        <row r="2002">
          <cell r="H2002">
            <v>-357.71890000000002</v>
          </cell>
        </row>
        <row r="2003">
          <cell r="H2003">
            <v>-357.35880000000003</v>
          </cell>
        </row>
        <row r="2004">
          <cell r="H2004">
            <v>-357.00069999999999</v>
          </cell>
        </row>
        <row r="2005">
          <cell r="H2005">
            <v>-356.64060000000001</v>
          </cell>
        </row>
        <row r="2006">
          <cell r="H2006">
            <v>-356.2826</v>
          </cell>
        </row>
        <row r="2007">
          <cell r="H2007">
            <v>-355.92250000000001</v>
          </cell>
        </row>
        <row r="2008">
          <cell r="H2008">
            <v>-355.56439999999998</v>
          </cell>
        </row>
        <row r="2009">
          <cell r="H2009">
            <v>-355.20429999999999</v>
          </cell>
        </row>
        <row r="2010">
          <cell r="H2010">
            <v>-354.84620000000001</v>
          </cell>
        </row>
        <row r="2011">
          <cell r="H2011">
            <v>-354.4862</v>
          </cell>
        </row>
        <row r="2012">
          <cell r="H2012">
            <v>-354.12699999999995</v>
          </cell>
        </row>
        <row r="2013">
          <cell r="H2013">
            <v>-353.76800000000003</v>
          </cell>
        </row>
        <row r="2014">
          <cell r="H2014">
            <v>-353.40889999999996</v>
          </cell>
        </row>
        <row r="2015">
          <cell r="H2015">
            <v>-353.04989999999998</v>
          </cell>
        </row>
        <row r="2016">
          <cell r="H2016">
            <v>-352.69069999999999</v>
          </cell>
        </row>
        <row r="2017">
          <cell r="H2017">
            <v>-352.33170000000001</v>
          </cell>
        </row>
        <row r="2018">
          <cell r="H2018">
            <v>-351.9726</v>
          </cell>
        </row>
        <row r="2019">
          <cell r="H2019">
            <v>-351.61349999999999</v>
          </cell>
        </row>
        <row r="2020">
          <cell r="H2020">
            <v>-351.25440000000003</v>
          </cell>
        </row>
        <row r="2021">
          <cell r="H2021">
            <v>-350.8954</v>
          </cell>
        </row>
        <row r="2022">
          <cell r="H2022">
            <v>-350.53629999999998</v>
          </cell>
        </row>
        <row r="2023">
          <cell r="H2023">
            <v>-350.17720000000003</v>
          </cell>
        </row>
        <row r="2024">
          <cell r="H2024">
            <v>-349.81810000000002</v>
          </cell>
        </row>
        <row r="2025">
          <cell r="H2025">
            <v>-349.45799999999997</v>
          </cell>
        </row>
        <row r="2026">
          <cell r="H2026">
            <v>-349.09999999999997</v>
          </cell>
        </row>
        <row r="2027">
          <cell r="H2027">
            <v>-348.7398</v>
          </cell>
        </row>
        <row r="2028">
          <cell r="H2028">
            <v>-348.3818</v>
          </cell>
        </row>
        <row r="2029">
          <cell r="H2029">
            <v>-348.02170000000001</v>
          </cell>
        </row>
        <row r="2030">
          <cell r="H2030">
            <v>-347.66370000000001</v>
          </cell>
        </row>
        <row r="2031">
          <cell r="H2031">
            <v>-347.30349999999999</v>
          </cell>
        </row>
        <row r="2032">
          <cell r="H2032">
            <v>-346.94550000000004</v>
          </cell>
        </row>
        <row r="2033">
          <cell r="H2033">
            <v>-346.58540000000005</v>
          </cell>
        </row>
        <row r="2034">
          <cell r="H2034">
            <v>-346.22730000000001</v>
          </cell>
        </row>
        <row r="2035">
          <cell r="H2035">
            <v>-345.86720000000003</v>
          </cell>
        </row>
        <row r="2036">
          <cell r="H2036">
            <v>-345.50819999999999</v>
          </cell>
        </row>
        <row r="2037">
          <cell r="H2037">
            <v>-345.14910000000003</v>
          </cell>
        </row>
        <row r="2038">
          <cell r="H2038">
            <v>-344.78989999999999</v>
          </cell>
        </row>
        <row r="2039">
          <cell r="H2039">
            <v>-344.43090000000001</v>
          </cell>
        </row>
        <row r="2040">
          <cell r="H2040">
            <v>-344.07180000000005</v>
          </cell>
        </row>
        <row r="2041">
          <cell r="H2041">
            <v>-343.71279999999996</v>
          </cell>
        </row>
        <row r="2042">
          <cell r="H2042">
            <v>-343.35359999999997</v>
          </cell>
        </row>
        <row r="2043">
          <cell r="H2043">
            <v>-342.99459999999999</v>
          </cell>
        </row>
        <row r="2044">
          <cell r="H2044">
            <v>-342.63549999999998</v>
          </cell>
        </row>
        <row r="2045">
          <cell r="H2045">
            <v>-342.2765</v>
          </cell>
        </row>
        <row r="2046">
          <cell r="H2046">
            <v>-341.91730000000001</v>
          </cell>
        </row>
        <row r="2047">
          <cell r="H2047">
            <v>-341.55829999999997</v>
          </cell>
        </row>
        <row r="2048">
          <cell r="H2048">
            <v>-341.19920000000002</v>
          </cell>
        </row>
        <row r="2049">
          <cell r="H2049">
            <v>-340.83909999999997</v>
          </cell>
        </row>
        <row r="2050">
          <cell r="H2050">
            <v>-340.48099999999999</v>
          </cell>
        </row>
        <row r="2051">
          <cell r="H2051">
            <v>-340.12090000000001</v>
          </cell>
        </row>
        <row r="2052">
          <cell r="H2052">
            <v>-339.7629</v>
          </cell>
        </row>
        <row r="2053">
          <cell r="H2053">
            <v>-339.40269999999998</v>
          </cell>
        </row>
        <row r="2054">
          <cell r="H2054">
            <v>-339.04470000000003</v>
          </cell>
        </row>
        <row r="2055">
          <cell r="H2055">
            <v>-338.68459999999999</v>
          </cell>
        </row>
        <row r="2056">
          <cell r="H2056">
            <v>-338.32659999999998</v>
          </cell>
        </row>
        <row r="2057">
          <cell r="H2057">
            <v>-337.96640000000002</v>
          </cell>
        </row>
        <row r="2058">
          <cell r="H2058">
            <v>-337.60839999999996</v>
          </cell>
        </row>
        <row r="2059">
          <cell r="H2059">
            <v>-337.24829999999997</v>
          </cell>
        </row>
        <row r="2060">
          <cell r="H2060">
            <v>-336.88919999999996</v>
          </cell>
        </row>
        <row r="2061">
          <cell r="H2061">
            <v>-336.5301</v>
          </cell>
        </row>
        <row r="2062">
          <cell r="H2062">
            <v>-336.17009999999999</v>
          </cell>
        </row>
        <row r="2063">
          <cell r="H2063">
            <v>-335.81200000000001</v>
          </cell>
        </row>
        <row r="2064">
          <cell r="H2064">
            <v>-335.45190000000002</v>
          </cell>
        </row>
        <row r="2065">
          <cell r="H2065">
            <v>-335.09379999999999</v>
          </cell>
        </row>
        <row r="2066">
          <cell r="H2066">
            <v>-334.73419999999999</v>
          </cell>
        </row>
        <row r="2067">
          <cell r="H2067">
            <v>-334.37569999999999</v>
          </cell>
        </row>
        <row r="2068">
          <cell r="H2068">
            <v>-334.01589999999999</v>
          </cell>
        </row>
        <row r="2069">
          <cell r="H2069">
            <v>-333.6574</v>
          </cell>
        </row>
        <row r="2070">
          <cell r="H2070">
            <v>-333.29780000000005</v>
          </cell>
        </row>
        <row r="2071">
          <cell r="H2071">
            <v>-332.9393</v>
          </cell>
        </row>
        <row r="2072">
          <cell r="H2072">
            <v>-332.57960000000003</v>
          </cell>
        </row>
        <row r="2073">
          <cell r="H2073">
            <v>-332.2201</v>
          </cell>
        </row>
        <row r="2074">
          <cell r="H2074">
            <v>-331.86149999999998</v>
          </cell>
        </row>
        <row r="2075">
          <cell r="H2075">
            <v>-331.50189999999998</v>
          </cell>
        </row>
        <row r="2076">
          <cell r="H2076">
            <v>-331.14329999999995</v>
          </cell>
        </row>
        <row r="2077">
          <cell r="H2077">
            <v>-330.78379999999999</v>
          </cell>
        </row>
        <row r="2078">
          <cell r="H2078">
            <v>-330.42520000000002</v>
          </cell>
        </row>
        <row r="2079">
          <cell r="H2079">
            <v>-330.06550000000004</v>
          </cell>
        </row>
        <row r="2080">
          <cell r="H2080">
            <v>-329.70690000000002</v>
          </cell>
        </row>
        <row r="2081">
          <cell r="H2081">
            <v>-329.34729999999996</v>
          </cell>
        </row>
        <row r="2082">
          <cell r="H2082">
            <v>-328.98879999999997</v>
          </cell>
        </row>
        <row r="2083">
          <cell r="H2083">
            <v>-328.62909999999999</v>
          </cell>
        </row>
        <row r="2084">
          <cell r="H2084">
            <v>-328.26959999999997</v>
          </cell>
        </row>
        <row r="2085">
          <cell r="H2085">
            <v>-327.911</v>
          </cell>
        </row>
        <row r="2086">
          <cell r="H2086">
            <v>-327.55150000000003</v>
          </cell>
        </row>
        <row r="2087">
          <cell r="H2087">
            <v>-327.19280000000003</v>
          </cell>
        </row>
        <row r="2088">
          <cell r="H2088">
            <v>-326.83330000000001</v>
          </cell>
        </row>
        <row r="2089">
          <cell r="H2089">
            <v>-326.47470000000004</v>
          </cell>
        </row>
        <row r="2090">
          <cell r="H2090">
            <v>-326.11509999999998</v>
          </cell>
        </row>
        <row r="2091">
          <cell r="H2091">
            <v>-325.75649999999996</v>
          </cell>
        </row>
        <row r="2092">
          <cell r="H2092">
            <v>-325.39690000000002</v>
          </cell>
        </row>
        <row r="2093">
          <cell r="H2093">
            <v>-325.03829999999999</v>
          </cell>
        </row>
        <row r="2094">
          <cell r="H2094">
            <v>-324.67859999999996</v>
          </cell>
        </row>
        <row r="2095">
          <cell r="H2095">
            <v>-324.32010000000002</v>
          </cell>
        </row>
        <row r="2096">
          <cell r="H2096">
            <v>-323.96050000000002</v>
          </cell>
        </row>
        <row r="2097">
          <cell r="H2097">
            <v>-323.601</v>
          </cell>
        </row>
        <row r="2098">
          <cell r="H2098">
            <v>-323.2423</v>
          </cell>
        </row>
        <row r="2099">
          <cell r="H2099">
            <v>-322.88279999999997</v>
          </cell>
        </row>
        <row r="2100">
          <cell r="H2100">
            <v>-322.52420000000001</v>
          </cell>
        </row>
        <row r="2101">
          <cell r="H2101">
            <v>-322.16469999999998</v>
          </cell>
        </row>
        <row r="2102">
          <cell r="H2102">
            <v>-321.80599999999998</v>
          </cell>
        </row>
        <row r="2103">
          <cell r="H2103">
            <v>-321.44650000000001</v>
          </cell>
        </row>
        <row r="2104">
          <cell r="H2104">
            <v>-321.08780000000002</v>
          </cell>
        </row>
        <row r="2105">
          <cell r="H2105">
            <v>-320.72820000000002</v>
          </cell>
        </row>
        <row r="2106">
          <cell r="H2106">
            <v>-320.36959999999999</v>
          </cell>
        </row>
        <row r="2107">
          <cell r="H2107">
            <v>-320.01</v>
          </cell>
        </row>
        <row r="2108">
          <cell r="H2108">
            <v>-319.65049999999997</v>
          </cell>
        </row>
        <row r="2109">
          <cell r="H2109">
            <v>-319.29180000000002</v>
          </cell>
        </row>
        <row r="2110">
          <cell r="H2110">
            <v>-318.9323</v>
          </cell>
        </row>
        <row r="2111">
          <cell r="H2111">
            <v>-318.57369999999997</v>
          </cell>
        </row>
        <row r="2112">
          <cell r="H2112">
            <v>-318.21420000000001</v>
          </cell>
        </row>
        <row r="2113">
          <cell r="H2113">
            <v>-317.85550000000001</v>
          </cell>
        </row>
        <row r="2114">
          <cell r="H2114">
            <v>-317.49599999999998</v>
          </cell>
        </row>
        <row r="2115">
          <cell r="H2115">
            <v>-317.13739999999996</v>
          </cell>
        </row>
        <row r="2116">
          <cell r="H2116">
            <v>-316.77780000000001</v>
          </cell>
        </row>
        <row r="2117">
          <cell r="H2117">
            <v>-316.41910000000001</v>
          </cell>
        </row>
        <row r="2118">
          <cell r="H2118">
            <v>-316.05960000000005</v>
          </cell>
        </row>
        <row r="2119">
          <cell r="H2119">
            <v>-315.70100000000002</v>
          </cell>
        </row>
        <row r="2120">
          <cell r="H2120">
            <v>-315.34130000000005</v>
          </cell>
        </row>
        <row r="2121">
          <cell r="H2121">
            <v>-314.98180000000002</v>
          </cell>
        </row>
        <row r="2122">
          <cell r="H2122">
            <v>-314.6232</v>
          </cell>
        </row>
        <row r="2123">
          <cell r="H2123">
            <v>-314.26370000000003</v>
          </cell>
        </row>
        <row r="2124">
          <cell r="H2124">
            <v>-313.90499999999997</v>
          </cell>
        </row>
        <row r="2125">
          <cell r="H2125">
            <v>-313.54549999999995</v>
          </cell>
        </row>
        <row r="2126">
          <cell r="H2126">
            <v>-313.18689999999998</v>
          </cell>
        </row>
        <row r="2127">
          <cell r="H2127">
            <v>-312.82740000000001</v>
          </cell>
        </row>
        <row r="2128">
          <cell r="H2128">
            <v>-312.46859999999998</v>
          </cell>
        </row>
        <row r="2129">
          <cell r="H2129">
            <v>-312.10909999999996</v>
          </cell>
        </row>
        <row r="2130">
          <cell r="H2130">
            <v>-311.75049999999999</v>
          </cell>
        </row>
        <row r="2131">
          <cell r="H2131">
            <v>-311.39099999999996</v>
          </cell>
        </row>
        <row r="2132">
          <cell r="H2132">
            <v>-311.03129999999999</v>
          </cell>
        </row>
        <row r="2133">
          <cell r="H2133">
            <v>-310.6728</v>
          </cell>
        </row>
        <row r="2134">
          <cell r="H2134">
            <v>-310.31319999999999</v>
          </cell>
        </row>
        <row r="2135">
          <cell r="H2135">
            <v>-309.9545</v>
          </cell>
        </row>
        <row r="2136">
          <cell r="H2136">
            <v>-309.59499999999997</v>
          </cell>
        </row>
        <row r="2137">
          <cell r="H2137">
            <v>-309.2364</v>
          </cell>
        </row>
        <row r="2138">
          <cell r="H2138">
            <v>-308.87689999999998</v>
          </cell>
        </row>
        <row r="2139">
          <cell r="H2139">
            <v>-308.5181</v>
          </cell>
        </row>
        <row r="2140">
          <cell r="H2140">
            <v>-308.15859999999998</v>
          </cell>
        </row>
        <row r="2141">
          <cell r="H2141">
            <v>-307.8</v>
          </cell>
        </row>
        <row r="2142">
          <cell r="H2142">
            <v>-307.44049999999999</v>
          </cell>
        </row>
        <row r="2143">
          <cell r="H2143">
            <v>-307.08180000000004</v>
          </cell>
        </row>
        <row r="2144">
          <cell r="H2144">
            <v>-306.72230000000002</v>
          </cell>
        </row>
        <row r="2145">
          <cell r="H2145">
            <v>-306.36270000000002</v>
          </cell>
        </row>
        <row r="2146">
          <cell r="H2146">
            <v>-306.00409999999999</v>
          </cell>
        </row>
        <row r="2147">
          <cell r="H2147">
            <v>-305.64449999999999</v>
          </cell>
        </row>
        <row r="2148">
          <cell r="H2148">
            <v>-305.28589999999997</v>
          </cell>
        </row>
        <row r="2149">
          <cell r="H2149">
            <v>-304.9264</v>
          </cell>
        </row>
        <row r="2150">
          <cell r="H2150">
            <v>-304.5677</v>
          </cell>
        </row>
        <row r="2151">
          <cell r="H2151">
            <v>-304.2081</v>
          </cell>
        </row>
        <row r="2152">
          <cell r="H2152">
            <v>-303.84949999999998</v>
          </cell>
        </row>
        <row r="2153">
          <cell r="H2153">
            <v>-303.49</v>
          </cell>
        </row>
        <row r="2154">
          <cell r="H2154">
            <v>-303.13130000000001</v>
          </cell>
        </row>
        <row r="2155">
          <cell r="H2155">
            <v>-302.77179999999998</v>
          </cell>
        </row>
        <row r="2156">
          <cell r="H2156">
            <v>-302.41219999999998</v>
          </cell>
        </row>
        <row r="2157">
          <cell r="H2157">
            <v>-302.05369999999999</v>
          </cell>
        </row>
        <row r="2158">
          <cell r="H2158">
            <v>-301.69400000000002</v>
          </cell>
        </row>
        <row r="2159">
          <cell r="H2159">
            <v>-301.33550000000002</v>
          </cell>
        </row>
        <row r="2160">
          <cell r="H2160">
            <v>-300.97590000000002</v>
          </cell>
        </row>
        <row r="2161">
          <cell r="H2161">
            <v>-300.6173</v>
          </cell>
        </row>
        <row r="2162">
          <cell r="H2162">
            <v>-300.2577</v>
          </cell>
        </row>
        <row r="2163">
          <cell r="H2163">
            <v>-299.899</v>
          </cell>
        </row>
        <row r="2164">
          <cell r="H2164">
            <v>-299.53950000000003</v>
          </cell>
        </row>
        <row r="2165">
          <cell r="H2165">
            <v>-299.18079999999998</v>
          </cell>
        </row>
        <row r="2166">
          <cell r="H2166">
            <v>-298.82130000000001</v>
          </cell>
        </row>
        <row r="2167">
          <cell r="H2167">
            <v>-298.46270000000004</v>
          </cell>
        </row>
        <row r="2168">
          <cell r="H2168">
            <v>-298.10320000000002</v>
          </cell>
        </row>
        <row r="2169">
          <cell r="H2169">
            <v>-297.74349999999998</v>
          </cell>
        </row>
        <row r="2170">
          <cell r="H2170">
            <v>-297.38499999999999</v>
          </cell>
        </row>
        <row r="2171">
          <cell r="H2171">
            <v>-297.02539999999999</v>
          </cell>
        </row>
        <row r="2172">
          <cell r="H2172">
            <v>-296.6669</v>
          </cell>
        </row>
        <row r="2173">
          <cell r="H2173">
            <v>-296.30719999999997</v>
          </cell>
        </row>
        <row r="2174">
          <cell r="H2174">
            <v>-295.94869999999997</v>
          </cell>
        </row>
        <row r="2175">
          <cell r="H2175">
            <v>-295.589</v>
          </cell>
        </row>
        <row r="2176">
          <cell r="H2176">
            <v>-295.2303</v>
          </cell>
        </row>
        <row r="2177">
          <cell r="H2177">
            <v>-294.87079999999997</v>
          </cell>
        </row>
        <row r="2178">
          <cell r="H2178">
            <v>-294.51220000000001</v>
          </cell>
        </row>
        <row r="2179">
          <cell r="H2179">
            <v>-294.15269999999998</v>
          </cell>
        </row>
        <row r="2180">
          <cell r="H2180">
            <v>-293.79399999999998</v>
          </cell>
        </row>
        <row r="2181">
          <cell r="H2181">
            <v>-293.43450000000001</v>
          </cell>
        </row>
        <row r="2182">
          <cell r="H2182">
            <v>-293.07490000000001</v>
          </cell>
        </row>
        <row r="2183">
          <cell r="H2183">
            <v>-292.71640000000002</v>
          </cell>
        </row>
        <row r="2184">
          <cell r="H2184">
            <v>-292.35670000000005</v>
          </cell>
        </row>
        <row r="2185">
          <cell r="H2185">
            <v>-291.9982</v>
          </cell>
        </row>
        <row r="2186">
          <cell r="H2186">
            <v>-291.6386</v>
          </cell>
        </row>
        <row r="2187">
          <cell r="H2187">
            <v>-291.27999999999997</v>
          </cell>
        </row>
        <row r="2188">
          <cell r="H2188">
            <v>-290.9203</v>
          </cell>
        </row>
        <row r="2189">
          <cell r="H2189">
            <v>-290.56170000000003</v>
          </cell>
        </row>
        <row r="2190">
          <cell r="H2190">
            <v>-290.2022</v>
          </cell>
        </row>
        <row r="2191">
          <cell r="H2191">
            <v>-289.84350000000001</v>
          </cell>
        </row>
        <row r="2192">
          <cell r="H2192">
            <v>-289.48400000000004</v>
          </cell>
        </row>
        <row r="2193">
          <cell r="H2193">
            <v>-289.12440000000004</v>
          </cell>
        </row>
        <row r="2194">
          <cell r="H2194">
            <v>-288.76589999999999</v>
          </cell>
        </row>
        <row r="2195">
          <cell r="H2195">
            <v>-288.40620000000001</v>
          </cell>
        </row>
        <row r="2196">
          <cell r="H2196">
            <v>-288.04769999999996</v>
          </cell>
        </row>
        <row r="2197">
          <cell r="H2197">
            <v>-287.68809999999996</v>
          </cell>
        </row>
        <row r="2198">
          <cell r="H2198">
            <v>-287.32960000000003</v>
          </cell>
        </row>
        <row r="2199">
          <cell r="H2199">
            <v>-286.96980000000002</v>
          </cell>
        </row>
        <row r="2200">
          <cell r="H2200">
            <v>-286.61130000000003</v>
          </cell>
        </row>
        <row r="2201">
          <cell r="H2201">
            <v>-286.25169999999997</v>
          </cell>
        </row>
        <row r="2202">
          <cell r="H2202">
            <v>-285.89319999999998</v>
          </cell>
        </row>
        <row r="2203">
          <cell r="H2203">
            <v>-285.5335</v>
          </cell>
        </row>
        <row r="2204">
          <cell r="H2204">
            <v>-285.17489999999998</v>
          </cell>
        </row>
        <row r="2205">
          <cell r="H2205">
            <v>-284.81540000000001</v>
          </cell>
        </row>
        <row r="2206">
          <cell r="H2206">
            <v>-284.45569999999998</v>
          </cell>
        </row>
        <row r="2207">
          <cell r="H2207">
            <v>-284.09720000000004</v>
          </cell>
        </row>
        <row r="2208">
          <cell r="H2208">
            <v>-283.73759999999999</v>
          </cell>
        </row>
        <row r="2209">
          <cell r="H2209">
            <v>-283.37909999999999</v>
          </cell>
        </row>
        <row r="2210">
          <cell r="H2210">
            <v>-283.01929999999999</v>
          </cell>
        </row>
        <row r="2211">
          <cell r="H2211">
            <v>-282.66079999999999</v>
          </cell>
        </row>
        <row r="2212">
          <cell r="H2212">
            <v>-282.30119999999999</v>
          </cell>
        </row>
        <row r="2213">
          <cell r="H2213">
            <v>-281.9427</v>
          </cell>
        </row>
        <row r="2214">
          <cell r="H2214">
            <v>-281.58299999999997</v>
          </cell>
        </row>
        <row r="2215">
          <cell r="H2215">
            <v>-281.22450000000003</v>
          </cell>
        </row>
        <row r="2216">
          <cell r="H2216">
            <v>-280.86490000000003</v>
          </cell>
        </row>
        <row r="2217">
          <cell r="H2217">
            <v>-280.50529999999998</v>
          </cell>
        </row>
        <row r="2218">
          <cell r="H2218">
            <v>-280.14670000000001</v>
          </cell>
        </row>
        <row r="2219">
          <cell r="H2219">
            <v>-279.78710000000001</v>
          </cell>
        </row>
        <row r="2220">
          <cell r="H2220">
            <v>-279.42860000000002</v>
          </cell>
        </row>
        <row r="2221">
          <cell r="H2221">
            <v>-279.06889999999999</v>
          </cell>
        </row>
        <row r="2222">
          <cell r="H2222">
            <v>-278.71030000000002</v>
          </cell>
        </row>
        <row r="2223">
          <cell r="H2223">
            <v>-278.35069999999996</v>
          </cell>
        </row>
        <row r="2224">
          <cell r="H2224">
            <v>-277.99220000000003</v>
          </cell>
        </row>
        <row r="2225">
          <cell r="H2225">
            <v>-277.63249999999999</v>
          </cell>
        </row>
        <row r="2226">
          <cell r="H2226">
            <v>-277.274</v>
          </cell>
        </row>
        <row r="2227">
          <cell r="H2227">
            <v>-276.9144</v>
          </cell>
        </row>
        <row r="2228">
          <cell r="H2228">
            <v>-276.55589999999995</v>
          </cell>
        </row>
        <row r="2229">
          <cell r="H2229">
            <v>-276.19620000000003</v>
          </cell>
        </row>
        <row r="2230">
          <cell r="H2230">
            <v>-275.83670000000001</v>
          </cell>
        </row>
        <row r="2231">
          <cell r="H2231">
            <v>-275.47809999999998</v>
          </cell>
        </row>
        <row r="2232">
          <cell r="H2232">
            <v>-275.11840000000001</v>
          </cell>
        </row>
        <row r="2233">
          <cell r="H2233">
            <v>-274.75989999999996</v>
          </cell>
        </row>
        <row r="2234">
          <cell r="H2234">
            <v>-274.40020000000004</v>
          </cell>
        </row>
        <row r="2235">
          <cell r="H2235">
            <v>-274.04169999999999</v>
          </cell>
        </row>
        <row r="2236">
          <cell r="H2236">
            <v>-273.68200000000002</v>
          </cell>
        </row>
        <row r="2237">
          <cell r="H2237">
            <v>-273.32349999999997</v>
          </cell>
        </row>
        <row r="2238">
          <cell r="H2238">
            <v>-272.96390000000002</v>
          </cell>
        </row>
        <row r="2239">
          <cell r="H2239">
            <v>-272.60540000000003</v>
          </cell>
        </row>
        <row r="2240">
          <cell r="H2240">
            <v>-272.2457</v>
          </cell>
        </row>
        <row r="2241">
          <cell r="H2241">
            <v>-271.88620000000003</v>
          </cell>
        </row>
        <row r="2242">
          <cell r="H2242">
            <v>-271.52760000000001</v>
          </cell>
        </row>
        <row r="2243">
          <cell r="H2243">
            <v>-271.16809999999998</v>
          </cell>
        </row>
        <row r="2244">
          <cell r="H2244">
            <v>-270.80939999999998</v>
          </cell>
        </row>
        <row r="2245">
          <cell r="H2245">
            <v>-270.44979999999998</v>
          </cell>
        </row>
        <row r="2246">
          <cell r="H2246">
            <v>-270.09120000000001</v>
          </cell>
        </row>
        <row r="2247">
          <cell r="H2247">
            <v>-269.73149999999998</v>
          </cell>
        </row>
        <row r="2248">
          <cell r="H2248">
            <v>-269.37299999999999</v>
          </cell>
        </row>
        <row r="2249">
          <cell r="H2249">
            <v>-269.01339999999999</v>
          </cell>
        </row>
        <row r="2250">
          <cell r="H2250">
            <v>-268.6549</v>
          </cell>
        </row>
        <row r="2251">
          <cell r="H2251">
            <v>-268.29520000000002</v>
          </cell>
        </row>
        <row r="2252">
          <cell r="H2252">
            <v>-267.93669999999997</v>
          </cell>
        </row>
        <row r="2253">
          <cell r="H2253">
            <v>-267.57709999999997</v>
          </cell>
        </row>
        <row r="2254">
          <cell r="H2254">
            <v>-267.2176</v>
          </cell>
        </row>
        <row r="2255">
          <cell r="H2255">
            <v>-266.85890000000001</v>
          </cell>
        </row>
        <row r="2256">
          <cell r="H2256">
            <v>-266.49940000000004</v>
          </cell>
        </row>
        <row r="2257">
          <cell r="H2257">
            <v>-266.14080000000001</v>
          </cell>
        </row>
        <row r="2258">
          <cell r="H2258">
            <v>-265.78110000000004</v>
          </cell>
        </row>
        <row r="2259">
          <cell r="H2259">
            <v>-265.42250000000001</v>
          </cell>
        </row>
        <row r="2260">
          <cell r="H2260">
            <v>-265.06290000000001</v>
          </cell>
        </row>
        <row r="2261">
          <cell r="H2261">
            <v>-264.70440000000002</v>
          </cell>
        </row>
        <row r="2262">
          <cell r="H2262">
            <v>-264.34469999999999</v>
          </cell>
        </row>
        <row r="2263">
          <cell r="H2263">
            <v>-263.9862</v>
          </cell>
        </row>
        <row r="2264">
          <cell r="H2264">
            <v>-263.6266</v>
          </cell>
        </row>
        <row r="2265">
          <cell r="H2265">
            <v>-263.26706999999999</v>
          </cell>
        </row>
        <row r="2266">
          <cell r="H2266">
            <v>-262.90841999999998</v>
          </cell>
        </row>
        <row r="2267">
          <cell r="H2267">
            <v>-262.54887000000002</v>
          </cell>
        </row>
        <row r="2268">
          <cell r="H2268">
            <v>-262.19031000000001</v>
          </cell>
        </row>
        <row r="2269">
          <cell r="H2269">
            <v>-261.83076</v>
          </cell>
        </row>
        <row r="2270">
          <cell r="H2270">
            <v>-261.47201000000001</v>
          </cell>
        </row>
        <row r="2271">
          <cell r="H2271">
            <v>-261.11244999999997</v>
          </cell>
        </row>
        <row r="2272">
          <cell r="H2272">
            <v>-260.75389999999999</v>
          </cell>
        </row>
        <row r="2273">
          <cell r="H2273">
            <v>-260.39434</v>
          </cell>
        </row>
        <row r="2274">
          <cell r="H2274">
            <v>-260.03568999999999</v>
          </cell>
        </row>
        <row r="2275">
          <cell r="H2275">
            <v>-259.67614000000003</v>
          </cell>
        </row>
        <row r="2276">
          <cell r="H2276">
            <v>-259.31758000000002</v>
          </cell>
        </row>
        <row r="2277">
          <cell r="H2277">
            <v>-258.95793000000003</v>
          </cell>
        </row>
        <row r="2278">
          <cell r="H2278">
            <v>-258.59838000000002</v>
          </cell>
        </row>
        <row r="2279">
          <cell r="H2279">
            <v>-258.23982000000001</v>
          </cell>
        </row>
        <row r="2280">
          <cell r="H2280">
            <v>-257.88027</v>
          </cell>
        </row>
        <row r="2281">
          <cell r="H2281">
            <v>-257.52152000000001</v>
          </cell>
        </row>
        <row r="2282">
          <cell r="H2282">
            <v>-257.16196000000002</v>
          </cell>
        </row>
        <row r="2283">
          <cell r="H2283">
            <v>-256.89319</v>
          </cell>
        </row>
        <row r="2284">
          <cell r="H2284">
            <v>-256.63073000000003</v>
          </cell>
        </row>
        <row r="2285">
          <cell r="H2285">
            <v>-256.36927000000003</v>
          </cell>
        </row>
        <row r="2286">
          <cell r="H2286">
            <v>-256.10680000000002</v>
          </cell>
        </row>
        <row r="2287">
          <cell r="H2287">
            <v>-255.84523999999999</v>
          </cell>
        </row>
        <row r="2288">
          <cell r="H2288">
            <v>-255.58278000000001</v>
          </cell>
        </row>
        <row r="2289">
          <cell r="H2289">
            <v>-255.32020999999997</v>
          </cell>
        </row>
        <row r="2290">
          <cell r="H2290">
            <v>-255.05875</v>
          </cell>
        </row>
        <row r="2291">
          <cell r="H2291">
            <v>-254.79629</v>
          </cell>
        </row>
        <row r="2292">
          <cell r="H2292">
            <v>-254.67160000000001</v>
          </cell>
        </row>
        <row r="2293">
          <cell r="H2293">
            <v>-254.57511</v>
          </cell>
        </row>
        <row r="2294">
          <cell r="H2294">
            <v>-254.47862000000001</v>
          </cell>
        </row>
        <row r="2295">
          <cell r="H2295">
            <v>-254.38212000000001</v>
          </cell>
        </row>
        <row r="2296">
          <cell r="H2296">
            <v>-254.28553000000002</v>
          </cell>
        </row>
        <row r="2297">
          <cell r="H2297">
            <v>-254.18904000000001</v>
          </cell>
        </row>
        <row r="2298">
          <cell r="H2298">
            <v>-254.09254000000001</v>
          </cell>
        </row>
        <row r="2299">
          <cell r="H2299">
            <v>-253.99605</v>
          </cell>
        </row>
        <row r="2300">
          <cell r="H2300">
            <v>-253.89956000000001</v>
          </cell>
        </row>
        <row r="2301">
          <cell r="H2301">
            <v>-253.80206000000001</v>
          </cell>
        </row>
        <row r="2302">
          <cell r="H2302">
            <v>-253.70546999999999</v>
          </cell>
        </row>
        <row r="2303">
          <cell r="H2303">
            <v>-253.67196999999999</v>
          </cell>
        </row>
        <row r="2304">
          <cell r="H2304">
            <v>-253.68536</v>
          </cell>
        </row>
        <row r="2305">
          <cell r="H2305">
            <v>-253.69865999999999</v>
          </cell>
        </row>
        <row r="2306">
          <cell r="H2306">
            <v>-253.71215000000001</v>
          </cell>
        </row>
        <row r="2307">
          <cell r="H2307">
            <v>-253.72543999999999</v>
          </cell>
        </row>
        <row r="2308">
          <cell r="H2308">
            <v>-253.73873</v>
          </cell>
        </row>
        <row r="2309">
          <cell r="H2309">
            <v>-253.75222000000002</v>
          </cell>
        </row>
        <row r="2310">
          <cell r="H2310">
            <v>-253.76450999999997</v>
          </cell>
        </row>
        <row r="2311">
          <cell r="H2311">
            <v>-253.77789999999999</v>
          </cell>
        </row>
        <row r="2312">
          <cell r="H2312">
            <v>-253.79129</v>
          </cell>
        </row>
        <row r="2313">
          <cell r="H2313">
            <v>-253.80458999999999</v>
          </cell>
        </row>
        <row r="2314">
          <cell r="H2314">
            <v>-253.81798000000001</v>
          </cell>
        </row>
        <row r="2315">
          <cell r="H2315">
            <v>-253.83136999999999</v>
          </cell>
        </row>
        <row r="2316">
          <cell r="H2316">
            <v>-253.84476000000001</v>
          </cell>
        </row>
        <row r="2317">
          <cell r="H2317">
            <v>-253.85714999999999</v>
          </cell>
        </row>
        <row r="2318">
          <cell r="H2318">
            <v>-253.87043999999997</v>
          </cell>
        </row>
        <row r="2319">
          <cell r="H2319">
            <v>-253.88382999999999</v>
          </cell>
        </row>
        <row r="2320">
          <cell r="H2320">
            <v>-253.89722999999998</v>
          </cell>
        </row>
        <row r="2321">
          <cell r="H2321">
            <v>-253.91061999999999</v>
          </cell>
        </row>
        <row r="2322">
          <cell r="H2322">
            <v>-253.92391000000001</v>
          </cell>
        </row>
        <row r="2323">
          <cell r="H2323">
            <v>-253.93729999999999</v>
          </cell>
        </row>
        <row r="2324">
          <cell r="H2324">
            <v>-253.94968999999998</v>
          </cell>
        </row>
        <row r="2325">
          <cell r="H2325">
            <v>-253.96297999999999</v>
          </cell>
        </row>
        <row r="2326">
          <cell r="H2326">
            <v>-253.97636999999997</v>
          </cell>
        </row>
        <row r="2327">
          <cell r="H2327">
            <v>-253.98975999999999</v>
          </cell>
        </row>
        <row r="2328">
          <cell r="H2328">
            <v>-254.00305999999998</v>
          </cell>
        </row>
        <row r="2329">
          <cell r="H2329">
            <v>-254.01655</v>
          </cell>
        </row>
        <row r="2330">
          <cell r="H2330">
            <v>-254.02984000000001</v>
          </cell>
        </row>
        <row r="2331">
          <cell r="H2331">
            <v>-254.04223000000002</v>
          </cell>
        </row>
        <row r="2332">
          <cell r="H2332">
            <v>-254.05561999999998</v>
          </cell>
        </row>
        <row r="2333">
          <cell r="H2333">
            <v>-254.06891000000002</v>
          </cell>
        </row>
        <row r="2334">
          <cell r="H2334">
            <v>-254.08240000000001</v>
          </cell>
        </row>
        <row r="2335">
          <cell r="H2335">
            <v>-254.09570000000002</v>
          </cell>
        </row>
        <row r="2336">
          <cell r="H2336">
            <v>-254.10899000000001</v>
          </cell>
        </row>
        <row r="2337">
          <cell r="H2337">
            <v>-254.12248</v>
          </cell>
        </row>
        <row r="2338">
          <cell r="H2338">
            <v>-254.13477</v>
          </cell>
        </row>
        <row r="2339">
          <cell r="H2339">
            <v>-254.14815999999999</v>
          </cell>
        </row>
        <row r="2340">
          <cell r="H2340">
            <v>-254.16155000000003</v>
          </cell>
        </row>
        <row r="2341">
          <cell r="H2341">
            <v>-254.17484000000002</v>
          </cell>
        </row>
        <row r="2342">
          <cell r="H2342">
            <v>-254.18823</v>
          </cell>
        </row>
        <row r="2343">
          <cell r="H2343">
            <v>-254.20163000000002</v>
          </cell>
        </row>
        <row r="2344">
          <cell r="H2344">
            <v>-254.21501999999998</v>
          </cell>
        </row>
        <row r="2345">
          <cell r="H2345">
            <v>-254.22740999999999</v>
          </cell>
        </row>
        <row r="2346">
          <cell r="H2346">
            <v>-254.2407</v>
          </cell>
        </row>
        <row r="2347">
          <cell r="H2347">
            <v>-254.25408999999999</v>
          </cell>
        </row>
        <row r="2348">
          <cell r="H2348">
            <v>-254.26748000000001</v>
          </cell>
        </row>
        <row r="2349">
          <cell r="H2349">
            <v>-254.28086999999999</v>
          </cell>
        </row>
        <row r="2350">
          <cell r="H2350">
            <v>-254.29416999999998</v>
          </cell>
        </row>
        <row r="2351">
          <cell r="H2351">
            <v>-254.30655999999999</v>
          </cell>
        </row>
        <row r="2352">
          <cell r="H2352">
            <v>-254.31995000000001</v>
          </cell>
        </row>
        <row r="2353">
          <cell r="H2353">
            <v>-254.33323999999999</v>
          </cell>
        </row>
        <row r="2354">
          <cell r="H2354">
            <v>-254.34662999999998</v>
          </cell>
        </row>
        <row r="2355">
          <cell r="H2355">
            <v>-254.36001999999996</v>
          </cell>
        </row>
        <row r="2356">
          <cell r="H2356">
            <v>-254.37331</v>
          </cell>
        </row>
        <row r="2357">
          <cell r="H2357">
            <v>-254.38681</v>
          </cell>
        </row>
        <row r="2358">
          <cell r="H2358">
            <v>-254.39909999999998</v>
          </cell>
        </row>
        <row r="2359">
          <cell r="H2359">
            <v>-254.41239000000002</v>
          </cell>
        </row>
        <row r="2360">
          <cell r="H2360">
            <v>-254.42588000000001</v>
          </cell>
        </row>
        <row r="2361">
          <cell r="H2361">
            <v>-254.43916999999999</v>
          </cell>
        </row>
        <row r="2362">
          <cell r="H2362">
            <v>-254.45266000000001</v>
          </cell>
        </row>
        <row r="2363">
          <cell r="H2363">
            <v>-254.46595000000002</v>
          </cell>
        </row>
        <row r="2364">
          <cell r="H2364">
            <v>-254.47924</v>
          </cell>
        </row>
        <row r="2365">
          <cell r="H2365">
            <v>-254.49173999999999</v>
          </cell>
        </row>
        <row r="2366">
          <cell r="H2366">
            <v>-254.50502999999998</v>
          </cell>
        </row>
        <row r="2367">
          <cell r="H2367">
            <v>-254.51842000000002</v>
          </cell>
        </row>
        <row r="2368">
          <cell r="H2368">
            <v>-254.53181000000001</v>
          </cell>
        </row>
        <row r="2369">
          <cell r="H2369">
            <v>-254.54509999999999</v>
          </cell>
        </row>
        <row r="2370">
          <cell r="H2370">
            <v>-254.55849000000001</v>
          </cell>
        </row>
        <row r="2371">
          <cell r="H2371">
            <v>-254.57187999999999</v>
          </cell>
        </row>
        <row r="2372">
          <cell r="H2372">
            <v>-254.58427999999998</v>
          </cell>
        </row>
        <row r="2373">
          <cell r="H2373">
            <v>-254.59756999999999</v>
          </cell>
        </row>
        <row r="2374">
          <cell r="H2374">
            <v>-254.61095999999998</v>
          </cell>
        </row>
        <row r="2375">
          <cell r="H2375">
            <v>-254.62434999999999</v>
          </cell>
        </row>
        <row r="2376">
          <cell r="H2376">
            <v>-254.63774000000001</v>
          </cell>
        </row>
        <row r="2377">
          <cell r="H2377">
            <v>-254.65113000000002</v>
          </cell>
        </row>
        <row r="2378">
          <cell r="H2378">
            <v>-254.66442000000001</v>
          </cell>
        </row>
        <row r="2379">
          <cell r="H2379">
            <v>-254.67680999999999</v>
          </cell>
        </row>
        <row r="2380">
          <cell r="H2380">
            <v>-254.69020999999998</v>
          </cell>
        </row>
        <row r="2381">
          <cell r="H2381">
            <v>-254.70349999999999</v>
          </cell>
        </row>
        <row r="2382">
          <cell r="H2382">
            <v>-254.71688999999998</v>
          </cell>
        </row>
        <row r="2383">
          <cell r="H2383">
            <v>-254.73027999999999</v>
          </cell>
        </row>
        <row r="2384">
          <cell r="H2384">
            <v>-254.74357000000001</v>
          </cell>
        </row>
        <row r="2385">
          <cell r="H2385">
            <v>-254.75706</v>
          </cell>
        </row>
        <row r="2386">
          <cell r="H2386">
            <v>-254.76935000000003</v>
          </cell>
        </row>
        <row r="2387">
          <cell r="H2387">
            <v>-254.78265000000002</v>
          </cell>
        </row>
        <row r="2388">
          <cell r="H2388">
            <v>-254.79613999999998</v>
          </cell>
        </row>
        <row r="2389">
          <cell r="H2389">
            <v>-254.80943000000002</v>
          </cell>
        </row>
        <row r="2390">
          <cell r="H2390">
            <v>-254.82292000000001</v>
          </cell>
        </row>
        <row r="2391">
          <cell r="H2391">
            <v>-254.83620999999999</v>
          </cell>
        </row>
        <row r="2392">
          <cell r="H2392">
            <v>-254.84949999999998</v>
          </cell>
        </row>
        <row r="2393">
          <cell r="H2393">
            <v>-254.86198999999999</v>
          </cell>
        </row>
        <row r="2394">
          <cell r="H2394">
            <v>-254.87528000000003</v>
          </cell>
        </row>
        <row r="2395">
          <cell r="H2395">
            <v>-254.88868000000002</v>
          </cell>
        </row>
        <row r="2396">
          <cell r="H2396">
            <v>-254.90207000000001</v>
          </cell>
        </row>
        <row r="2397">
          <cell r="H2397">
            <v>-254.91536000000002</v>
          </cell>
        </row>
        <row r="2398">
          <cell r="H2398">
            <v>-254.92875000000001</v>
          </cell>
        </row>
        <row r="2399">
          <cell r="H2399">
            <v>-254.94213999999999</v>
          </cell>
        </row>
        <row r="2400">
          <cell r="H2400">
            <v>-254.95452999999998</v>
          </cell>
        </row>
        <row r="2401">
          <cell r="H2401">
            <v>-254.96781999999999</v>
          </cell>
        </row>
        <row r="2402">
          <cell r="H2402">
            <v>-254.98122000000001</v>
          </cell>
        </row>
        <row r="2403">
          <cell r="H2403">
            <v>-254.99461000000002</v>
          </cell>
        </row>
        <row r="2404">
          <cell r="H2404">
            <v>-255.00800000000001</v>
          </cell>
        </row>
        <row r="2405">
          <cell r="H2405">
            <v>-255.02139</v>
          </cell>
        </row>
        <row r="2406">
          <cell r="H2406">
            <v>-255.03467999999998</v>
          </cell>
        </row>
        <row r="2407">
          <cell r="H2407">
            <v>-255.04707000000002</v>
          </cell>
        </row>
        <row r="2408">
          <cell r="H2408">
            <v>-255.06045999999998</v>
          </cell>
        </row>
        <row r="2409">
          <cell r="H2409">
            <v>-255.07375999999999</v>
          </cell>
        </row>
        <row r="2410">
          <cell r="H2410">
            <v>-255.08715000000001</v>
          </cell>
        </row>
        <row r="2411">
          <cell r="H2411">
            <v>-255.10054000000002</v>
          </cell>
        </row>
        <row r="2412">
          <cell r="H2412">
            <v>-255.11383000000001</v>
          </cell>
        </row>
        <row r="2413">
          <cell r="H2413">
            <v>-255.12732</v>
          </cell>
        </row>
        <row r="2414">
          <cell r="H2414">
            <v>-255.13961</v>
          </cell>
        </row>
        <row r="2415">
          <cell r="H2415">
            <v>-255.15289999999999</v>
          </cell>
        </row>
        <row r="2416">
          <cell r="H2416">
            <v>-255.16639000000001</v>
          </cell>
        </row>
        <row r="2417">
          <cell r="H2417">
            <v>-255.17968999999999</v>
          </cell>
        </row>
        <row r="2418">
          <cell r="H2418">
            <v>-255.19317999999998</v>
          </cell>
        </row>
        <row r="2419">
          <cell r="H2419">
            <v>-255.20647</v>
          </cell>
        </row>
        <row r="2420">
          <cell r="H2420">
            <v>-255.21875999999997</v>
          </cell>
        </row>
        <row r="2421">
          <cell r="H2421">
            <v>-255.23225000000002</v>
          </cell>
        </row>
        <row r="2422">
          <cell r="H2422">
            <v>-255.24554000000001</v>
          </cell>
        </row>
        <row r="2423">
          <cell r="H2423">
            <v>-255.25893000000002</v>
          </cell>
        </row>
        <row r="2424">
          <cell r="H2424">
            <v>-255.27233000000001</v>
          </cell>
        </row>
        <row r="2425">
          <cell r="H2425">
            <v>-255.28561999999999</v>
          </cell>
        </row>
        <row r="2426">
          <cell r="H2426">
            <v>-255.29901000000001</v>
          </cell>
        </row>
        <row r="2427">
          <cell r="H2427">
            <v>-255.31139999999999</v>
          </cell>
        </row>
        <row r="2428">
          <cell r="H2428">
            <v>-255.32479000000001</v>
          </cell>
        </row>
        <row r="2429">
          <cell r="H2429">
            <v>-255.33807999999999</v>
          </cell>
        </row>
        <row r="2430">
          <cell r="H2430">
            <v>-255.35147000000001</v>
          </cell>
        </row>
        <row r="2431">
          <cell r="H2431">
            <v>-255.36486000000002</v>
          </cell>
        </row>
        <row r="2432">
          <cell r="H2432">
            <v>-255.37826000000001</v>
          </cell>
        </row>
        <row r="2433">
          <cell r="H2433">
            <v>-255.39165</v>
          </cell>
        </row>
        <row r="2434">
          <cell r="H2434">
            <v>-255.40393999999998</v>
          </cell>
        </row>
        <row r="2435">
          <cell r="H2435">
            <v>-255.41732999999999</v>
          </cell>
        </row>
        <row r="2436">
          <cell r="H2436">
            <v>-255.43071999999998</v>
          </cell>
        </row>
        <row r="2437">
          <cell r="H2437">
            <v>-255.44400999999999</v>
          </cell>
        </row>
        <row r="2438">
          <cell r="H2438">
            <v>-255.45749999999998</v>
          </cell>
        </row>
        <row r="2439">
          <cell r="H2439">
            <v>-255.4708</v>
          </cell>
        </row>
        <row r="2440">
          <cell r="H2440">
            <v>-255.48408999999998</v>
          </cell>
        </row>
        <row r="2441">
          <cell r="H2441">
            <v>-255.49657999999999</v>
          </cell>
        </row>
        <row r="2442">
          <cell r="H2442">
            <v>-255.50986999999998</v>
          </cell>
        </row>
        <row r="2443">
          <cell r="H2443">
            <v>-255.52316000000002</v>
          </cell>
        </row>
        <row r="2444">
          <cell r="H2444">
            <v>-255.53665000000001</v>
          </cell>
        </row>
        <row r="2445">
          <cell r="H2445">
            <v>-255.54993999999999</v>
          </cell>
        </row>
        <row r="2446">
          <cell r="H2446">
            <v>-255.56333999999998</v>
          </cell>
        </row>
        <row r="2447">
          <cell r="H2447">
            <v>-255.57673</v>
          </cell>
        </row>
        <row r="2448">
          <cell r="H2448">
            <v>-255.58902</v>
          </cell>
        </row>
        <row r="2449">
          <cell r="H2449">
            <v>-255.60251</v>
          </cell>
        </row>
        <row r="2450">
          <cell r="H2450">
            <v>-255.61580000000001</v>
          </cell>
        </row>
        <row r="2451">
          <cell r="H2451">
            <v>-255.62918999999999</v>
          </cell>
        </row>
        <row r="2452">
          <cell r="H2452">
            <v>-255.64258000000001</v>
          </cell>
        </row>
        <row r="2453">
          <cell r="H2453">
            <v>-255.65586999999999</v>
          </cell>
        </row>
        <row r="2454">
          <cell r="H2454">
            <v>-255.66926999999998</v>
          </cell>
        </row>
        <row r="2455">
          <cell r="H2455">
            <v>-255.68166000000002</v>
          </cell>
        </row>
        <row r="2456">
          <cell r="H2456">
            <v>-255.69504999999998</v>
          </cell>
        </row>
        <row r="2457">
          <cell r="H2457">
            <v>-255.70834000000002</v>
          </cell>
        </row>
        <row r="2458">
          <cell r="H2458">
            <v>-255.72173000000001</v>
          </cell>
        </row>
        <row r="2459">
          <cell r="H2459">
            <v>-255.73511999999999</v>
          </cell>
        </row>
        <row r="2460">
          <cell r="H2460">
            <v>-255.74840999999998</v>
          </cell>
        </row>
        <row r="2461">
          <cell r="H2461">
            <v>-255.76191</v>
          </cell>
        </row>
        <row r="2462">
          <cell r="H2462">
            <v>-255.77420000000001</v>
          </cell>
        </row>
        <row r="2463">
          <cell r="H2463">
            <v>-255.78759000000002</v>
          </cell>
        </row>
        <row r="2464">
          <cell r="H2464">
            <v>-255.80097999999998</v>
          </cell>
        </row>
        <row r="2465">
          <cell r="H2465">
            <v>-255.81427000000002</v>
          </cell>
        </row>
        <row r="2466">
          <cell r="H2466">
            <v>-255.82776000000001</v>
          </cell>
        </row>
        <row r="2467">
          <cell r="H2467">
            <v>-255.84105</v>
          </cell>
        </row>
        <row r="2468">
          <cell r="H2468">
            <v>-255.85433999999998</v>
          </cell>
        </row>
        <row r="2469">
          <cell r="H2469">
            <v>-255.86684000000002</v>
          </cell>
        </row>
        <row r="2470">
          <cell r="H2470">
            <v>-255.88013000000001</v>
          </cell>
        </row>
        <row r="2471">
          <cell r="H2471">
            <v>-255.89341999999999</v>
          </cell>
        </row>
        <row r="2472">
          <cell r="H2472">
            <v>-255.90690999999998</v>
          </cell>
        </row>
        <row r="2473">
          <cell r="H2473">
            <v>-255.92019999999999</v>
          </cell>
        </row>
        <row r="2474">
          <cell r="H2474">
            <v>-255.93358999999998</v>
          </cell>
        </row>
        <row r="2475">
          <cell r="H2475">
            <v>-255.94698</v>
          </cell>
        </row>
        <row r="2476">
          <cell r="H2476">
            <v>-255.95927999999998</v>
          </cell>
        </row>
        <row r="2477">
          <cell r="H2477">
            <v>-255.97277000000003</v>
          </cell>
        </row>
        <row r="2478">
          <cell r="H2478">
            <v>-255.98606000000001</v>
          </cell>
        </row>
        <row r="2479">
          <cell r="H2479">
            <v>-255.99945</v>
          </cell>
        </row>
        <row r="2480">
          <cell r="H2480">
            <v>-256.01283999999998</v>
          </cell>
        </row>
        <row r="2481">
          <cell r="H2481">
            <v>-256.02612999999997</v>
          </cell>
        </row>
        <row r="2482">
          <cell r="H2482">
            <v>-256.03951999999998</v>
          </cell>
        </row>
        <row r="2483">
          <cell r="H2483">
            <v>-256.05191000000002</v>
          </cell>
        </row>
        <row r="2484">
          <cell r="H2484">
            <v>-256.06531000000001</v>
          </cell>
        </row>
        <row r="2485">
          <cell r="H2485">
            <v>-256.07859999999999</v>
          </cell>
        </row>
        <row r="2486">
          <cell r="H2486">
            <v>-256.09199000000001</v>
          </cell>
        </row>
        <row r="2487">
          <cell r="H2487">
            <v>-256.10537999999997</v>
          </cell>
        </row>
        <row r="2488">
          <cell r="H2488">
            <v>-256.11867000000001</v>
          </cell>
        </row>
        <row r="2489">
          <cell r="H2489">
            <v>-256.13116000000002</v>
          </cell>
        </row>
        <row r="2490">
          <cell r="H2490">
            <v>-256.14445000000001</v>
          </cell>
        </row>
        <row r="2491">
          <cell r="H2491">
            <v>-256.15785</v>
          </cell>
        </row>
        <row r="2492">
          <cell r="H2492">
            <v>-256.17124000000001</v>
          </cell>
        </row>
        <row r="2493">
          <cell r="H2493">
            <v>-256.18453</v>
          </cell>
        </row>
        <row r="2494">
          <cell r="H2494">
            <v>-256.19801999999999</v>
          </cell>
        </row>
        <row r="2495">
          <cell r="H2495">
            <v>-256.21131000000003</v>
          </cell>
        </row>
        <row r="2496">
          <cell r="H2496">
            <v>-256.22359999999998</v>
          </cell>
        </row>
        <row r="2497">
          <cell r="H2497">
            <v>-256.23709000000002</v>
          </cell>
        </row>
        <row r="2498">
          <cell r="H2498">
            <v>-256.25039000000004</v>
          </cell>
        </row>
        <row r="2499">
          <cell r="H2499">
            <v>-256.26368000000002</v>
          </cell>
        </row>
        <row r="2500">
          <cell r="H2500">
            <v>-256.27717000000001</v>
          </cell>
        </row>
        <row r="2501">
          <cell r="H2501">
            <v>-256.29046</v>
          </cell>
        </row>
        <row r="2502">
          <cell r="H2502">
            <v>-256.30385000000001</v>
          </cell>
        </row>
        <row r="2503">
          <cell r="H2503">
            <v>-256.31623999999999</v>
          </cell>
        </row>
        <row r="2504">
          <cell r="H2504">
            <v>-256.32952999999998</v>
          </cell>
        </row>
        <row r="2505">
          <cell r="H2505">
            <v>-256.34302000000002</v>
          </cell>
        </row>
        <row r="2506">
          <cell r="H2506">
            <v>-256.35631999999998</v>
          </cell>
        </row>
        <row r="2507">
          <cell r="H2507">
            <v>-256.36971</v>
          </cell>
        </row>
        <row r="2508">
          <cell r="H2508">
            <v>-256.38310000000001</v>
          </cell>
        </row>
        <row r="2509">
          <cell r="H2509">
            <v>-256.39639</v>
          </cell>
        </row>
        <row r="2510">
          <cell r="H2510">
            <v>-256.40877999999998</v>
          </cell>
        </row>
        <row r="2511">
          <cell r="H2511">
            <v>-256.42216999999999</v>
          </cell>
        </row>
        <row r="2512">
          <cell r="H2512">
            <v>-256.43556000000001</v>
          </cell>
        </row>
        <row r="2513">
          <cell r="H2513">
            <v>-256.44885999999997</v>
          </cell>
        </row>
        <row r="2514">
          <cell r="H2514">
            <v>-256.46224999999998</v>
          </cell>
        </row>
        <row r="2515">
          <cell r="H2515">
            <v>-256.47564</v>
          </cell>
        </row>
        <row r="2516">
          <cell r="H2516">
            <v>-256.48892999999998</v>
          </cell>
        </row>
        <row r="2517">
          <cell r="H2517">
            <v>-256.50142</v>
          </cell>
        </row>
        <row r="2518">
          <cell r="H2518">
            <v>-256.51471000000004</v>
          </cell>
        </row>
        <row r="2519">
          <cell r="H2519">
            <v>-256.52809999999999</v>
          </cell>
        </row>
        <row r="2520">
          <cell r="H2520">
            <v>-256.54149000000001</v>
          </cell>
        </row>
        <row r="2521">
          <cell r="H2521">
            <v>-256.55479000000003</v>
          </cell>
        </row>
        <row r="2522">
          <cell r="H2522">
            <v>-256.56828000000002</v>
          </cell>
        </row>
        <row r="2523">
          <cell r="H2523">
            <v>-256.58157</v>
          </cell>
        </row>
        <row r="2524">
          <cell r="H2524">
            <v>-256.59386000000001</v>
          </cell>
        </row>
        <row r="2525">
          <cell r="H2525">
            <v>-256.60735</v>
          </cell>
        </row>
        <row r="2526">
          <cell r="H2526">
            <v>-256.62063999999998</v>
          </cell>
        </row>
        <row r="2527">
          <cell r="H2527">
            <v>-256.63392999999996</v>
          </cell>
        </row>
        <row r="2528">
          <cell r="H2528">
            <v>-256.64742999999999</v>
          </cell>
        </row>
        <row r="2529">
          <cell r="H2529">
            <v>-256.66071999999997</v>
          </cell>
        </row>
        <row r="2530">
          <cell r="H2530">
            <v>-256.67410999999998</v>
          </cell>
        </row>
        <row r="2531">
          <cell r="H2531">
            <v>-256.68649999999997</v>
          </cell>
        </row>
        <row r="2532">
          <cell r="H2532">
            <v>-256.69979000000001</v>
          </cell>
        </row>
        <row r="2533">
          <cell r="H2533">
            <v>-256.71318000000002</v>
          </cell>
        </row>
        <row r="2534">
          <cell r="H2534">
            <v>-256.72656999999998</v>
          </cell>
        </row>
        <row r="2535">
          <cell r="H2535">
            <v>-256.73996</v>
          </cell>
        </row>
        <row r="2536">
          <cell r="H2536">
            <v>-256.75335999999999</v>
          </cell>
        </row>
        <row r="2537">
          <cell r="H2537">
            <v>-256.76665000000003</v>
          </cell>
        </row>
        <row r="2538">
          <cell r="H2538">
            <v>-256.77904000000001</v>
          </cell>
        </row>
        <row r="2539">
          <cell r="H2539">
            <v>-256.79243000000002</v>
          </cell>
        </row>
        <row r="2540">
          <cell r="H2540">
            <v>-256.80581999999998</v>
          </cell>
        </row>
        <row r="2541">
          <cell r="H2541">
            <v>-256.81911000000002</v>
          </cell>
        </row>
        <row r="2542">
          <cell r="H2542">
            <v>-256.83249999999998</v>
          </cell>
        </row>
        <row r="2543">
          <cell r="H2543">
            <v>-256.84590000000003</v>
          </cell>
        </row>
        <row r="2544">
          <cell r="H2544">
            <v>-256.85919000000001</v>
          </cell>
        </row>
        <row r="2545">
          <cell r="H2545">
            <v>-256.87168000000003</v>
          </cell>
        </row>
        <row r="2546">
          <cell r="H2546">
            <v>-256.88497000000001</v>
          </cell>
        </row>
        <row r="2547">
          <cell r="H2547">
            <v>-256.89825999999999</v>
          </cell>
        </row>
        <row r="2548">
          <cell r="H2548">
            <v>-256.91175000000004</v>
          </cell>
        </row>
        <row r="2549">
          <cell r="H2549">
            <v>-256.92504000000002</v>
          </cell>
        </row>
        <row r="2550">
          <cell r="H2550">
            <v>-256.93853999999999</v>
          </cell>
        </row>
        <row r="2551">
          <cell r="H2551">
            <v>-256.95183000000003</v>
          </cell>
        </row>
        <row r="2552">
          <cell r="H2552">
            <v>-256.96411999999998</v>
          </cell>
        </row>
        <row r="2553">
          <cell r="H2553">
            <v>-256.97761000000003</v>
          </cell>
        </row>
        <row r="2554">
          <cell r="H2554">
            <v>-256.99090000000001</v>
          </cell>
        </row>
        <row r="2555">
          <cell r="H2555">
            <v>-257.00418999999999</v>
          </cell>
        </row>
        <row r="2556">
          <cell r="H2556">
            <v>-257.01768000000004</v>
          </cell>
        </row>
        <row r="2557">
          <cell r="H2557">
            <v>-257.03097000000002</v>
          </cell>
        </row>
        <row r="2558">
          <cell r="H2558">
            <v>-257.04336999999998</v>
          </cell>
        </row>
        <row r="2559">
          <cell r="H2559">
            <v>-257.05676</v>
          </cell>
        </row>
        <row r="2560">
          <cell r="H2560">
            <v>-257.07004999999998</v>
          </cell>
        </row>
        <row r="2561">
          <cell r="H2561">
            <v>-257.08344</v>
          </cell>
        </row>
        <row r="2562">
          <cell r="H2562">
            <v>-257.09683000000001</v>
          </cell>
        </row>
        <row r="2563">
          <cell r="H2563">
            <v>-257.11022000000003</v>
          </cell>
        </row>
        <row r="2564">
          <cell r="H2564">
            <v>-257.12360999999999</v>
          </cell>
        </row>
        <row r="2565">
          <cell r="H2565">
            <v>-257.13591000000002</v>
          </cell>
        </row>
        <row r="2566">
          <cell r="H2566">
            <v>-257.14930000000004</v>
          </cell>
        </row>
        <row r="2567">
          <cell r="H2567">
            <v>-257.16269</v>
          </cell>
        </row>
        <row r="2568">
          <cell r="H2568">
            <v>-257.17608000000001</v>
          </cell>
        </row>
        <row r="2569">
          <cell r="H2569">
            <v>-257.18937</v>
          </cell>
        </row>
        <row r="2570">
          <cell r="H2570">
            <v>-257.20276000000001</v>
          </cell>
        </row>
        <row r="2571">
          <cell r="H2571">
            <v>-257.21614999999997</v>
          </cell>
        </row>
        <row r="2572">
          <cell r="H2572">
            <v>-257.22843999999998</v>
          </cell>
        </row>
        <row r="2573">
          <cell r="H2573">
            <v>-257.24194</v>
          </cell>
        </row>
        <row r="2574">
          <cell r="H2574">
            <v>-257.25522999999998</v>
          </cell>
        </row>
        <row r="2575">
          <cell r="H2575">
            <v>-257.26852000000002</v>
          </cell>
        </row>
        <row r="2576">
          <cell r="H2576">
            <v>-257.28201000000001</v>
          </cell>
        </row>
        <row r="2577">
          <cell r="H2577">
            <v>-257.2953</v>
          </cell>
        </row>
        <row r="2578">
          <cell r="H2578">
            <v>-257.30879000000004</v>
          </cell>
        </row>
        <row r="2579">
          <cell r="H2579">
            <v>-257.32107999999999</v>
          </cell>
        </row>
        <row r="2580">
          <cell r="H2580">
            <v>-257.33438000000001</v>
          </cell>
        </row>
        <row r="2581">
          <cell r="H2581">
            <v>-257.34787</v>
          </cell>
        </row>
        <row r="2582">
          <cell r="H2582">
            <v>-257.36115999999998</v>
          </cell>
        </row>
        <row r="2583">
          <cell r="H2583">
            <v>-257.37445000000002</v>
          </cell>
        </row>
        <row r="2584">
          <cell r="H2584">
            <v>-257.38793999999996</v>
          </cell>
        </row>
        <row r="2585">
          <cell r="H2585">
            <v>-257.40123</v>
          </cell>
        </row>
        <row r="2586">
          <cell r="H2586">
            <v>-257.41362000000004</v>
          </cell>
        </row>
        <row r="2587">
          <cell r="H2587">
            <v>-257.42701</v>
          </cell>
        </row>
        <row r="2588">
          <cell r="H2588">
            <v>-257.44031000000001</v>
          </cell>
        </row>
        <row r="2589">
          <cell r="H2589">
            <v>-257.45370000000003</v>
          </cell>
        </row>
        <row r="2590">
          <cell r="H2590">
            <v>-257.46708999999998</v>
          </cell>
        </row>
        <row r="2591">
          <cell r="H2591">
            <v>-257.48048</v>
          </cell>
        </row>
        <row r="2592">
          <cell r="H2592">
            <v>-257.49387000000002</v>
          </cell>
        </row>
        <row r="2593">
          <cell r="H2593">
            <v>-257.50616000000002</v>
          </cell>
        </row>
        <row r="2594">
          <cell r="H2594">
            <v>-257.51954999999998</v>
          </cell>
        </row>
        <row r="2595">
          <cell r="H2595">
            <v>-257.53295000000003</v>
          </cell>
        </row>
        <row r="2596">
          <cell r="H2596">
            <v>-257.54633999999999</v>
          </cell>
        </row>
        <row r="2597">
          <cell r="H2597">
            <v>-257.55962999999997</v>
          </cell>
        </row>
        <row r="2598">
          <cell r="H2598">
            <v>-257.57301999999999</v>
          </cell>
        </row>
        <row r="2599">
          <cell r="H2599">
            <v>-257.58641</v>
          </cell>
        </row>
        <row r="2600">
          <cell r="H2600">
            <v>-257.59870000000001</v>
          </cell>
        </row>
        <row r="2601">
          <cell r="H2601">
            <v>-257.61219</v>
          </cell>
        </row>
        <row r="2602">
          <cell r="H2602">
            <v>-257.62549000000001</v>
          </cell>
        </row>
        <row r="2603">
          <cell r="H2603">
            <v>-257.63878</v>
          </cell>
        </row>
        <row r="2604">
          <cell r="H2604">
            <v>-257.65226999999999</v>
          </cell>
        </row>
        <row r="2605">
          <cell r="H2605">
            <v>-257.66555999999997</v>
          </cell>
        </row>
        <row r="2606">
          <cell r="H2606">
            <v>-257.67904999999996</v>
          </cell>
        </row>
        <row r="2607">
          <cell r="H2607">
            <v>-257.69134000000003</v>
          </cell>
        </row>
        <row r="2608">
          <cell r="H2608">
            <v>-257.70463000000001</v>
          </cell>
        </row>
        <row r="2609">
          <cell r="H2609">
            <v>-257.71812</v>
          </cell>
        </row>
        <row r="2610">
          <cell r="H2610">
            <v>-257.73142000000001</v>
          </cell>
        </row>
        <row r="2611">
          <cell r="H2611">
            <v>-257.74471</v>
          </cell>
        </row>
        <row r="2612">
          <cell r="H2612">
            <v>-257.75819999999999</v>
          </cell>
        </row>
        <row r="2613">
          <cell r="H2613">
            <v>-257.77149000000003</v>
          </cell>
        </row>
        <row r="2614">
          <cell r="H2614">
            <v>-257.78388000000001</v>
          </cell>
        </row>
        <row r="2615">
          <cell r="H2615">
            <v>-257.79727000000003</v>
          </cell>
        </row>
        <row r="2616">
          <cell r="H2616">
            <v>-257.81056000000001</v>
          </cell>
        </row>
        <row r="2617">
          <cell r="H2617">
            <v>-257.82396</v>
          </cell>
        </row>
        <row r="2618">
          <cell r="H2618">
            <v>-257.83735000000001</v>
          </cell>
        </row>
        <row r="2619">
          <cell r="H2619">
            <v>-257.85074000000003</v>
          </cell>
        </row>
        <row r="2620">
          <cell r="H2620">
            <v>-257.86403000000001</v>
          </cell>
        </row>
        <row r="2621">
          <cell r="H2621">
            <v>-257.87642</v>
          </cell>
        </row>
        <row r="2622">
          <cell r="H2622">
            <v>-257.88981000000001</v>
          </cell>
        </row>
        <row r="2623">
          <cell r="H2623">
            <v>-257.90319999999997</v>
          </cell>
        </row>
        <row r="2624">
          <cell r="H2624">
            <v>-257.91658999999999</v>
          </cell>
        </row>
        <row r="2625">
          <cell r="H2625">
            <v>-257.92989</v>
          </cell>
        </row>
        <row r="2626">
          <cell r="H2626">
            <v>-257.94327999999996</v>
          </cell>
        </row>
        <row r="2627">
          <cell r="H2627">
            <v>-257.95567</v>
          </cell>
        </row>
        <row r="2628">
          <cell r="H2628">
            <v>-257.96895999999998</v>
          </cell>
        </row>
        <row r="2629">
          <cell r="H2629">
            <v>-257.98244999999997</v>
          </cell>
        </row>
        <row r="2630">
          <cell r="H2630">
            <v>-257.99574000000001</v>
          </cell>
        </row>
        <row r="2631">
          <cell r="H2631">
            <v>-258.00903</v>
          </cell>
        </row>
        <row r="2632">
          <cell r="H2632">
            <v>-258.02252999999996</v>
          </cell>
        </row>
        <row r="2633">
          <cell r="H2633">
            <v>-258.03582</v>
          </cell>
        </row>
        <row r="2634">
          <cell r="H2634">
            <v>-258.04821000000004</v>
          </cell>
        </row>
        <row r="2635">
          <cell r="H2635">
            <v>-258.0616</v>
          </cell>
        </row>
        <row r="2636">
          <cell r="H2636">
            <v>-258.07488999999998</v>
          </cell>
        </row>
        <row r="2637">
          <cell r="H2637">
            <v>-258.08838000000003</v>
          </cell>
        </row>
        <row r="2638">
          <cell r="H2638">
            <v>-258.10167000000001</v>
          </cell>
        </row>
        <row r="2639">
          <cell r="H2639">
            <v>-258.11497000000003</v>
          </cell>
        </row>
        <row r="2640">
          <cell r="H2640">
            <v>-258.12846000000002</v>
          </cell>
        </row>
        <row r="2641">
          <cell r="H2641">
            <v>-258.14075000000003</v>
          </cell>
        </row>
        <row r="2642">
          <cell r="H2642">
            <v>-258.15413999999998</v>
          </cell>
        </row>
        <row r="2643">
          <cell r="H2643">
            <v>-258.16753</v>
          </cell>
        </row>
        <row r="2644">
          <cell r="H2644">
            <v>-258.18082000000004</v>
          </cell>
        </row>
        <row r="2645">
          <cell r="H2645">
            <v>-258.19421</v>
          </cell>
        </row>
        <row r="2646">
          <cell r="H2646">
            <v>-258.20759999999996</v>
          </cell>
        </row>
        <row r="2647">
          <cell r="H2647">
            <v>-258.221</v>
          </cell>
        </row>
        <row r="2648">
          <cell r="H2648">
            <v>-258.23329000000001</v>
          </cell>
        </row>
        <row r="2649">
          <cell r="H2649">
            <v>-258.24667999999997</v>
          </cell>
        </row>
        <row r="2650">
          <cell r="H2650">
            <v>-258.26006999999998</v>
          </cell>
        </row>
        <row r="2651">
          <cell r="H2651">
            <v>-258.27346</v>
          </cell>
        </row>
        <row r="2652">
          <cell r="H2652">
            <v>-258.28684999999996</v>
          </cell>
        </row>
        <row r="2653">
          <cell r="H2653">
            <v>-258.30014</v>
          </cell>
        </row>
        <row r="2654">
          <cell r="H2654">
            <v>-258.31353999999999</v>
          </cell>
        </row>
        <row r="2655">
          <cell r="H2655">
            <v>-258.32592999999997</v>
          </cell>
        </row>
        <row r="2656">
          <cell r="H2656">
            <v>-258.33922000000001</v>
          </cell>
        </row>
        <row r="2657">
          <cell r="H2657">
            <v>-258.35271</v>
          </cell>
        </row>
        <row r="2658">
          <cell r="H2658">
            <v>-258.36599999999999</v>
          </cell>
        </row>
        <row r="2659">
          <cell r="H2659">
            <v>-258.37929000000003</v>
          </cell>
        </row>
        <row r="2660">
          <cell r="H2660">
            <v>-258.39278000000002</v>
          </cell>
        </row>
        <row r="2661">
          <cell r="H2661">
            <v>-258.40607</v>
          </cell>
        </row>
        <row r="2662">
          <cell r="H2662">
            <v>-258.41847000000001</v>
          </cell>
        </row>
        <row r="2663">
          <cell r="H2663">
            <v>-258.43186000000003</v>
          </cell>
        </row>
        <row r="2664">
          <cell r="H2664">
            <v>-258.44515000000001</v>
          </cell>
        </row>
        <row r="2665">
          <cell r="H2665">
            <v>-258.45864</v>
          </cell>
        </row>
        <row r="2666">
          <cell r="H2666">
            <v>-258.47193000000004</v>
          </cell>
        </row>
        <row r="2667">
          <cell r="H2667">
            <v>-258.48521999999997</v>
          </cell>
        </row>
        <row r="2668">
          <cell r="H2668">
            <v>-258.49870999999996</v>
          </cell>
        </row>
        <row r="2669">
          <cell r="H2669">
            <v>-258.51101</v>
          </cell>
        </row>
        <row r="2670">
          <cell r="H2670">
            <v>-258.52440000000001</v>
          </cell>
        </row>
        <row r="2671">
          <cell r="H2671">
            <v>-258.53778999999997</v>
          </cell>
        </row>
        <row r="2672">
          <cell r="H2672">
            <v>-258.55108000000001</v>
          </cell>
        </row>
        <row r="2673">
          <cell r="H2673">
            <v>-258.56447000000003</v>
          </cell>
        </row>
        <row r="2674">
          <cell r="H2674">
            <v>-258.57785999999999</v>
          </cell>
        </row>
        <row r="2675">
          <cell r="H2675">
            <v>-258.59125</v>
          </cell>
        </row>
        <row r="2676">
          <cell r="H2676">
            <v>-258.60354000000001</v>
          </cell>
        </row>
        <row r="2677">
          <cell r="H2677">
            <v>-258.61694</v>
          </cell>
        </row>
        <row r="2678">
          <cell r="H2678">
            <v>-258.63033000000001</v>
          </cell>
        </row>
        <row r="2679">
          <cell r="H2679">
            <v>-258.64371999999997</v>
          </cell>
        </row>
        <row r="2680">
          <cell r="H2680">
            <v>-258.65710999999999</v>
          </cell>
        </row>
        <row r="2681">
          <cell r="H2681">
            <v>-258.67040000000003</v>
          </cell>
        </row>
        <row r="2682">
          <cell r="H2682">
            <v>-258.68378999999999</v>
          </cell>
        </row>
        <row r="2683">
          <cell r="H2683">
            <v>-258.69618000000003</v>
          </cell>
        </row>
        <row r="2684">
          <cell r="H2684">
            <v>-258.70947999999999</v>
          </cell>
        </row>
        <row r="2685">
          <cell r="H2685">
            <v>-258.72296999999998</v>
          </cell>
        </row>
        <row r="2686">
          <cell r="H2686">
            <v>-258.73626000000002</v>
          </cell>
        </row>
        <row r="2687">
          <cell r="H2687">
            <v>-258.74955</v>
          </cell>
        </row>
        <row r="2688">
          <cell r="H2688">
            <v>-258.76303999999999</v>
          </cell>
        </row>
        <row r="2689">
          <cell r="H2689">
            <v>-258.77633000000003</v>
          </cell>
        </row>
        <row r="2690">
          <cell r="H2690">
            <v>-258.78872000000001</v>
          </cell>
        </row>
        <row r="2691">
          <cell r="H2691">
            <v>-258.80212</v>
          </cell>
        </row>
        <row r="2692">
          <cell r="H2692">
            <v>-258.81540999999999</v>
          </cell>
        </row>
        <row r="2693">
          <cell r="H2693">
            <v>-258.8288</v>
          </cell>
        </row>
        <row r="2694">
          <cell r="H2694">
            <v>-258.84218999999996</v>
          </cell>
        </row>
        <row r="2695">
          <cell r="H2695">
            <v>-258.85558000000003</v>
          </cell>
        </row>
        <row r="2696">
          <cell r="H2696">
            <v>-258.86797000000001</v>
          </cell>
        </row>
        <row r="2697">
          <cell r="H2697">
            <v>-258.88126</v>
          </cell>
        </row>
        <row r="2698">
          <cell r="H2698">
            <v>-258.89465000000001</v>
          </cell>
        </row>
        <row r="2699">
          <cell r="H2699">
            <v>-258.90805</v>
          </cell>
        </row>
        <row r="2700">
          <cell r="H2700">
            <v>-258.92133999999999</v>
          </cell>
        </row>
        <row r="2701">
          <cell r="H2701">
            <v>-258.93473</v>
          </cell>
        </row>
        <row r="2702">
          <cell r="H2702">
            <v>-258.94812000000002</v>
          </cell>
        </row>
        <row r="2703">
          <cell r="H2703">
            <v>-258.96051</v>
          </cell>
        </row>
        <row r="2704">
          <cell r="H2704">
            <v>-258.97379999999998</v>
          </cell>
        </row>
        <row r="2705">
          <cell r="H2705">
            <v>-258.98719</v>
          </cell>
        </row>
        <row r="2706">
          <cell r="H2706">
            <v>-259.00058999999999</v>
          </cell>
        </row>
        <row r="2707">
          <cell r="H2707">
            <v>-259.01388000000003</v>
          </cell>
        </row>
        <row r="2708">
          <cell r="H2708">
            <v>-259.02737000000002</v>
          </cell>
        </row>
        <row r="2709">
          <cell r="H2709">
            <v>-259.04066</v>
          </cell>
        </row>
        <row r="2710">
          <cell r="H2710">
            <v>-259.05304999999998</v>
          </cell>
        </row>
        <row r="2711">
          <cell r="H2711">
            <v>-259.06644</v>
          </cell>
        </row>
        <row r="2712">
          <cell r="H2712">
            <v>-259.07972999999998</v>
          </cell>
        </row>
        <row r="2713">
          <cell r="H2713">
            <v>-259.09321999999997</v>
          </cell>
        </row>
        <row r="2714">
          <cell r="H2714">
            <v>-259.10652000000005</v>
          </cell>
        </row>
        <row r="2715">
          <cell r="H2715">
            <v>-259.11981000000003</v>
          </cell>
        </row>
        <row r="2716">
          <cell r="H2716">
            <v>-259.13330000000002</v>
          </cell>
        </row>
        <row r="2717">
          <cell r="H2717">
            <v>-259.14558999999997</v>
          </cell>
        </row>
        <row r="2718">
          <cell r="H2718">
            <v>-259.15897999999999</v>
          </cell>
        </row>
        <row r="2719">
          <cell r="H2719">
            <v>-259.17237</v>
          </cell>
        </row>
        <row r="2720">
          <cell r="H2720">
            <v>-259.18565999999998</v>
          </cell>
        </row>
        <row r="2721">
          <cell r="H2721">
            <v>-259.19905999999997</v>
          </cell>
        </row>
        <row r="2722">
          <cell r="H2722">
            <v>-259.21244999999999</v>
          </cell>
        </row>
        <row r="2723">
          <cell r="H2723">
            <v>-259.22583999999995</v>
          </cell>
        </row>
        <row r="2724">
          <cell r="H2724">
            <v>-259.23822999999999</v>
          </cell>
        </row>
        <row r="2725">
          <cell r="H2725">
            <v>-259.25152000000003</v>
          </cell>
        </row>
        <row r="2726">
          <cell r="H2726">
            <v>-259.26490999999999</v>
          </cell>
        </row>
        <row r="2727">
          <cell r="H2727">
            <v>-259.2783</v>
          </cell>
        </row>
        <row r="2728">
          <cell r="H2728">
            <v>-259.29159000000004</v>
          </cell>
        </row>
        <row r="2729">
          <cell r="H2729">
            <v>-259.30499000000003</v>
          </cell>
        </row>
        <row r="2730">
          <cell r="H2730">
            <v>-259.31837999999999</v>
          </cell>
        </row>
        <row r="2731">
          <cell r="H2731">
            <v>-259.33077000000003</v>
          </cell>
        </row>
        <row r="2732">
          <cell r="H2732">
            <v>-259.34406000000001</v>
          </cell>
        </row>
        <row r="2733">
          <cell r="H2733">
            <v>-259.35744999999997</v>
          </cell>
        </row>
        <row r="2734">
          <cell r="H2734">
            <v>-259.37084000000004</v>
          </cell>
        </row>
        <row r="2735">
          <cell r="H2735">
            <v>-259.38413000000003</v>
          </cell>
        </row>
        <row r="2736">
          <cell r="H2736">
            <v>-259.39762999999999</v>
          </cell>
        </row>
        <row r="2737">
          <cell r="H2737">
            <v>-259.41092000000003</v>
          </cell>
        </row>
        <row r="2738">
          <cell r="H2738">
            <v>-259.42331000000001</v>
          </cell>
        </row>
        <row r="2739">
          <cell r="H2739">
            <v>-259.43669999999997</v>
          </cell>
        </row>
        <row r="2740">
          <cell r="H2740">
            <v>-259.44998999999996</v>
          </cell>
        </row>
        <row r="2741">
          <cell r="H2741">
            <v>-259.46348</v>
          </cell>
        </row>
        <row r="2742">
          <cell r="H2742">
            <v>-259.47676999999999</v>
          </cell>
        </row>
        <row r="2743">
          <cell r="H2743">
            <v>-259.49007</v>
          </cell>
        </row>
        <row r="2744">
          <cell r="H2744">
            <v>-259.50355999999999</v>
          </cell>
        </row>
        <row r="2745">
          <cell r="H2745">
            <v>-259.51585</v>
          </cell>
        </row>
        <row r="2746">
          <cell r="H2746">
            <v>-259.52923999999996</v>
          </cell>
        </row>
        <row r="2747">
          <cell r="H2747">
            <v>-259.54262999999997</v>
          </cell>
        </row>
        <row r="2748">
          <cell r="H2748">
            <v>-259.55592000000001</v>
          </cell>
        </row>
        <row r="2749">
          <cell r="H2749">
            <v>-259.56930999999997</v>
          </cell>
        </row>
        <row r="2750">
          <cell r="H2750">
            <v>-259.58269999999999</v>
          </cell>
        </row>
        <row r="2751">
          <cell r="H2751">
            <v>-259.59609999999998</v>
          </cell>
        </row>
        <row r="2752">
          <cell r="H2752">
            <v>-259.60451999999998</v>
          </cell>
        </row>
        <row r="2753">
          <cell r="H2753">
            <v>-259.60356999999999</v>
          </cell>
        </row>
        <row r="2754">
          <cell r="H2754">
            <v>-259.60352</v>
          </cell>
        </row>
        <row r="2755">
          <cell r="H2755">
            <v>-259.60257000000001</v>
          </cell>
        </row>
        <row r="2756">
          <cell r="H2756">
            <v>-259.60151999999999</v>
          </cell>
        </row>
        <row r="2757">
          <cell r="H2757">
            <v>-259.60156999999998</v>
          </cell>
        </row>
        <row r="2758">
          <cell r="H2758">
            <v>-259.60041999999999</v>
          </cell>
        </row>
        <row r="2759">
          <cell r="H2759">
            <v>-259.60046999999997</v>
          </cell>
        </row>
        <row r="2760">
          <cell r="H2760">
            <v>-259.59942000000001</v>
          </cell>
        </row>
        <row r="2761">
          <cell r="H2761">
            <v>-259.59847000000002</v>
          </cell>
        </row>
        <row r="2762">
          <cell r="H2762">
            <v>-259.58924999999999</v>
          </cell>
        </row>
        <row r="2763">
          <cell r="H2763">
            <v>-259.57693</v>
          </cell>
        </row>
        <row r="2764">
          <cell r="H2764">
            <v>-259.56560999999999</v>
          </cell>
        </row>
        <row r="2765">
          <cell r="H2765">
            <v>-259.55327999999997</v>
          </cell>
        </row>
        <row r="2766">
          <cell r="H2766">
            <v>-259.54106000000002</v>
          </cell>
        </row>
        <row r="2767">
          <cell r="H2767">
            <v>-259.52874000000003</v>
          </cell>
        </row>
        <row r="2768">
          <cell r="H2768">
            <v>-259.51740999999998</v>
          </cell>
        </row>
        <row r="2769">
          <cell r="H2769">
            <v>-259.50509</v>
          </cell>
        </row>
        <row r="2770">
          <cell r="H2770">
            <v>-259.49277000000001</v>
          </cell>
        </row>
        <row r="2771">
          <cell r="H2771">
            <v>-259.48045000000002</v>
          </cell>
        </row>
        <row r="2772">
          <cell r="H2772">
            <v>-259.46912000000003</v>
          </cell>
        </row>
        <row r="2773">
          <cell r="H2773">
            <v>-259.45690000000002</v>
          </cell>
        </row>
        <row r="2774">
          <cell r="H2774">
            <v>-259.44457999999997</v>
          </cell>
        </row>
        <row r="2775">
          <cell r="H2775">
            <v>-259.43225000000001</v>
          </cell>
        </row>
        <row r="2776">
          <cell r="H2776">
            <v>-259.42093</v>
          </cell>
        </row>
        <row r="2777">
          <cell r="H2777">
            <v>-259.40860999999995</v>
          </cell>
        </row>
        <row r="2778">
          <cell r="H2778">
            <v>-259.39627999999999</v>
          </cell>
        </row>
        <row r="2779">
          <cell r="H2779">
            <v>-259.38396</v>
          </cell>
        </row>
        <row r="2780">
          <cell r="H2780">
            <v>-259.37284</v>
          </cell>
        </row>
        <row r="2781">
          <cell r="H2781">
            <v>-259.36050999999998</v>
          </cell>
        </row>
        <row r="2782">
          <cell r="H2782">
            <v>-259.34819000000005</v>
          </cell>
        </row>
        <row r="2783">
          <cell r="H2783">
            <v>-259.33587</v>
          </cell>
        </row>
        <row r="2784">
          <cell r="H2784">
            <v>-259.32454000000001</v>
          </cell>
        </row>
        <row r="2785">
          <cell r="H2785">
            <v>-259.31222000000002</v>
          </cell>
        </row>
        <row r="2786">
          <cell r="H2786">
            <v>-259.29989999999998</v>
          </cell>
        </row>
        <row r="2787">
          <cell r="H2787">
            <v>-259.28767000000005</v>
          </cell>
        </row>
        <row r="2788">
          <cell r="H2788">
            <v>-259.27634999999998</v>
          </cell>
        </row>
        <row r="2789">
          <cell r="H2789">
            <v>-259.26402999999999</v>
          </cell>
        </row>
        <row r="2790">
          <cell r="H2790">
            <v>-259.25169999999997</v>
          </cell>
        </row>
        <row r="2791">
          <cell r="H2791">
            <v>-259.23937999999998</v>
          </cell>
        </row>
        <row r="2792">
          <cell r="H2792">
            <v>-259.22806000000003</v>
          </cell>
        </row>
        <row r="2793">
          <cell r="H2793">
            <v>-259.21573000000001</v>
          </cell>
        </row>
        <row r="2794">
          <cell r="H2794">
            <v>-259.20350999999999</v>
          </cell>
        </row>
        <row r="2795">
          <cell r="H2795">
            <v>-259.19119000000001</v>
          </cell>
        </row>
        <row r="2796">
          <cell r="H2796">
            <v>-259.17986000000002</v>
          </cell>
        </row>
        <row r="2797">
          <cell r="H2797">
            <v>-259.16754000000003</v>
          </cell>
        </row>
        <row r="2798">
          <cell r="H2798">
            <v>-259.15521999999999</v>
          </cell>
        </row>
        <row r="2799">
          <cell r="H2799">
            <v>-259.14289000000002</v>
          </cell>
        </row>
        <row r="2800">
          <cell r="H2800">
            <v>-259.13157000000001</v>
          </cell>
        </row>
        <row r="2801">
          <cell r="H2801">
            <v>-259.11935</v>
          </cell>
        </row>
        <row r="2802">
          <cell r="H2802">
            <v>-259.10702000000003</v>
          </cell>
        </row>
        <row r="2803">
          <cell r="H2803">
            <v>-259.09469999999999</v>
          </cell>
        </row>
        <row r="2804">
          <cell r="H2804">
            <v>-259.08338000000003</v>
          </cell>
        </row>
        <row r="2805">
          <cell r="H2805">
            <v>-259.07105000000001</v>
          </cell>
        </row>
        <row r="2806">
          <cell r="H2806">
            <v>-259.05027999999999</v>
          </cell>
        </row>
        <row r="2807">
          <cell r="H2807">
            <v>-259.02283999999997</v>
          </cell>
        </row>
        <row r="2808">
          <cell r="H2808">
            <v>-258.99630000000002</v>
          </cell>
        </row>
        <row r="2809">
          <cell r="H2809">
            <v>-258.96877000000001</v>
          </cell>
        </row>
        <row r="2810">
          <cell r="H2810">
            <v>-258.94132999999999</v>
          </cell>
        </row>
        <row r="2811">
          <cell r="H2811">
            <v>-258.91479000000004</v>
          </cell>
        </row>
        <row r="2812">
          <cell r="H2812">
            <v>-258.88724999999999</v>
          </cell>
        </row>
        <row r="2813">
          <cell r="H2813">
            <v>-258.85982000000001</v>
          </cell>
        </row>
        <row r="2814">
          <cell r="H2814">
            <v>-258.83328</v>
          </cell>
        </row>
        <row r="2815">
          <cell r="H2815">
            <v>-258.80574000000001</v>
          </cell>
        </row>
        <row r="2816">
          <cell r="H2816">
            <v>-258.76695999999998</v>
          </cell>
        </row>
        <row r="2817">
          <cell r="H2817">
            <v>-258.72642000000002</v>
          </cell>
        </row>
        <row r="2818">
          <cell r="H2818">
            <v>-258.68698000000001</v>
          </cell>
        </row>
        <row r="2819">
          <cell r="H2819">
            <v>-258.64652999999998</v>
          </cell>
        </row>
        <row r="2820">
          <cell r="H2820">
            <v>-258.60709000000003</v>
          </cell>
        </row>
        <row r="2821">
          <cell r="H2821">
            <v>-258.56664999999998</v>
          </cell>
        </row>
        <row r="2822">
          <cell r="H2822">
            <v>-258.52720999999997</v>
          </cell>
        </row>
        <row r="2823">
          <cell r="H2823">
            <v>-258.48666000000003</v>
          </cell>
        </row>
        <row r="2824">
          <cell r="H2824">
            <v>-258.44731999999999</v>
          </cell>
        </row>
        <row r="2825">
          <cell r="H2825">
            <v>-258.40678000000003</v>
          </cell>
        </row>
        <row r="2826">
          <cell r="H2826">
            <v>-258.36734000000001</v>
          </cell>
        </row>
        <row r="2827">
          <cell r="H2827">
            <v>-258.32690000000002</v>
          </cell>
        </row>
        <row r="2828">
          <cell r="H2828">
            <v>-258.28744999999998</v>
          </cell>
        </row>
        <row r="2829">
          <cell r="H2829">
            <v>-258.24691000000001</v>
          </cell>
        </row>
        <row r="2830">
          <cell r="H2830">
            <v>-258.20757000000003</v>
          </cell>
        </row>
        <row r="2831">
          <cell r="H2831">
            <v>-258.16703000000001</v>
          </cell>
        </row>
        <row r="2832">
          <cell r="H2832">
            <v>-258.12758000000002</v>
          </cell>
        </row>
        <row r="2833">
          <cell r="H2833">
            <v>-258.08714000000003</v>
          </cell>
        </row>
        <row r="2834">
          <cell r="H2834">
            <v>-258.04770000000002</v>
          </cell>
        </row>
        <row r="2835">
          <cell r="H2835">
            <v>-258.00716</v>
          </cell>
        </row>
        <row r="2836">
          <cell r="H2836">
            <v>-257.96780999999999</v>
          </cell>
        </row>
        <row r="2837">
          <cell r="H2837">
            <v>-257.92726999999996</v>
          </cell>
        </row>
        <row r="2838">
          <cell r="H2838">
            <v>-257.88783000000001</v>
          </cell>
        </row>
        <row r="2839">
          <cell r="H2839">
            <v>-257.84739000000002</v>
          </cell>
        </row>
        <row r="2840">
          <cell r="H2840">
            <v>-257.80793999999997</v>
          </cell>
        </row>
        <row r="2841">
          <cell r="H2841">
            <v>-257.76740000000001</v>
          </cell>
        </row>
        <row r="2842">
          <cell r="H2842">
            <v>-257.72805999999997</v>
          </cell>
        </row>
        <row r="2843">
          <cell r="H2843">
            <v>-257.68752000000001</v>
          </cell>
        </row>
        <row r="2844">
          <cell r="H2844">
            <v>-257.64808000000005</v>
          </cell>
        </row>
        <row r="2845">
          <cell r="H2845">
            <v>-257.60763000000003</v>
          </cell>
        </row>
        <row r="2846">
          <cell r="H2846">
            <v>-257.56818999999996</v>
          </cell>
        </row>
        <row r="2847">
          <cell r="H2847">
            <v>-257.52764999999999</v>
          </cell>
        </row>
        <row r="2848">
          <cell r="H2848">
            <v>-257.48830999999996</v>
          </cell>
        </row>
        <row r="2849">
          <cell r="H2849">
            <v>-257.44875999999999</v>
          </cell>
        </row>
        <row r="2850">
          <cell r="H2850">
            <v>-257.40832</v>
          </cell>
        </row>
        <row r="2851">
          <cell r="H2851">
            <v>-257.36887999999999</v>
          </cell>
        </row>
        <row r="2852">
          <cell r="H2852">
            <v>-257.32844</v>
          </cell>
        </row>
        <row r="2853">
          <cell r="H2853">
            <v>-257.28888999999998</v>
          </cell>
        </row>
        <row r="2854">
          <cell r="H2854">
            <v>-257.24855000000002</v>
          </cell>
        </row>
        <row r="2855">
          <cell r="H2855">
            <v>-257.20900999999998</v>
          </cell>
        </row>
        <row r="2856">
          <cell r="H2856">
            <v>-257.16856999999999</v>
          </cell>
        </row>
        <row r="2857">
          <cell r="H2857">
            <v>-257.12912</v>
          </cell>
        </row>
        <row r="2858">
          <cell r="H2858">
            <v>-257.08867999999995</v>
          </cell>
        </row>
        <row r="2859">
          <cell r="H2859">
            <v>-257.04913999999997</v>
          </cell>
        </row>
        <row r="2860">
          <cell r="H2860">
            <v>-257.00880000000001</v>
          </cell>
        </row>
        <row r="2861">
          <cell r="H2861">
            <v>-256.96925999999996</v>
          </cell>
        </row>
        <row r="2862">
          <cell r="H2862">
            <v>-256.92881</v>
          </cell>
        </row>
        <row r="2863">
          <cell r="H2863">
            <v>-256.88936999999999</v>
          </cell>
        </row>
        <row r="2864">
          <cell r="H2864">
            <v>-256.84893</v>
          </cell>
        </row>
        <row r="2865">
          <cell r="H2865">
            <v>-256.80939000000001</v>
          </cell>
        </row>
        <row r="2866">
          <cell r="H2866">
            <v>-256.76904000000002</v>
          </cell>
        </row>
        <row r="2867">
          <cell r="H2867">
            <v>-256.72949999999997</v>
          </cell>
        </row>
        <row r="2868">
          <cell r="H2868">
            <v>-256.68896000000001</v>
          </cell>
        </row>
        <row r="2869">
          <cell r="H2869">
            <v>-256.64962000000003</v>
          </cell>
        </row>
        <row r="2870">
          <cell r="H2870">
            <v>-256.60906999999997</v>
          </cell>
        </row>
        <row r="2871">
          <cell r="H2871">
            <v>-256.56962999999996</v>
          </cell>
        </row>
        <row r="2872">
          <cell r="H2872">
            <v>-256.52918999999997</v>
          </cell>
        </row>
        <row r="2873">
          <cell r="H2873">
            <v>-256.48975000000002</v>
          </cell>
        </row>
        <row r="2874">
          <cell r="H2874">
            <v>-256.44920999999999</v>
          </cell>
        </row>
        <row r="2875">
          <cell r="H2875">
            <v>-256.40985999999998</v>
          </cell>
        </row>
        <row r="2876">
          <cell r="H2876">
            <v>-256.3682</v>
          </cell>
        </row>
        <row r="2877">
          <cell r="H2877">
            <v>-256.32177999999999</v>
          </cell>
        </row>
        <row r="2878">
          <cell r="H2878">
            <v>-256.27526</v>
          </cell>
        </row>
        <row r="2879">
          <cell r="H2879">
            <v>-256.22883999999999</v>
          </cell>
        </row>
        <row r="2880">
          <cell r="H2880">
            <v>-256.18087000000003</v>
          </cell>
        </row>
        <row r="2881">
          <cell r="H2881">
            <v>-256.12795000000006</v>
          </cell>
        </row>
        <row r="2882">
          <cell r="H2882">
            <v>-256.07414</v>
          </cell>
        </row>
        <row r="2883">
          <cell r="H2883">
            <v>-256.02123</v>
          </cell>
        </row>
        <row r="2884">
          <cell r="H2884">
            <v>-255.96741</v>
          </cell>
        </row>
        <row r="2885">
          <cell r="H2885">
            <v>-255.9145</v>
          </cell>
        </row>
        <row r="2886">
          <cell r="H2886">
            <v>-255.86169000000001</v>
          </cell>
        </row>
        <row r="2887">
          <cell r="H2887">
            <v>-255.80778000000001</v>
          </cell>
        </row>
        <row r="2888">
          <cell r="H2888">
            <v>-255.75496000000001</v>
          </cell>
        </row>
        <row r="2889">
          <cell r="H2889">
            <v>-255.70114999999998</v>
          </cell>
        </row>
        <row r="2890">
          <cell r="H2890">
            <v>-255.64823999999999</v>
          </cell>
        </row>
        <row r="2891">
          <cell r="H2891">
            <v>-255.59541999999999</v>
          </cell>
        </row>
        <row r="2892">
          <cell r="H2892">
            <v>-255.54151000000002</v>
          </cell>
        </row>
        <row r="2893">
          <cell r="H2893">
            <v>-255.48869999999999</v>
          </cell>
        </row>
        <row r="2894">
          <cell r="H2894">
            <v>-255.43577999999997</v>
          </cell>
        </row>
        <row r="2895">
          <cell r="H2895">
            <v>-255.38196999999997</v>
          </cell>
        </row>
        <row r="2896">
          <cell r="H2896">
            <v>-255.32905999999997</v>
          </cell>
        </row>
        <row r="2897">
          <cell r="H2897">
            <v>-255.27524999999997</v>
          </cell>
        </row>
        <row r="2898">
          <cell r="H2898">
            <v>-255.22242999999997</v>
          </cell>
        </row>
        <row r="2899">
          <cell r="H2899">
            <v>-255.16951999999998</v>
          </cell>
        </row>
        <row r="2900">
          <cell r="H2900">
            <v>-255.11570999999998</v>
          </cell>
        </row>
        <row r="2901">
          <cell r="H2901">
            <v>-255.06288999999998</v>
          </cell>
        </row>
        <row r="2902">
          <cell r="H2902">
            <v>-255.01008000000002</v>
          </cell>
        </row>
        <row r="2903">
          <cell r="H2903">
            <v>-254.95616999999999</v>
          </cell>
        </row>
        <row r="2904">
          <cell r="H2904">
            <v>-254.90334999999999</v>
          </cell>
        </row>
        <row r="2905">
          <cell r="H2905">
            <v>-254.84944000000002</v>
          </cell>
        </row>
        <row r="2906">
          <cell r="H2906">
            <v>-254.79662999999999</v>
          </cell>
        </row>
        <row r="2907">
          <cell r="H2907">
            <v>-254.74382000000003</v>
          </cell>
        </row>
        <row r="2908">
          <cell r="H2908">
            <v>-254.68990000000002</v>
          </cell>
        </row>
        <row r="2909">
          <cell r="H2909">
            <v>-254.63709</v>
          </cell>
        </row>
        <row r="2910">
          <cell r="H2910">
            <v>-254.58418</v>
          </cell>
        </row>
        <row r="2911">
          <cell r="H2911">
            <v>-254.53035999999997</v>
          </cell>
        </row>
        <row r="2912">
          <cell r="H2912">
            <v>-254.47355999999999</v>
          </cell>
        </row>
        <row r="2913">
          <cell r="H2913">
            <v>-254.41538999999997</v>
          </cell>
        </row>
        <row r="2914">
          <cell r="H2914">
            <v>-254.35599000000002</v>
          </cell>
        </row>
        <row r="2915">
          <cell r="H2915">
            <v>-254.29133000000002</v>
          </cell>
        </row>
        <row r="2916">
          <cell r="H2916">
            <v>-254.22658000000001</v>
          </cell>
        </row>
        <row r="2917">
          <cell r="H2917">
            <v>-254.16201999999998</v>
          </cell>
        </row>
        <row r="2918">
          <cell r="H2918">
            <v>-254.09626</v>
          </cell>
        </row>
        <row r="2919">
          <cell r="H2919">
            <v>-254.0317</v>
          </cell>
        </row>
        <row r="2920">
          <cell r="H2920">
            <v>-253.96704999999997</v>
          </cell>
        </row>
        <row r="2921">
          <cell r="H2921">
            <v>-253.90228999999999</v>
          </cell>
        </row>
        <row r="2922">
          <cell r="H2922">
            <v>-253.83772999999997</v>
          </cell>
        </row>
        <row r="2923">
          <cell r="H2923">
            <v>-253.77298000000002</v>
          </cell>
        </row>
        <row r="2924">
          <cell r="H2924">
            <v>-253.70832000000001</v>
          </cell>
        </row>
        <row r="2925">
          <cell r="H2925">
            <v>-253.64375999999999</v>
          </cell>
        </row>
        <row r="2926">
          <cell r="H2926">
            <v>-253.57900000000001</v>
          </cell>
        </row>
        <row r="2927">
          <cell r="H2927">
            <v>-253.51435000000001</v>
          </cell>
        </row>
        <row r="2928">
          <cell r="H2928">
            <v>-253.44878999999997</v>
          </cell>
        </row>
        <row r="2929">
          <cell r="H2929">
            <v>-253.38403</v>
          </cell>
        </row>
        <row r="2930">
          <cell r="H2930">
            <v>-253.31936999999999</v>
          </cell>
        </row>
        <row r="2931">
          <cell r="H2931">
            <v>-253.25472000000002</v>
          </cell>
        </row>
        <row r="2932">
          <cell r="H2932">
            <v>-253.19006000000002</v>
          </cell>
        </row>
        <row r="2933">
          <cell r="H2933">
            <v>-253.12549999999999</v>
          </cell>
        </row>
        <row r="2934">
          <cell r="H2934">
            <v>-253.06074999999998</v>
          </cell>
        </row>
        <row r="2935">
          <cell r="H2935">
            <v>-252.99609000000001</v>
          </cell>
        </row>
        <row r="2936">
          <cell r="H2936">
            <v>-252.93142999999998</v>
          </cell>
        </row>
        <row r="2937">
          <cell r="H2937">
            <v>-252.86676999999997</v>
          </cell>
        </row>
        <row r="2938">
          <cell r="H2938">
            <v>-252.80112</v>
          </cell>
        </row>
        <row r="2939">
          <cell r="H2939">
            <v>-252.73646000000002</v>
          </cell>
        </row>
        <row r="2940">
          <cell r="H2940">
            <v>-252.67180000000002</v>
          </cell>
        </row>
        <row r="2941">
          <cell r="H2941">
            <v>-252.60704000000001</v>
          </cell>
        </row>
        <row r="2942">
          <cell r="H2942">
            <v>-252.54248999999999</v>
          </cell>
        </row>
        <row r="2943">
          <cell r="H2943">
            <v>-252.47783000000001</v>
          </cell>
        </row>
        <row r="2944">
          <cell r="H2944">
            <v>-252.41307</v>
          </cell>
        </row>
        <row r="2945">
          <cell r="H2945">
            <v>-252.34852000000001</v>
          </cell>
        </row>
        <row r="2946">
          <cell r="H2946">
            <v>-252.28386</v>
          </cell>
        </row>
        <row r="2947">
          <cell r="H2947">
            <v>-252.21910000000003</v>
          </cell>
        </row>
        <row r="2948">
          <cell r="H2948">
            <v>-252.15454</v>
          </cell>
        </row>
        <row r="2949">
          <cell r="H2949">
            <v>-252.08878999999999</v>
          </cell>
        </row>
        <row r="2950">
          <cell r="H2950">
            <v>-252.02422999999999</v>
          </cell>
        </row>
        <row r="2951">
          <cell r="H2951">
            <v>-251.95956999999999</v>
          </cell>
        </row>
        <row r="2952">
          <cell r="H2952">
            <v>-251.89481000000001</v>
          </cell>
        </row>
        <row r="2953">
          <cell r="H2953">
            <v>-251.83026000000001</v>
          </cell>
        </row>
        <row r="2954">
          <cell r="H2954">
            <v>-251.7655</v>
          </cell>
        </row>
        <row r="2955">
          <cell r="H2955">
            <v>-251.70084</v>
          </cell>
        </row>
        <row r="2956">
          <cell r="H2956">
            <v>-251.63628</v>
          </cell>
        </row>
        <row r="2957">
          <cell r="H2957">
            <v>-251.57153</v>
          </cell>
        </row>
        <row r="2958">
          <cell r="H2958">
            <v>-251.50686999999999</v>
          </cell>
        </row>
        <row r="2959">
          <cell r="H2959">
            <v>-251.44130999999999</v>
          </cell>
        </row>
        <row r="2960">
          <cell r="H2960">
            <v>-251.37656000000001</v>
          </cell>
        </row>
        <row r="2961">
          <cell r="H2961">
            <v>-251.31189999999998</v>
          </cell>
        </row>
        <row r="2962">
          <cell r="H2962">
            <v>-251.24724000000001</v>
          </cell>
        </row>
        <row r="2963">
          <cell r="H2963">
            <v>-251.18258</v>
          </cell>
        </row>
        <row r="2964">
          <cell r="H2964">
            <v>-251.11803000000003</v>
          </cell>
        </row>
        <row r="2965">
          <cell r="H2965">
            <v>-251.05327</v>
          </cell>
        </row>
        <row r="2966">
          <cell r="H2966">
            <v>-250.98860999999999</v>
          </cell>
        </row>
        <row r="2967">
          <cell r="H2967">
            <v>-250.92394999999999</v>
          </cell>
        </row>
        <row r="2968">
          <cell r="H2968">
            <v>-250.85929999999999</v>
          </cell>
        </row>
        <row r="2969">
          <cell r="H2969">
            <v>-250.79463999999999</v>
          </cell>
        </row>
        <row r="2970">
          <cell r="H2970">
            <v>-250.72897999999998</v>
          </cell>
        </row>
        <row r="2971">
          <cell r="H2971">
            <v>-250.66433000000001</v>
          </cell>
        </row>
        <row r="2972">
          <cell r="H2972">
            <v>-250.59957000000003</v>
          </cell>
        </row>
        <row r="2973">
          <cell r="H2973">
            <v>-250.53501</v>
          </cell>
        </row>
        <row r="2974">
          <cell r="H2974">
            <v>-250.47035</v>
          </cell>
        </row>
        <row r="2975">
          <cell r="H2975">
            <v>-250.40559999999999</v>
          </cell>
        </row>
        <row r="2976">
          <cell r="H2976">
            <v>-250.34103999999999</v>
          </cell>
        </row>
        <row r="2977">
          <cell r="H2977">
            <v>-250.27637999999999</v>
          </cell>
        </row>
        <row r="2978">
          <cell r="H2978">
            <v>-250.21161999999998</v>
          </cell>
        </row>
        <row r="2979">
          <cell r="H2979">
            <v>-250.14707000000001</v>
          </cell>
        </row>
        <row r="2980">
          <cell r="H2980">
            <v>-250.08131000000003</v>
          </cell>
        </row>
        <row r="2981">
          <cell r="H2981">
            <v>-250.01675</v>
          </cell>
        </row>
        <row r="2982">
          <cell r="H2982">
            <v>-249.9521</v>
          </cell>
        </row>
        <row r="2983">
          <cell r="H2983">
            <v>-249.88733999999999</v>
          </cell>
        </row>
        <row r="2984">
          <cell r="H2984">
            <v>-249.82277999999997</v>
          </cell>
        </row>
        <row r="2985">
          <cell r="H2985">
            <v>-249.75801999999999</v>
          </cell>
        </row>
        <row r="2986">
          <cell r="H2986">
            <v>-249.69337000000002</v>
          </cell>
        </row>
        <row r="2987">
          <cell r="H2987">
            <v>-249.62880999999999</v>
          </cell>
        </row>
        <row r="2988">
          <cell r="H2988">
            <v>-249.56405000000001</v>
          </cell>
        </row>
        <row r="2989">
          <cell r="H2989">
            <v>-249.49939000000001</v>
          </cell>
        </row>
        <row r="2990">
          <cell r="H2990">
            <v>-249.43474000000001</v>
          </cell>
        </row>
        <row r="2991">
          <cell r="H2991">
            <v>-249.36908</v>
          </cell>
        </row>
        <row r="2992">
          <cell r="H2992">
            <v>-249.30441999999999</v>
          </cell>
        </row>
        <row r="2993">
          <cell r="H2993">
            <v>-249.23975999999999</v>
          </cell>
        </row>
        <row r="2994">
          <cell r="H2994">
            <v>-249.17511000000002</v>
          </cell>
        </row>
        <row r="2995">
          <cell r="H2995">
            <v>-249.11044999999996</v>
          </cell>
        </row>
        <row r="2996">
          <cell r="H2996">
            <v>-249.04578999999998</v>
          </cell>
        </row>
        <row r="2997">
          <cell r="H2997">
            <v>-248.98113999999998</v>
          </cell>
        </row>
        <row r="2998">
          <cell r="H2998">
            <v>-248.91648000000001</v>
          </cell>
        </row>
        <row r="2999">
          <cell r="H2999">
            <v>-248.85182</v>
          </cell>
        </row>
        <row r="3000">
          <cell r="H3000">
            <v>-248.78715999999997</v>
          </cell>
        </row>
        <row r="3001">
          <cell r="H3001">
            <v>-248.72150999999999</v>
          </cell>
        </row>
        <row r="3002">
          <cell r="H3002">
            <v>-248.65684999999999</v>
          </cell>
        </row>
        <row r="3003">
          <cell r="H3003">
            <v>-248.59208999999998</v>
          </cell>
        </row>
        <row r="3004">
          <cell r="H3004">
            <v>-248.52753000000001</v>
          </cell>
        </row>
        <row r="3005">
          <cell r="H3005">
            <v>-248.46287999999998</v>
          </cell>
        </row>
        <row r="3006">
          <cell r="H3006">
            <v>-248.39812000000001</v>
          </cell>
        </row>
        <row r="3007">
          <cell r="H3007">
            <v>-248.33356000000001</v>
          </cell>
        </row>
        <row r="3008">
          <cell r="H3008">
            <v>-248.26891000000001</v>
          </cell>
        </row>
        <row r="3009">
          <cell r="H3009">
            <v>-248.20415</v>
          </cell>
        </row>
        <row r="3010">
          <cell r="H3010">
            <v>-248.13959</v>
          </cell>
        </row>
        <row r="3011">
          <cell r="H3011">
            <v>-248.07382999999999</v>
          </cell>
        </row>
        <row r="3012">
          <cell r="H3012">
            <v>-248.00928000000002</v>
          </cell>
        </row>
        <row r="3013">
          <cell r="H3013">
            <v>-247.94461999999999</v>
          </cell>
        </row>
        <row r="3014">
          <cell r="H3014">
            <v>-247.87986000000001</v>
          </cell>
        </row>
        <row r="3015">
          <cell r="H3015">
            <v>-247.81530000000001</v>
          </cell>
        </row>
        <row r="3016">
          <cell r="H3016">
            <v>-247.75054999999998</v>
          </cell>
        </row>
        <row r="3017">
          <cell r="H3017">
            <v>-247.68588999999997</v>
          </cell>
        </row>
        <row r="3018">
          <cell r="H3018">
            <v>-247.62133</v>
          </cell>
        </row>
        <row r="3019">
          <cell r="H3019">
            <v>-247.55658</v>
          </cell>
        </row>
        <row r="3020">
          <cell r="H3020">
            <v>-247.49191999999999</v>
          </cell>
        </row>
        <row r="3021">
          <cell r="H3021">
            <v>-247.42726000000002</v>
          </cell>
        </row>
        <row r="3022">
          <cell r="H3022">
            <v>-247.36160000000001</v>
          </cell>
        </row>
        <row r="3023">
          <cell r="H3023">
            <v>-247.29695000000001</v>
          </cell>
        </row>
        <row r="3024">
          <cell r="H3024">
            <v>-247.23229000000001</v>
          </cell>
        </row>
        <row r="3025">
          <cell r="H3025">
            <v>-247.16762999999997</v>
          </cell>
        </row>
        <row r="3026">
          <cell r="H3026">
            <v>-247.10297</v>
          </cell>
        </row>
        <row r="3027">
          <cell r="H3027">
            <v>-247.03832</v>
          </cell>
        </row>
        <row r="3028">
          <cell r="H3028">
            <v>-246.97366</v>
          </cell>
        </row>
        <row r="3029">
          <cell r="H3029">
            <v>-246.90899999999999</v>
          </cell>
        </row>
        <row r="3030">
          <cell r="H3030">
            <v>-246.84433999999999</v>
          </cell>
        </row>
        <row r="3031">
          <cell r="H3031">
            <v>-246.77969000000002</v>
          </cell>
        </row>
        <row r="3032">
          <cell r="H3032">
            <v>-246.71403000000001</v>
          </cell>
        </row>
        <row r="3033">
          <cell r="H3033">
            <v>-246.64937000000003</v>
          </cell>
        </row>
        <row r="3034">
          <cell r="H3034">
            <v>-246.58462</v>
          </cell>
        </row>
        <row r="3035">
          <cell r="H3035">
            <v>-246.52005999999997</v>
          </cell>
        </row>
        <row r="3036">
          <cell r="H3036">
            <v>-246.4554</v>
          </cell>
        </row>
        <row r="3037">
          <cell r="H3037">
            <v>-246.39063999999999</v>
          </cell>
        </row>
        <row r="3038">
          <cell r="H3038">
            <v>-246.32608999999999</v>
          </cell>
        </row>
        <row r="3039">
          <cell r="H3039">
            <v>-246.26132999999999</v>
          </cell>
        </row>
        <row r="3040">
          <cell r="H3040">
            <v>-246.19667000000001</v>
          </cell>
        </row>
        <row r="3041">
          <cell r="H3041">
            <v>-246.13211000000001</v>
          </cell>
        </row>
        <row r="3042">
          <cell r="H3042">
            <v>-246.06736000000001</v>
          </cell>
        </row>
        <row r="3043">
          <cell r="H3043">
            <v>-246.0018</v>
          </cell>
        </row>
        <row r="3044">
          <cell r="H3044">
            <v>-245.93714</v>
          </cell>
        </row>
        <row r="3045">
          <cell r="H3045">
            <v>-245.87239</v>
          </cell>
        </row>
        <row r="3046">
          <cell r="H3046">
            <v>-245.80783</v>
          </cell>
        </row>
        <row r="3047">
          <cell r="H3047">
            <v>-245.74306999999999</v>
          </cell>
        </row>
        <row r="3048">
          <cell r="H3048">
            <v>-245.67841000000001</v>
          </cell>
        </row>
        <row r="3049">
          <cell r="H3049">
            <v>-245.61385999999999</v>
          </cell>
        </row>
        <row r="3050">
          <cell r="H3050">
            <v>-245.54910000000001</v>
          </cell>
        </row>
        <row r="3051">
          <cell r="H3051">
            <v>-245.48444000000001</v>
          </cell>
        </row>
        <row r="3052">
          <cell r="H3052">
            <v>-245.41978</v>
          </cell>
        </row>
        <row r="3053">
          <cell r="H3053">
            <v>-245.35413</v>
          </cell>
        </row>
        <row r="3054">
          <cell r="H3054">
            <v>-245.28946999999999</v>
          </cell>
        </row>
        <row r="3055">
          <cell r="H3055">
            <v>-245.22480999999999</v>
          </cell>
        </row>
        <row r="3056">
          <cell r="H3056">
            <v>-245.16015999999999</v>
          </cell>
        </row>
        <row r="3057">
          <cell r="H3057">
            <v>-245.09539999999998</v>
          </cell>
        </row>
        <row r="3058">
          <cell r="H3058">
            <v>-245.03084000000001</v>
          </cell>
        </row>
        <row r="3059">
          <cell r="H3059">
            <v>-244.96618000000001</v>
          </cell>
        </row>
        <row r="3060">
          <cell r="H3060">
            <v>-244.90152999999998</v>
          </cell>
        </row>
        <row r="3061">
          <cell r="H3061">
            <v>-244.83686999999998</v>
          </cell>
        </row>
        <row r="3062">
          <cell r="H3062">
            <v>-244.77221</v>
          </cell>
        </row>
        <row r="3063">
          <cell r="H3063">
            <v>-244.70654999999999</v>
          </cell>
        </row>
        <row r="3064">
          <cell r="H3064">
            <v>-244.64189999999996</v>
          </cell>
        </row>
        <row r="3065">
          <cell r="H3065">
            <v>-244.57713999999999</v>
          </cell>
        </row>
        <row r="3066">
          <cell r="H3066">
            <v>-244.51258000000001</v>
          </cell>
        </row>
        <row r="3067">
          <cell r="H3067">
            <v>-244.44792000000001</v>
          </cell>
        </row>
        <row r="3068">
          <cell r="H3068">
            <v>-244.38317000000001</v>
          </cell>
        </row>
        <row r="3069">
          <cell r="H3069">
            <v>-244.31860999999998</v>
          </cell>
        </row>
        <row r="3070">
          <cell r="H3070">
            <v>-244.25385</v>
          </cell>
        </row>
        <row r="3071">
          <cell r="H3071">
            <v>-244.1892</v>
          </cell>
        </row>
        <row r="3072">
          <cell r="H3072">
            <v>-244.12464</v>
          </cell>
        </row>
        <row r="3073">
          <cell r="H3073">
            <v>-244.05988000000002</v>
          </cell>
        </row>
        <row r="3074">
          <cell r="H3074">
            <v>-243.99432000000002</v>
          </cell>
        </row>
        <row r="3075">
          <cell r="H3075">
            <v>-243.92966999999999</v>
          </cell>
        </row>
        <row r="3076">
          <cell r="H3076">
            <v>-243.86491000000001</v>
          </cell>
        </row>
        <row r="3077">
          <cell r="H3077">
            <v>-243.80034999999998</v>
          </cell>
        </row>
        <row r="3078">
          <cell r="H3078">
            <v>-243.73559</v>
          </cell>
        </row>
        <row r="3079">
          <cell r="H3079">
            <v>-243.67094</v>
          </cell>
        </row>
        <row r="3080">
          <cell r="H3080">
            <v>-243.60638</v>
          </cell>
        </row>
        <row r="3081">
          <cell r="H3081">
            <v>-243.54161999999999</v>
          </cell>
        </row>
        <row r="3082">
          <cell r="H3082">
            <v>-243.47696999999999</v>
          </cell>
        </row>
        <row r="3083">
          <cell r="H3083">
            <v>-243.41230999999999</v>
          </cell>
        </row>
        <row r="3084">
          <cell r="H3084">
            <v>-243.34665000000001</v>
          </cell>
        </row>
        <row r="3085">
          <cell r="H3085">
            <v>-243.28199000000001</v>
          </cell>
        </row>
        <row r="3086">
          <cell r="H3086">
            <v>-243.21734000000004</v>
          </cell>
        </row>
        <row r="3087">
          <cell r="H3087">
            <v>-243.15268</v>
          </cell>
        </row>
        <row r="3088">
          <cell r="H3088">
            <v>-243.08792</v>
          </cell>
        </row>
        <row r="3089">
          <cell r="H3089">
            <v>-243.02335999999997</v>
          </cell>
        </row>
        <row r="3090">
          <cell r="H3090">
            <v>-242.95871</v>
          </cell>
        </row>
        <row r="3091">
          <cell r="H3091">
            <v>-242.89404999999999</v>
          </cell>
        </row>
        <row r="3092">
          <cell r="H3092">
            <v>-242.82938999999999</v>
          </cell>
        </row>
        <row r="3093">
          <cell r="H3093">
            <v>-242.76474000000002</v>
          </cell>
        </row>
        <row r="3094">
          <cell r="H3094">
            <v>-242.70008000000001</v>
          </cell>
        </row>
        <row r="3095">
          <cell r="H3095">
            <v>-242.63442000000001</v>
          </cell>
        </row>
        <row r="3096">
          <cell r="H3096">
            <v>-242.56966</v>
          </cell>
        </row>
        <row r="3097">
          <cell r="H3097">
            <v>-242.50511</v>
          </cell>
        </row>
        <row r="3098">
          <cell r="H3098">
            <v>-242.44045</v>
          </cell>
        </row>
        <row r="3099">
          <cell r="H3099">
            <v>-242.37569000000002</v>
          </cell>
        </row>
        <row r="3100">
          <cell r="H3100">
            <v>-242.31112999999999</v>
          </cell>
        </row>
        <row r="3101">
          <cell r="H3101">
            <v>-242.24637999999999</v>
          </cell>
        </row>
        <row r="3102">
          <cell r="H3102">
            <v>-242.18171999999998</v>
          </cell>
        </row>
        <row r="3103">
          <cell r="H3103">
            <v>-242.11716000000001</v>
          </cell>
        </row>
        <row r="3104">
          <cell r="H3104">
            <v>-242.05240000000001</v>
          </cell>
        </row>
        <row r="3105">
          <cell r="H3105">
            <v>-241.98685</v>
          </cell>
        </row>
        <row r="3106">
          <cell r="H3106">
            <v>-241.92209</v>
          </cell>
        </row>
        <row r="3107">
          <cell r="H3107">
            <v>-241.85743000000002</v>
          </cell>
        </row>
        <row r="3108">
          <cell r="H3108">
            <v>-241.79288000000003</v>
          </cell>
        </row>
        <row r="3109">
          <cell r="H3109">
            <v>-241.72811999999999</v>
          </cell>
        </row>
        <row r="3110">
          <cell r="H3110">
            <v>-241.66345999999999</v>
          </cell>
        </row>
        <row r="3111">
          <cell r="H3111">
            <v>-241.59890000000001</v>
          </cell>
        </row>
        <row r="3112">
          <cell r="H3112">
            <v>-241.53414999999998</v>
          </cell>
        </row>
        <row r="3113">
          <cell r="H3113">
            <v>-241.46949000000001</v>
          </cell>
        </row>
        <row r="3114">
          <cell r="H3114">
            <v>-241.40483</v>
          </cell>
        </row>
        <row r="3115">
          <cell r="H3115">
            <v>-241.33917</v>
          </cell>
        </row>
        <row r="3116">
          <cell r="H3116">
            <v>-241.27452</v>
          </cell>
        </row>
        <row r="3117">
          <cell r="H3117">
            <v>-241.20986000000002</v>
          </cell>
        </row>
        <row r="3118">
          <cell r="H3118">
            <v>-241.14519999999999</v>
          </cell>
        </row>
        <row r="3119">
          <cell r="H3119">
            <v>-241.08044999999998</v>
          </cell>
        </row>
        <row r="3120">
          <cell r="H3120">
            <v>-241.01589000000001</v>
          </cell>
        </row>
        <row r="3121">
          <cell r="H3121">
            <v>-240.95123000000001</v>
          </cell>
        </row>
        <row r="3122">
          <cell r="H3122">
            <v>-240.88657000000001</v>
          </cell>
        </row>
        <row r="3123">
          <cell r="H3123">
            <v>-240.82192000000001</v>
          </cell>
        </row>
        <row r="3124">
          <cell r="H3124">
            <v>-240.75716</v>
          </cell>
        </row>
        <row r="3125">
          <cell r="H3125">
            <v>-240.6926</v>
          </cell>
        </row>
        <row r="3126">
          <cell r="H3126">
            <v>-240.62694000000002</v>
          </cell>
        </row>
        <row r="3127">
          <cell r="H3127">
            <v>-240.56218999999999</v>
          </cell>
        </row>
        <row r="3128">
          <cell r="H3128">
            <v>-240.49762999999999</v>
          </cell>
        </row>
        <row r="3129">
          <cell r="H3129">
            <v>-240.43296999999998</v>
          </cell>
        </row>
        <row r="3130">
          <cell r="H3130">
            <v>-240.36822000000001</v>
          </cell>
        </row>
        <row r="3131">
          <cell r="H3131">
            <v>-240.30366000000001</v>
          </cell>
        </row>
        <row r="3132">
          <cell r="H3132">
            <v>-240.2389</v>
          </cell>
        </row>
        <row r="3133">
          <cell r="H3133">
            <v>-240.17424</v>
          </cell>
        </row>
        <row r="3134">
          <cell r="H3134">
            <v>-240.10968999999997</v>
          </cell>
        </row>
        <row r="3135">
          <cell r="H3135">
            <v>-240.04493000000002</v>
          </cell>
        </row>
        <row r="3136">
          <cell r="H3136">
            <v>-239.97936999999996</v>
          </cell>
        </row>
        <row r="3137">
          <cell r="H3137">
            <v>-239.91460999999998</v>
          </cell>
        </row>
        <row r="3138">
          <cell r="H3138">
            <v>-239.84996000000001</v>
          </cell>
        </row>
        <row r="3139">
          <cell r="H3139">
            <v>-239.78540000000001</v>
          </cell>
        </row>
        <row r="3140">
          <cell r="H3140">
            <v>-239.72064</v>
          </cell>
        </row>
        <row r="3141">
          <cell r="H3141">
            <v>-239.65598</v>
          </cell>
        </row>
        <row r="3142">
          <cell r="H3142">
            <v>-239.59143</v>
          </cell>
        </row>
        <row r="3143">
          <cell r="H3143">
            <v>-239.52666999999997</v>
          </cell>
        </row>
        <row r="3144">
          <cell r="H3144">
            <v>-239.46201000000002</v>
          </cell>
        </row>
        <row r="3145">
          <cell r="H3145">
            <v>-239.39735999999999</v>
          </cell>
        </row>
        <row r="3146">
          <cell r="H3146">
            <v>-239.33269999999999</v>
          </cell>
        </row>
        <row r="3147">
          <cell r="H3147">
            <v>-239.26704000000001</v>
          </cell>
        </row>
        <row r="3148">
          <cell r="H3148">
            <v>-239.20238000000001</v>
          </cell>
        </row>
        <row r="3149">
          <cell r="H3149">
            <v>-239.13772999999998</v>
          </cell>
        </row>
        <row r="3150">
          <cell r="H3150">
            <v>-239.07297</v>
          </cell>
        </row>
        <row r="3151">
          <cell r="H3151">
            <v>-239.00841</v>
          </cell>
        </row>
        <row r="3152">
          <cell r="H3152">
            <v>-238.94374999999997</v>
          </cell>
        </row>
        <row r="3153">
          <cell r="H3153">
            <v>-238.87909999999999</v>
          </cell>
        </row>
        <row r="3154">
          <cell r="H3154">
            <v>-238.81443999999999</v>
          </cell>
        </row>
        <row r="3155">
          <cell r="H3155">
            <v>-238.74968000000001</v>
          </cell>
        </row>
        <row r="3156">
          <cell r="H3156">
            <v>-238.68513000000002</v>
          </cell>
        </row>
        <row r="3157">
          <cell r="H3157">
            <v>-238.61946999999998</v>
          </cell>
        </row>
        <row r="3158">
          <cell r="H3158">
            <v>-238.55471</v>
          </cell>
        </row>
        <row r="3159">
          <cell r="H3159">
            <v>-238.49015</v>
          </cell>
        </row>
        <row r="3160">
          <cell r="H3160">
            <v>-238.4255</v>
          </cell>
        </row>
        <row r="3161">
          <cell r="H3161">
            <v>-238.36073999999999</v>
          </cell>
        </row>
        <row r="3162">
          <cell r="H3162">
            <v>-238.29617999999999</v>
          </cell>
        </row>
        <row r="3163">
          <cell r="H3163">
            <v>-238.23142000000001</v>
          </cell>
        </row>
        <row r="3164">
          <cell r="H3164">
            <v>-238.16677000000001</v>
          </cell>
        </row>
        <row r="3165">
          <cell r="H3165">
            <v>-238.10221000000001</v>
          </cell>
        </row>
        <row r="3166">
          <cell r="H3166">
            <v>-238.03745000000004</v>
          </cell>
        </row>
        <row r="3167">
          <cell r="H3167">
            <v>-237.97280000000001</v>
          </cell>
        </row>
        <row r="3168">
          <cell r="H3168">
            <v>-237.90714000000003</v>
          </cell>
        </row>
        <row r="3169">
          <cell r="H3169">
            <v>-237.84247999999997</v>
          </cell>
        </row>
        <row r="3170">
          <cell r="H3170">
            <v>-237.77791999999999</v>
          </cell>
        </row>
        <row r="3171">
          <cell r="H3171">
            <v>-237.71316999999999</v>
          </cell>
        </row>
        <row r="3172">
          <cell r="H3172">
            <v>-237.64851000000002</v>
          </cell>
        </row>
        <row r="3173">
          <cell r="H3173">
            <v>-237.58385000000001</v>
          </cell>
        </row>
        <row r="3174">
          <cell r="H3174">
            <v>-237.51919000000004</v>
          </cell>
        </row>
        <row r="3175">
          <cell r="H3175">
            <v>-237.45454000000001</v>
          </cell>
        </row>
        <row r="3176">
          <cell r="H3176">
            <v>-237.38988000000001</v>
          </cell>
        </row>
        <row r="3177">
          <cell r="H3177">
            <v>-237.32522</v>
          </cell>
        </row>
        <row r="3178">
          <cell r="H3178">
            <v>-237.25955999999999</v>
          </cell>
        </row>
        <row r="3179">
          <cell r="H3179">
            <v>-237.19490999999999</v>
          </cell>
        </row>
        <row r="3180">
          <cell r="H3180">
            <v>-237.13024999999999</v>
          </cell>
        </row>
        <row r="3181">
          <cell r="H3181">
            <v>-237.06548999999998</v>
          </cell>
        </row>
        <row r="3182">
          <cell r="H3182">
            <v>-237.00094000000001</v>
          </cell>
        </row>
        <row r="3183">
          <cell r="H3183">
            <v>-236.93628000000001</v>
          </cell>
        </row>
        <row r="3184">
          <cell r="H3184">
            <v>-236.87162000000001</v>
          </cell>
        </row>
        <row r="3185">
          <cell r="H3185">
            <v>-236.80696</v>
          </cell>
        </row>
        <row r="3186">
          <cell r="H3186">
            <v>-236.74221</v>
          </cell>
        </row>
        <row r="3187">
          <cell r="H3187">
            <v>-236.67765</v>
          </cell>
        </row>
        <row r="3188">
          <cell r="H3188">
            <v>-236.61198999999999</v>
          </cell>
        </row>
        <row r="3189">
          <cell r="H3189">
            <v>-236.54722999999998</v>
          </cell>
        </row>
        <row r="3190">
          <cell r="H3190">
            <v>-236.48268000000002</v>
          </cell>
        </row>
        <row r="3191">
          <cell r="H3191">
            <v>-236.41791999999998</v>
          </cell>
        </row>
        <row r="3192">
          <cell r="H3192">
            <v>-236.35326000000001</v>
          </cell>
        </row>
        <row r="3193">
          <cell r="H3193">
            <v>-236.28871000000004</v>
          </cell>
        </row>
        <row r="3194">
          <cell r="H3194">
            <v>-236.22395</v>
          </cell>
        </row>
        <row r="3195">
          <cell r="H3195">
            <v>-236.15929</v>
          </cell>
        </row>
        <row r="3196">
          <cell r="H3196">
            <v>-236.09473000000003</v>
          </cell>
        </row>
        <row r="3197">
          <cell r="H3197">
            <v>-236.02997999999999</v>
          </cell>
        </row>
        <row r="3198">
          <cell r="H3198">
            <v>-235.96531999999999</v>
          </cell>
        </row>
        <row r="3199">
          <cell r="H3199">
            <v>-235.89965999999998</v>
          </cell>
        </row>
        <row r="3200">
          <cell r="H3200">
            <v>-235.83500000000001</v>
          </cell>
        </row>
        <row r="3201">
          <cell r="H3201">
            <v>-235.77045000000001</v>
          </cell>
        </row>
        <row r="3202">
          <cell r="H3202">
            <v>-235.70569</v>
          </cell>
        </row>
        <row r="3203">
          <cell r="H3203">
            <v>-235.64103</v>
          </cell>
        </row>
        <row r="3204">
          <cell r="H3204">
            <v>-235.57638000000003</v>
          </cell>
        </row>
        <row r="3205">
          <cell r="H3205">
            <v>-235.51171999999997</v>
          </cell>
        </row>
        <row r="3206">
          <cell r="H3206">
            <v>-235.44705999999999</v>
          </cell>
        </row>
        <row r="3207">
          <cell r="H3207">
            <v>-235.38239999999996</v>
          </cell>
        </row>
        <row r="3208">
          <cell r="H3208">
            <v>-235.31775000000002</v>
          </cell>
        </row>
        <row r="3209">
          <cell r="H3209">
            <v>-235.25209000000001</v>
          </cell>
        </row>
        <row r="3210">
          <cell r="H3210">
            <v>-235.18743000000001</v>
          </cell>
        </row>
        <row r="3211">
          <cell r="H3211">
            <v>-235.12277</v>
          </cell>
        </row>
        <row r="3212">
          <cell r="H3212">
            <v>-235.05802</v>
          </cell>
        </row>
        <row r="3213">
          <cell r="H3213">
            <v>-234.99345999999997</v>
          </cell>
        </row>
        <row r="3214">
          <cell r="H3214">
            <v>-234.9288</v>
          </cell>
        </row>
        <row r="3215">
          <cell r="H3215">
            <v>-234.86414000000002</v>
          </cell>
        </row>
        <row r="3216">
          <cell r="H3216">
            <v>-234.79948999999999</v>
          </cell>
        </row>
        <row r="3217">
          <cell r="H3217">
            <v>-234.73472999999998</v>
          </cell>
        </row>
        <row r="3218">
          <cell r="H3218">
            <v>-234.67016999999998</v>
          </cell>
        </row>
        <row r="3219">
          <cell r="H3219">
            <v>-234.60552000000001</v>
          </cell>
        </row>
        <row r="3220">
          <cell r="H3220">
            <v>-234.53976</v>
          </cell>
        </row>
        <row r="3221">
          <cell r="H3221">
            <v>-234.47519999999997</v>
          </cell>
        </row>
        <row r="3222">
          <cell r="H3222">
            <v>-234.41043999999999</v>
          </cell>
        </row>
        <row r="3223">
          <cell r="H3223">
            <v>-234.34579000000002</v>
          </cell>
        </row>
        <row r="3224">
          <cell r="H3224">
            <v>-234.28122999999999</v>
          </cell>
        </row>
        <row r="3225">
          <cell r="H3225">
            <v>-234.21647000000002</v>
          </cell>
        </row>
        <row r="3226">
          <cell r="H3226">
            <v>-234.15181000000001</v>
          </cell>
        </row>
        <row r="3227">
          <cell r="H3227">
            <v>-234.08725999999996</v>
          </cell>
        </row>
        <row r="3228">
          <cell r="H3228">
            <v>-234.02249999999998</v>
          </cell>
        </row>
        <row r="3229">
          <cell r="H3229">
            <v>-233.95783999999998</v>
          </cell>
        </row>
        <row r="3230">
          <cell r="H3230">
            <v>-233.89219000000003</v>
          </cell>
        </row>
        <row r="3231">
          <cell r="H3231">
            <v>-233.82753</v>
          </cell>
        </row>
        <row r="3232">
          <cell r="H3232">
            <v>-233.76297</v>
          </cell>
        </row>
        <row r="3233">
          <cell r="H3233">
            <v>-233.69821000000002</v>
          </cell>
        </row>
        <row r="3234">
          <cell r="H3234">
            <v>-233.63355999999999</v>
          </cell>
        </row>
        <row r="3235">
          <cell r="H3235">
            <v>-233.56889999999999</v>
          </cell>
        </row>
        <row r="3236">
          <cell r="H3236">
            <v>-233.50423999999998</v>
          </cell>
        </row>
        <row r="3237">
          <cell r="H3237">
            <v>-233.43957999999998</v>
          </cell>
        </row>
        <row r="3238">
          <cell r="H3238">
            <v>-233.37493000000001</v>
          </cell>
        </row>
        <row r="3239">
          <cell r="H3239">
            <v>-233.31027</v>
          </cell>
        </row>
        <row r="3240">
          <cell r="H3240">
            <v>-233.24450999999999</v>
          </cell>
        </row>
        <row r="3241">
          <cell r="H3241">
            <v>-233.17995999999999</v>
          </cell>
        </row>
        <row r="3242">
          <cell r="H3242">
            <v>-233.11529999999999</v>
          </cell>
        </row>
        <row r="3243">
          <cell r="H3243">
            <v>-233.05054000000001</v>
          </cell>
        </row>
        <row r="3244">
          <cell r="H3244">
            <v>-232.98598000000001</v>
          </cell>
        </row>
        <row r="3245">
          <cell r="H3245">
            <v>-232.92133000000001</v>
          </cell>
        </row>
        <row r="3246">
          <cell r="H3246">
            <v>-232.85667000000001</v>
          </cell>
        </row>
        <row r="3247">
          <cell r="H3247">
            <v>-232.79201</v>
          </cell>
        </row>
        <row r="3248">
          <cell r="H3248">
            <v>-232.72724999999997</v>
          </cell>
        </row>
        <row r="3249">
          <cell r="H3249">
            <v>-232.66269999999997</v>
          </cell>
        </row>
        <row r="3250">
          <cell r="H3250">
            <v>-232.59804</v>
          </cell>
        </row>
        <row r="3251">
          <cell r="H3251">
            <v>-232.53228000000001</v>
          </cell>
        </row>
        <row r="3252">
          <cell r="H3252">
            <v>-232.46771999999999</v>
          </cell>
        </row>
        <row r="3253">
          <cell r="H3253">
            <v>-232.40296999999998</v>
          </cell>
        </row>
        <row r="3254">
          <cell r="H3254">
            <v>-232.33830999999998</v>
          </cell>
        </row>
        <row r="3255">
          <cell r="H3255">
            <v>-232.27375000000001</v>
          </cell>
        </row>
        <row r="3256">
          <cell r="H3256">
            <v>-232.20899999999997</v>
          </cell>
        </row>
        <row r="3257">
          <cell r="H3257">
            <v>-232.14434</v>
          </cell>
        </row>
        <row r="3258">
          <cell r="H3258">
            <v>-232.07978</v>
          </cell>
        </row>
        <row r="3259">
          <cell r="H3259">
            <v>-232.01501999999999</v>
          </cell>
        </row>
        <row r="3260">
          <cell r="H3260">
            <v>-231.95037000000002</v>
          </cell>
        </row>
        <row r="3261">
          <cell r="H3261">
            <v>-231.88470999999998</v>
          </cell>
        </row>
        <row r="3262">
          <cell r="H3262">
            <v>-231.82004999999998</v>
          </cell>
        </row>
        <row r="3263">
          <cell r="H3263">
            <v>-231.75549000000001</v>
          </cell>
        </row>
        <row r="3264">
          <cell r="H3264">
            <v>-231.69074000000001</v>
          </cell>
        </row>
        <row r="3265">
          <cell r="H3265">
            <v>-231.62608</v>
          </cell>
        </row>
        <row r="3266">
          <cell r="H3266">
            <v>-231.56142</v>
          </cell>
        </row>
        <row r="3267">
          <cell r="H3267">
            <v>-231.49677</v>
          </cell>
        </row>
        <row r="3268">
          <cell r="H3268">
            <v>-231.43210999999997</v>
          </cell>
        </row>
        <row r="3269">
          <cell r="H3269">
            <v>-231.36744999999999</v>
          </cell>
        </row>
        <row r="3270">
          <cell r="H3270">
            <v>-231.30278999999999</v>
          </cell>
        </row>
        <row r="3271">
          <cell r="H3271">
            <v>-231.23804000000001</v>
          </cell>
        </row>
        <row r="3272">
          <cell r="H3272">
            <v>-231.17248000000001</v>
          </cell>
        </row>
        <row r="3273">
          <cell r="H3273">
            <v>-231.10782</v>
          </cell>
        </row>
        <row r="3274">
          <cell r="H3274">
            <v>-231.04305999999997</v>
          </cell>
        </row>
        <row r="3275">
          <cell r="H3275">
            <v>-230.97851</v>
          </cell>
        </row>
        <row r="3276">
          <cell r="H3276">
            <v>-230.91385000000002</v>
          </cell>
        </row>
        <row r="3277">
          <cell r="H3277">
            <v>-230.84918999999999</v>
          </cell>
        </row>
        <row r="3278">
          <cell r="H3278">
            <v>-230.78454000000002</v>
          </cell>
        </row>
        <row r="3279">
          <cell r="H3279">
            <v>-230.71978000000001</v>
          </cell>
        </row>
        <row r="3280">
          <cell r="H3280">
            <v>-230.65522000000001</v>
          </cell>
        </row>
        <row r="3281">
          <cell r="H3281">
            <v>-230.59055999999998</v>
          </cell>
        </row>
        <row r="3282">
          <cell r="H3282">
            <v>-230.52481</v>
          </cell>
        </row>
        <row r="3283">
          <cell r="H3283">
            <v>-230.46025</v>
          </cell>
        </row>
        <row r="3284">
          <cell r="H3284">
            <v>-230.39549</v>
          </cell>
        </row>
        <row r="3285">
          <cell r="H3285">
            <v>-230.33083000000002</v>
          </cell>
        </row>
        <row r="3286">
          <cell r="H3286">
            <v>-230.26627999999999</v>
          </cell>
        </row>
        <row r="3287">
          <cell r="H3287">
            <v>-230.20152000000002</v>
          </cell>
        </row>
        <row r="3288">
          <cell r="H3288">
            <v>-230.13686000000001</v>
          </cell>
        </row>
        <row r="3289">
          <cell r="H3289">
            <v>-230.07220000000001</v>
          </cell>
        </row>
        <row r="3290">
          <cell r="H3290">
            <v>-230.00754999999998</v>
          </cell>
        </row>
        <row r="3291">
          <cell r="H3291">
            <v>-229.94289000000001</v>
          </cell>
        </row>
        <row r="3292">
          <cell r="H3292">
            <v>-229.87723</v>
          </cell>
        </row>
        <row r="3293">
          <cell r="H3293">
            <v>-229.81257999999997</v>
          </cell>
        </row>
        <row r="3294">
          <cell r="H3294">
            <v>-229.74802</v>
          </cell>
        </row>
        <row r="3295">
          <cell r="H3295">
            <v>-229.68325999999999</v>
          </cell>
        </row>
        <row r="3296">
          <cell r="H3296">
            <v>-229.61859999999999</v>
          </cell>
        </row>
        <row r="3297">
          <cell r="H3297">
            <v>-229.55395000000001</v>
          </cell>
        </row>
        <row r="3298">
          <cell r="H3298">
            <v>-229.48928999999998</v>
          </cell>
        </row>
        <row r="3299">
          <cell r="H3299">
            <v>-229.42463000000001</v>
          </cell>
        </row>
        <row r="3300">
          <cell r="H3300">
            <v>-229.35997</v>
          </cell>
        </row>
        <row r="3301">
          <cell r="H3301">
            <v>-229.29532</v>
          </cell>
        </row>
        <row r="3302">
          <cell r="H3302">
            <v>-229.23056</v>
          </cell>
        </row>
        <row r="3303">
          <cell r="H3303">
            <v>-229.16499999999999</v>
          </cell>
        </row>
        <row r="3304">
          <cell r="H3304">
            <v>-229.10034999999999</v>
          </cell>
        </row>
        <row r="3305">
          <cell r="H3305">
            <v>-229.03559000000001</v>
          </cell>
        </row>
        <row r="3306">
          <cell r="H3306">
            <v>-228.97103000000001</v>
          </cell>
        </row>
        <row r="3307">
          <cell r="H3307">
            <v>-228.90627000000001</v>
          </cell>
        </row>
        <row r="3308">
          <cell r="H3308">
            <v>-228.84172000000001</v>
          </cell>
        </row>
        <row r="3309">
          <cell r="H3309">
            <v>-228.77706000000001</v>
          </cell>
        </row>
        <row r="3310">
          <cell r="H3310">
            <v>-228.7123</v>
          </cell>
        </row>
        <row r="3311">
          <cell r="H3311">
            <v>-228.64774</v>
          </cell>
        </row>
        <row r="3312">
          <cell r="H3312">
            <v>-228.58309000000003</v>
          </cell>
        </row>
        <row r="3313">
          <cell r="H3313">
            <v>-228.51733000000002</v>
          </cell>
        </row>
        <row r="3314">
          <cell r="H3314">
            <v>-228.45276999999999</v>
          </cell>
        </row>
        <row r="3315">
          <cell r="H3315">
            <v>-228.38801999999998</v>
          </cell>
        </row>
        <row r="3316">
          <cell r="H3316">
            <v>-228.32336000000001</v>
          </cell>
        </row>
        <row r="3317">
          <cell r="H3317">
            <v>-228.25880000000001</v>
          </cell>
        </row>
        <row r="3318">
          <cell r="H3318">
            <v>-228.19404000000003</v>
          </cell>
        </row>
        <row r="3319">
          <cell r="H3319">
            <v>-228.12939</v>
          </cell>
        </row>
        <row r="3320">
          <cell r="H3320">
            <v>-228.06473</v>
          </cell>
        </row>
        <row r="3321">
          <cell r="H3321">
            <v>-228.00006999999999</v>
          </cell>
        </row>
        <row r="3322">
          <cell r="H3322">
            <v>-227.93540999999999</v>
          </cell>
        </row>
        <row r="3323">
          <cell r="H3323">
            <v>-227.87076000000002</v>
          </cell>
        </row>
        <row r="3324">
          <cell r="H3324">
            <v>-227.80510000000001</v>
          </cell>
        </row>
        <row r="3325">
          <cell r="H3325">
            <v>-227.74054000000001</v>
          </cell>
        </row>
        <row r="3326">
          <cell r="H3326">
            <v>-227.67578000000003</v>
          </cell>
        </row>
        <row r="3327">
          <cell r="H3327">
            <v>-227.61113</v>
          </cell>
        </row>
        <row r="3328">
          <cell r="H3328">
            <v>-227.54647</v>
          </cell>
        </row>
        <row r="3329">
          <cell r="H3329">
            <v>-227.48181</v>
          </cell>
        </row>
        <row r="3330">
          <cell r="H3330">
            <v>-227.41716</v>
          </cell>
        </row>
        <row r="3331">
          <cell r="H3331">
            <v>-227.35250000000002</v>
          </cell>
        </row>
        <row r="3332">
          <cell r="H3332">
            <v>-227.28784000000002</v>
          </cell>
        </row>
        <row r="3333">
          <cell r="H3333">
            <v>-227.22308000000001</v>
          </cell>
        </row>
        <row r="3334">
          <cell r="H3334">
            <v>-227.15753000000001</v>
          </cell>
        </row>
        <row r="3335">
          <cell r="H3335">
            <v>-227.09287</v>
          </cell>
        </row>
        <row r="3336">
          <cell r="H3336">
            <v>-227.02811</v>
          </cell>
        </row>
        <row r="3337">
          <cell r="H3337">
            <v>-226.96355</v>
          </cell>
        </row>
        <row r="3338">
          <cell r="H3338">
            <v>-226.89880000000002</v>
          </cell>
        </row>
        <row r="3339">
          <cell r="H3339">
            <v>-226.83413999999999</v>
          </cell>
        </row>
        <row r="3340">
          <cell r="H3340">
            <v>-226.76958000000002</v>
          </cell>
        </row>
        <row r="3341">
          <cell r="H3341">
            <v>-226.70482999999999</v>
          </cell>
        </row>
        <row r="3342">
          <cell r="H3342">
            <v>-226.64026999999999</v>
          </cell>
        </row>
        <row r="3343">
          <cell r="H3343">
            <v>-226.57561000000001</v>
          </cell>
        </row>
        <row r="3344">
          <cell r="H3344">
            <v>-226.51085</v>
          </cell>
        </row>
        <row r="3345">
          <cell r="H3345">
            <v>-226.44530000000003</v>
          </cell>
        </row>
        <row r="3346">
          <cell r="H3346">
            <v>-226.38054000000002</v>
          </cell>
        </row>
        <row r="3347">
          <cell r="H3347">
            <v>-226.31587999999999</v>
          </cell>
        </row>
        <row r="3348">
          <cell r="H3348">
            <v>-226.25132000000002</v>
          </cell>
        </row>
        <row r="3349">
          <cell r="H3349">
            <v>-226.18656999999999</v>
          </cell>
        </row>
        <row r="3350">
          <cell r="H3350">
            <v>-226.12190999999999</v>
          </cell>
        </row>
        <row r="3351">
          <cell r="H3351">
            <v>-226.05725000000001</v>
          </cell>
        </row>
        <row r="3352">
          <cell r="H3352">
            <v>-225.99259999999998</v>
          </cell>
        </row>
        <row r="3353">
          <cell r="H3353">
            <v>-225.92793999999998</v>
          </cell>
        </row>
        <row r="3354">
          <cell r="H3354">
            <v>-225.86328</v>
          </cell>
        </row>
        <row r="3355">
          <cell r="H3355">
            <v>-225.79761999999999</v>
          </cell>
        </row>
        <row r="3356">
          <cell r="H3356">
            <v>-225.73297000000002</v>
          </cell>
        </row>
        <row r="3357">
          <cell r="H3357">
            <v>-225.66831000000002</v>
          </cell>
        </row>
        <row r="3358">
          <cell r="H3358">
            <v>-225.60364999999999</v>
          </cell>
        </row>
        <row r="3359">
          <cell r="H3359">
            <v>-225.53899000000001</v>
          </cell>
        </row>
        <row r="3360">
          <cell r="H3360">
            <v>-225.47434000000001</v>
          </cell>
        </row>
        <row r="3361">
          <cell r="H3361">
            <v>-225.40967999999998</v>
          </cell>
        </row>
        <row r="3362">
          <cell r="H3362">
            <v>-225.34501999999998</v>
          </cell>
        </row>
        <row r="3363">
          <cell r="H3363">
            <v>-225.28036</v>
          </cell>
        </row>
        <row r="3364">
          <cell r="H3364">
            <v>-225.21561</v>
          </cell>
        </row>
        <row r="3365">
          <cell r="H3365">
            <v>-225.15005000000002</v>
          </cell>
        </row>
        <row r="3366">
          <cell r="H3366">
            <v>-225.08539000000002</v>
          </cell>
        </row>
        <row r="3367">
          <cell r="H3367">
            <v>-225.02064000000001</v>
          </cell>
        </row>
        <row r="3368">
          <cell r="H3368">
            <v>-224.95608000000001</v>
          </cell>
        </row>
        <row r="3369">
          <cell r="H3369">
            <v>-224.89132000000001</v>
          </cell>
        </row>
        <row r="3370">
          <cell r="H3370">
            <v>-224.82666</v>
          </cell>
        </row>
        <row r="3371">
          <cell r="H3371">
            <v>-224.76211000000001</v>
          </cell>
        </row>
        <row r="3372">
          <cell r="H3372">
            <v>-224.69735</v>
          </cell>
        </row>
        <row r="3373">
          <cell r="H3373">
            <v>-224.63279</v>
          </cell>
        </row>
        <row r="3374">
          <cell r="H3374">
            <v>-224.56802999999999</v>
          </cell>
        </row>
        <row r="3375">
          <cell r="H3375">
            <v>-224.50337999999999</v>
          </cell>
        </row>
        <row r="3376">
          <cell r="H3376">
            <v>-224.43781999999999</v>
          </cell>
        </row>
        <row r="3377">
          <cell r="H3377">
            <v>-224.37306000000001</v>
          </cell>
        </row>
        <row r="3378">
          <cell r="H3378">
            <v>-224.30840999999998</v>
          </cell>
        </row>
        <row r="3379">
          <cell r="H3379">
            <v>-224.24385000000001</v>
          </cell>
        </row>
        <row r="3380">
          <cell r="H3380">
            <v>-224.17908999999997</v>
          </cell>
        </row>
        <row r="3381">
          <cell r="H3381">
            <v>-224.11442999999997</v>
          </cell>
        </row>
        <row r="3382">
          <cell r="H3382">
            <v>-224.04978</v>
          </cell>
        </row>
        <row r="3383">
          <cell r="H3383">
            <v>-223.98511999999999</v>
          </cell>
        </row>
        <row r="3384">
          <cell r="H3384">
            <v>-223.92045999999999</v>
          </cell>
        </row>
        <row r="3385">
          <cell r="H3385">
            <v>-223.85580000000002</v>
          </cell>
        </row>
        <row r="3386">
          <cell r="H3386">
            <v>-223.79015000000001</v>
          </cell>
        </row>
        <row r="3387">
          <cell r="H3387">
            <v>-223.72549000000001</v>
          </cell>
        </row>
        <row r="3388">
          <cell r="H3388">
            <v>-223.66083</v>
          </cell>
        </row>
        <row r="3389">
          <cell r="H3389">
            <v>-223.59616999999997</v>
          </cell>
        </row>
        <row r="3390">
          <cell r="H3390">
            <v>-223.53152</v>
          </cell>
        </row>
        <row r="3391">
          <cell r="H3391">
            <v>-223.46686</v>
          </cell>
        </row>
        <row r="3392">
          <cell r="H3392">
            <v>-223.40219999999999</v>
          </cell>
        </row>
        <row r="3393">
          <cell r="H3393">
            <v>-223.33755000000002</v>
          </cell>
        </row>
        <row r="3394">
          <cell r="H3394">
            <v>-223.27288999999999</v>
          </cell>
        </row>
        <row r="3395">
          <cell r="H3395">
            <v>-223.20812999999998</v>
          </cell>
        </row>
        <row r="3396">
          <cell r="H3396">
            <v>-223.14357000000001</v>
          </cell>
        </row>
        <row r="3397">
          <cell r="H3397">
            <v>-223.07792000000001</v>
          </cell>
        </row>
        <row r="3398">
          <cell r="H3398">
            <v>-223.01316000000003</v>
          </cell>
        </row>
        <row r="3399">
          <cell r="H3399">
            <v>-222.9486</v>
          </cell>
        </row>
        <row r="3400">
          <cell r="H3400">
            <v>-222.88384000000002</v>
          </cell>
        </row>
        <row r="3401">
          <cell r="H3401">
            <v>-222.81918999999999</v>
          </cell>
        </row>
        <row r="3402">
          <cell r="H3402">
            <v>-222.75462999999999</v>
          </cell>
        </row>
        <row r="3403">
          <cell r="H3403">
            <v>-222.68986999999998</v>
          </cell>
        </row>
        <row r="3404">
          <cell r="H3404">
            <v>-222.62532000000002</v>
          </cell>
        </row>
        <row r="3405">
          <cell r="H3405">
            <v>-222.56056000000001</v>
          </cell>
        </row>
        <row r="3406">
          <cell r="H3406">
            <v>-222.49590000000001</v>
          </cell>
        </row>
        <row r="3407">
          <cell r="H3407">
            <v>-222.43034</v>
          </cell>
        </row>
        <row r="3408">
          <cell r="H3408">
            <v>-222.36559</v>
          </cell>
        </row>
        <row r="3409">
          <cell r="H3409">
            <v>-222.30092999999999</v>
          </cell>
        </row>
        <row r="3410">
          <cell r="H3410">
            <v>-222.23636999999999</v>
          </cell>
        </row>
        <row r="3411">
          <cell r="H3411">
            <v>-222.17160999999999</v>
          </cell>
        </row>
        <row r="3412">
          <cell r="H3412">
            <v>-222.10696000000002</v>
          </cell>
        </row>
        <row r="3413">
          <cell r="H3413">
            <v>-222.04230000000001</v>
          </cell>
        </row>
        <row r="3414">
          <cell r="H3414">
            <v>-221.97764000000001</v>
          </cell>
        </row>
        <row r="3415">
          <cell r="H3415">
            <v>-221.91299000000001</v>
          </cell>
        </row>
        <row r="3416">
          <cell r="H3416">
            <v>-221.84833</v>
          </cell>
        </row>
        <row r="3417">
          <cell r="H3417">
            <v>-221.78267</v>
          </cell>
        </row>
        <row r="3418">
          <cell r="H3418">
            <v>-221.71800999999999</v>
          </cell>
        </row>
        <row r="3419">
          <cell r="H3419">
            <v>-221.65335999999999</v>
          </cell>
        </row>
        <row r="3420">
          <cell r="H3420">
            <v>-221.58870000000002</v>
          </cell>
        </row>
        <row r="3421">
          <cell r="H3421">
            <v>-221.52404000000001</v>
          </cell>
        </row>
        <row r="3422">
          <cell r="H3422">
            <v>-221.45937999999998</v>
          </cell>
        </row>
        <row r="3423">
          <cell r="H3423">
            <v>-221.39463000000001</v>
          </cell>
        </row>
        <row r="3424">
          <cell r="H3424">
            <v>-221.33007000000001</v>
          </cell>
        </row>
        <row r="3425">
          <cell r="H3425">
            <v>-221.26541</v>
          </cell>
        </row>
        <row r="3426">
          <cell r="H3426">
            <v>-221.20065000000002</v>
          </cell>
        </row>
        <row r="3427">
          <cell r="H3427">
            <v>-221.1361</v>
          </cell>
        </row>
        <row r="3428">
          <cell r="H3428">
            <v>-221.07044000000002</v>
          </cell>
        </row>
        <row r="3429">
          <cell r="H3429">
            <v>-221.00568000000001</v>
          </cell>
        </row>
        <row r="3430">
          <cell r="H3430">
            <v>-220.94113000000002</v>
          </cell>
        </row>
        <row r="3431">
          <cell r="H3431">
            <v>-220.87637000000001</v>
          </cell>
        </row>
        <row r="3432">
          <cell r="H3432">
            <v>-220.81171000000001</v>
          </cell>
        </row>
        <row r="3433">
          <cell r="H3433">
            <v>-220.74715</v>
          </cell>
        </row>
        <row r="3434">
          <cell r="H3434">
            <v>-220.6824</v>
          </cell>
        </row>
        <row r="3435">
          <cell r="H3435">
            <v>-220.61784</v>
          </cell>
        </row>
        <row r="3436">
          <cell r="H3436">
            <v>-220.55308000000002</v>
          </cell>
        </row>
        <row r="3437">
          <cell r="H3437">
            <v>-220.48841999999999</v>
          </cell>
        </row>
        <row r="3438">
          <cell r="H3438">
            <v>-220.42286999999999</v>
          </cell>
        </row>
        <row r="3439">
          <cell r="H3439">
            <v>-220.35811000000001</v>
          </cell>
        </row>
        <row r="3440">
          <cell r="H3440">
            <v>-220.29345000000004</v>
          </cell>
        </row>
        <row r="3441">
          <cell r="H3441">
            <v>-220.22880000000001</v>
          </cell>
        </row>
        <row r="3442">
          <cell r="H3442">
            <v>-220.16413999999997</v>
          </cell>
        </row>
        <row r="3443">
          <cell r="H3443">
            <v>-220.09948</v>
          </cell>
        </row>
        <row r="3444">
          <cell r="H3444">
            <v>-220.03482</v>
          </cell>
        </row>
        <row r="3445">
          <cell r="H3445">
            <v>-219.97017000000002</v>
          </cell>
        </row>
        <row r="3446">
          <cell r="H3446">
            <v>-219.90550999999999</v>
          </cell>
        </row>
        <row r="3447">
          <cell r="H3447">
            <v>-219.84084999999999</v>
          </cell>
        </row>
        <row r="3448">
          <cell r="H3448">
            <v>-219.77619000000001</v>
          </cell>
        </row>
        <row r="3449">
          <cell r="H3449">
            <v>-219.71054000000001</v>
          </cell>
        </row>
        <row r="3450">
          <cell r="H3450">
            <v>-219.64587999999998</v>
          </cell>
        </row>
        <row r="3451">
          <cell r="H3451">
            <v>-219.58122</v>
          </cell>
        </row>
        <row r="3452">
          <cell r="H3452">
            <v>-219.51657</v>
          </cell>
        </row>
        <row r="3453">
          <cell r="H3453">
            <v>-219.45191</v>
          </cell>
        </row>
        <row r="3454">
          <cell r="H3454">
            <v>-219.38714999999999</v>
          </cell>
        </row>
        <row r="3455">
          <cell r="H3455">
            <v>-219.32258999999999</v>
          </cell>
        </row>
        <row r="3456">
          <cell r="H3456">
            <v>-219.25794000000002</v>
          </cell>
        </row>
        <row r="3457">
          <cell r="H3457">
            <v>-219.19317999999998</v>
          </cell>
        </row>
        <row r="3458">
          <cell r="H3458">
            <v>-219.12861999999998</v>
          </cell>
        </row>
        <row r="3459">
          <cell r="H3459">
            <v>-219.06296</v>
          </cell>
        </row>
        <row r="3460">
          <cell r="H3460">
            <v>-218.99860999999999</v>
          </cell>
        </row>
        <row r="3461">
          <cell r="H3461">
            <v>-218.93394999999998</v>
          </cell>
        </row>
        <row r="3462">
          <cell r="H3462">
            <v>-218.86909</v>
          </cell>
        </row>
        <row r="3463">
          <cell r="H3463">
            <v>-218.80432999999999</v>
          </cell>
        </row>
        <row r="3464">
          <cell r="H3464">
            <v>-218.73968000000002</v>
          </cell>
        </row>
        <row r="3465">
          <cell r="H3465">
            <v>-218.67482000000001</v>
          </cell>
        </row>
        <row r="3466">
          <cell r="H3466">
            <v>-218.61016000000001</v>
          </cell>
        </row>
        <row r="3467">
          <cell r="H3467">
            <v>-218.54531</v>
          </cell>
        </row>
        <row r="3468">
          <cell r="H3468">
            <v>-218.48054999999999</v>
          </cell>
        </row>
        <row r="3469">
          <cell r="H3469">
            <v>-218.41588999999999</v>
          </cell>
        </row>
        <row r="3470">
          <cell r="H3470">
            <v>-218.35103000000001</v>
          </cell>
        </row>
        <row r="3471">
          <cell r="H3471">
            <v>-218.28628</v>
          </cell>
        </row>
        <row r="3472">
          <cell r="H3472">
            <v>-218.22152</v>
          </cell>
        </row>
        <row r="3473">
          <cell r="H3473">
            <v>-218.15676000000002</v>
          </cell>
        </row>
        <row r="3474">
          <cell r="H3474">
            <v>-218.09199999999998</v>
          </cell>
        </row>
        <row r="3475">
          <cell r="H3475">
            <v>-218.02724999999998</v>
          </cell>
        </row>
        <row r="3476">
          <cell r="H3476">
            <v>-217.96249</v>
          </cell>
        </row>
        <row r="3477">
          <cell r="H3477">
            <v>-217.89773</v>
          </cell>
        </row>
        <row r="3478">
          <cell r="H3478">
            <v>-217.83298000000002</v>
          </cell>
        </row>
        <row r="3479">
          <cell r="H3479">
            <v>-217.76822000000001</v>
          </cell>
        </row>
        <row r="3480">
          <cell r="H3480">
            <v>-217.70345999999998</v>
          </cell>
        </row>
        <row r="3481">
          <cell r="H3481">
            <v>-217.6387</v>
          </cell>
        </row>
        <row r="3482">
          <cell r="H3482">
            <v>-217.57405</v>
          </cell>
        </row>
        <row r="3483">
          <cell r="H3483">
            <v>-217.50929000000002</v>
          </cell>
        </row>
        <row r="3484">
          <cell r="H3484">
            <v>-217.44453000000001</v>
          </cell>
        </row>
        <row r="3485">
          <cell r="H3485">
            <v>-217.37967</v>
          </cell>
        </row>
        <row r="3486">
          <cell r="H3486">
            <v>-217.31502</v>
          </cell>
        </row>
        <row r="3487">
          <cell r="H3487">
            <v>-217.25026</v>
          </cell>
        </row>
        <row r="3488">
          <cell r="H3488">
            <v>-217.18539999999999</v>
          </cell>
        </row>
        <row r="3489">
          <cell r="H3489">
            <v>-217.12074999999999</v>
          </cell>
        </row>
        <row r="3490">
          <cell r="H3490">
            <v>-217.05589000000001</v>
          </cell>
        </row>
        <row r="3491">
          <cell r="H3491">
            <v>-216.99113</v>
          </cell>
        </row>
        <row r="3492">
          <cell r="H3492">
            <v>-216.92646999999999</v>
          </cell>
        </row>
        <row r="3493">
          <cell r="H3493">
            <v>-216.86161999999999</v>
          </cell>
        </row>
        <row r="3494">
          <cell r="H3494">
            <v>-216.79685999999998</v>
          </cell>
        </row>
        <row r="3495">
          <cell r="H3495">
            <v>-216.73220000000001</v>
          </cell>
        </row>
        <row r="3496">
          <cell r="H3496">
            <v>-216.66734</v>
          </cell>
        </row>
        <row r="3497">
          <cell r="H3497">
            <v>-216.60269</v>
          </cell>
        </row>
        <row r="3498">
          <cell r="H3498">
            <v>-216.53783000000001</v>
          </cell>
        </row>
        <row r="3499">
          <cell r="H3499">
            <v>-216.47306999999998</v>
          </cell>
        </row>
        <row r="3500">
          <cell r="H3500">
            <v>-216.40841</v>
          </cell>
        </row>
        <row r="3501">
          <cell r="H3501">
            <v>-216.34356</v>
          </cell>
        </row>
        <row r="3502">
          <cell r="H3502">
            <v>-216.27879999999999</v>
          </cell>
        </row>
        <row r="3503">
          <cell r="H3503">
            <v>-216.21404000000001</v>
          </cell>
        </row>
        <row r="3504">
          <cell r="H3504">
            <v>-216.14929000000001</v>
          </cell>
        </row>
        <row r="3505">
          <cell r="H3505">
            <v>-216.08452999999997</v>
          </cell>
        </row>
        <row r="3506">
          <cell r="H3506">
            <v>-216.01977000000002</v>
          </cell>
        </row>
        <row r="3507">
          <cell r="H3507">
            <v>-215.95500999999999</v>
          </cell>
        </row>
        <row r="3508">
          <cell r="H3508">
            <v>-215.89035999999999</v>
          </cell>
        </row>
        <row r="3509">
          <cell r="H3509">
            <v>-215.82560000000001</v>
          </cell>
        </row>
        <row r="3510">
          <cell r="H3510">
            <v>-215.76084</v>
          </cell>
        </row>
        <row r="3511">
          <cell r="H3511">
            <v>-215.69607999999999</v>
          </cell>
        </row>
        <row r="3512">
          <cell r="H3512">
            <v>-215.63132999999999</v>
          </cell>
        </row>
        <row r="3513">
          <cell r="H3513">
            <v>-215.56656999999998</v>
          </cell>
        </row>
        <row r="3514">
          <cell r="H3514">
            <v>-215.50181000000001</v>
          </cell>
        </row>
        <row r="3515">
          <cell r="H3515">
            <v>-215.43706</v>
          </cell>
        </row>
        <row r="3516">
          <cell r="H3516">
            <v>-215.37220000000002</v>
          </cell>
        </row>
        <row r="3517">
          <cell r="H3517">
            <v>-215.30754000000002</v>
          </cell>
        </row>
        <row r="3518">
          <cell r="H3518">
            <v>-215.24278000000001</v>
          </cell>
        </row>
        <row r="3519">
          <cell r="H3519">
            <v>-215.17793</v>
          </cell>
        </row>
        <row r="3520">
          <cell r="H3520">
            <v>-215.11327</v>
          </cell>
        </row>
        <row r="3521">
          <cell r="H3521">
            <v>-215.04840999999999</v>
          </cell>
        </row>
        <row r="3522">
          <cell r="H3522">
            <v>-214.98365000000001</v>
          </cell>
        </row>
        <row r="3523">
          <cell r="H3523">
            <v>-214.91900000000001</v>
          </cell>
        </row>
        <row r="3524">
          <cell r="H3524">
            <v>-214.85414</v>
          </cell>
        </row>
        <row r="3525">
          <cell r="H3525">
            <v>-214.78937999999999</v>
          </cell>
        </row>
        <row r="3526">
          <cell r="H3526">
            <v>-214.72472999999999</v>
          </cell>
        </row>
        <row r="3527">
          <cell r="H3527">
            <v>-214.65986999999998</v>
          </cell>
        </row>
        <row r="3528">
          <cell r="H3528">
            <v>-214.59521000000001</v>
          </cell>
        </row>
        <row r="3529">
          <cell r="H3529">
            <v>-214.53035</v>
          </cell>
        </row>
        <row r="3530">
          <cell r="H3530">
            <v>-214.46559999999999</v>
          </cell>
        </row>
        <row r="3531">
          <cell r="H3531">
            <v>-214.40094000000002</v>
          </cell>
        </row>
        <row r="3532">
          <cell r="H3532">
            <v>-214.33607999999998</v>
          </cell>
        </row>
        <row r="3533">
          <cell r="H3533">
            <v>-214.27141999999998</v>
          </cell>
        </row>
        <row r="3534">
          <cell r="H3534">
            <v>-214.20667</v>
          </cell>
        </row>
        <row r="3535">
          <cell r="H3535">
            <v>-214.14191</v>
          </cell>
        </row>
        <row r="3536">
          <cell r="H3536">
            <v>-214.07715000000002</v>
          </cell>
        </row>
        <row r="3537">
          <cell r="H3537">
            <v>-214.01239000000001</v>
          </cell>
        </row>
        <row r="3538">
          <cell r="H3538">
            <v>-213.94764000000001</v>
          </cell>
        </row>
        <row r="3539">
          <cell r="H3539">
            <v>-213.88278000000003</v>
          </cell>
        </row>
        <row r="3540">
          <cell r="H3540">
            <v>-213.81811999999999</v>
          </cell>
        </row>
        <row r="3541">
          <cell r="H3541">
            <v>-213.75336999999999</v>
          </cell>
        </row>
        <row r="3542">
          <cell r="H3542">
            <v>-213.68851000000001</v>
          </cell>
        </row>
        <row r="3543">
          <cell r="H3543">
            <v>-213.62385</v>
          </cell>
        </row>
        <row r="3544">
          <cell r="H3544">
            <v>-213.55909000000003</v>
          </cell>
        </row>
        <row r="3545">
          <cell r="H3545">
            <v>-213.49433999999999</v>
          </cell>
        </row>
        <row r="3546">
          <cell r="H3546">
            <v>-213.42957999999999</v>
          </cell>
        </row>
        <row r="3547">
          <cell r="H3547">
            <v>-213.36471999999998</v>
          </cell>
        </row>
        <row r="3548">
          <cell r="H3548">
            <v>-213.30006</v>
          </cell>
        </row>
        <row r="3549">
          <cell r="H3549">
            <v>-213.23531</v>
          </cell>
        </row>
        <row r="3550">
          <cell r="H3550">
            <v>-213.17045000000002</v>
          </cell>
        </row>
        <row r="3551">
          <cell r="H3551">
            <v>-213.10579000000001</v>
          </cell>
        </row>
        <row r="3552">
          <cell r="H3552">
            <v>-213.04093999999998</v>
          </cell>
        </row>
        <row r="3553">
          <cell r="H3553">
            <v>-212.97618</v>
          </cell>
        </row>
        <row r="3554">
          <cell r="H3554">
            <v>-212.91152</v>
          </cell>
        </row>
        <row r="3555">
          <cell r="H3555">
            <v>-212.84665999999999</v>
          </cell>
        </row>
        <row r="3556">
          <cell r="H3556">
            <v>-212.78191000000001</v>
          </cell>
        </row>
        <row r="3557">
          <cell r="H3557">
            <v>-212.71715</v>
          </cell>
        </row>
        <row r="3558">
          <cell r="H3558">
            <v>-212.65249</v>
          </cell>
        </row>
        <row r="3559">
          <cell r="H3559">
            <v>-212.58783</v>
          </cell>
        </row>
        <row r="3560">
          <cell r="H3560">
            <v>-212.52297999999999</v>
          </cell>
        </row>
        <row r="3561">
          <cell r="H3561">
            <v>-212.45822000000001</v>
          </cell>
        </row>
        <row r="3562">
          <cell r="H3562">
            <v>-212.39356000000001</v>
          </cell>
        </row>
        <row r="3563">
          <cell r="H3563">
            <v>-212.32871</v>
          </cell>
        </row>
        <row r="3564">
          <cell r="H3564">
            <v>-212.26395000000002</v>
          </cell>
        </row>
        <row r="3565">
          <cell r="H3565">
            <v>-212.19919000000002</v>
          </cell>
        </row>
        <row r="3566">
          <cell r="H3566">
            <v>-212.13443000000001</v>
          </cell>
        </row>
        <row r="3567">
          <cell r="H3567">
            <v>-212.06968000000001</v>
          </cell>
        </row>
        <row r="3568">
          <cell r="H3568">
            <v>-212.00492</v>
          </cell>
        </row>
        <row r="3569">
          <cell r="H3569">
            <v>-211.94015999999999</v>
          </cell>
        </row>
        <row r="3570">
          <cell r="H3570">
            <v>-211.87530000000001</v>
          </cell>
        </row>
        <row r="3571">
          <cell r="H3571">
            <v>-211.81065000000001</v>
          </cell>
        </row>
        <row r="3572">
          <cell r="H3572">
            <v>-211.74589000000003</v>
          </cell>
        </row>
        <row r="3573">
          <cell r="H3573">
            <v>-211.68102999999999</v>
          </cell>
        </row>
        <row r="3574">
          <cell r="H3574">
            <v>-211.61636999999999</v>
          </cell>
        </row>
        <row r="3575">
          <cell r="H3575">
            <v>-211.55162000000001</v>
          </cell>
        </row>
        <row r="3576">
          <cell r="H3576">
            <v>-211.48686000000001</v>
          </cell>
        </row>
        <row r="3577">
          <cell r="H3577">
            <v>-211.4221</v>
          </cell>
        </row>
        <row r="3578">
          <cell r="H3578">
            <v>-211.35724999999999</v>
          </cell>
        </row>
        <row r="3579">
          <cell r="H3579">
            <v>-211.29258999999999</v>
          </cell>
        </row>
        <row r="3580">
          <cell r="H3580">
            <v>-211.22782999999998</v>
          </cell>
        </row>
        <row r="3581">
          <cell r="H3581">
            <v>-211.16297</v>
          </cell>
        </row>
        <row r="3582">
          <cell r="H3582">
            <v>-211.09832</v>
          </cell>
        </row>
        <row r="3583">
          <cell r="H3583">
            <v>-211.03355999999999</v>
          </cell>
        </row>
        <row r="3584">
          <cell r="H3584">
            <v>-210.96879999999999</v>
          </cell>
        </row>
        <row r="3585">
          <cell r="H3585">
            <v>-210.90414000000001</v>
          </cell>
        </row>
        <row r="3586">
          <cell r="H3586">
            <v>-210.83929000000001</v>
          </cell>
        </row>
        <row r="3587">
          <cell r="H3587">
            <v>-210.77453</v>
          </cell>
        </row>
        <row r="3588">
          <cell r="H3588">
            <v>-210.70976999999999</v>
          </cell>
        </row>
        <row r="3589">
          <cell r="H3589">
            <v>-210.64502000000002</v>
          </cell>
        </row>
        <row r="3590">
          <cell r="H3590">
            <v>-210.58036000000001</v>
          </cell>
        </row>
        <row r="3591">
          <cell r="H3591">
            <v>-210.51550000000003</v>
          </cell>
        </row>
        <row r="3592">
          <cell r="H3592">
            <v>-210.45074000000002</v>
          </cell>
        </row>
        <row r="3593">
          <cell r="H3593">
            <v>-210.38609</v>
          </cell>
        </row>
        <row r="3594">
          <cell r="H3594">
            <v>-210.32123000000001</v>
          </cell>
        </row>
        <row r="3595">
          <cell r="H3595">
            <v>-210.25647000000001</v>
          </cell>
        </row>
        <row r="3596">
          <cell r="H3596">
            <v>-210.19171</v>
          </cell>
        </row>
        <row r="3597">
          <cell r="H3597">
            <v>-210.12696000000003</v>
          </cell>
        </row>
        <row r="3598">
          <cell r="H3598">
            <v>-210.06220000000002</v>
          </cell>
        </row>
        <row r="3599">
          <cell r="H3599">
            <v>-209.99743999999998</v>
          </cell>
        </row>
        <row r="3600">
          <cell r="H3600">
            <v>-209.93269000000001</v>
          </cell>
        </row>
        <row r="3601">
          <cell r="H3601">
            <v>-209.86783</v>
          </cell>
        </row>
        <row r="3602">
          <cell r="H3602">
            <v>-209.80317000000002</v>
          </cell>
        </row>
        <row r="3603">
          <cell r="H3603">
            <v>-209.73841000000002</v>
          </cell>
        </row>
        <row r="3604">
          <cell r="H3604">
            <v>-209.67356000000001</v>
          </cell>
        </row>
        <row r="3605">
          <cell r="H3605">
            <v>-209.60890000000001</v>
          </cell>
        </row>
        <row r="3606">
          <cell r="H3606">
            <v>-209.54404</v>
          </cell>
        </row>
        <row r="3607">
          <cell r="H3607">
            <v>-209.47937999999999</v>
          </cell>
        </row>
        <row r="3608">
          <cell r="H3608">
            <v>-209.41463000000002</v>
          </cell>
        </row>
        <row r="3609">
          <cell r="H3609">
            <v>-209.34987000000001</v>
          </cell>
        </row>
        <row r="3610">
          <cell r="H3610">
            <v>-209.28521000000001</v>
          </cell>
        </row>
        <row r="3611">
          <cell r="H3611">
            <v>-209.22045</v>
          </cell>
        </row>
        <row r="3612">
          <cell r="H3612">
            <v>-209.15559999999999</v>
          </cell>
        </row>
        <row r="3613">
          <cell r="H3613">
            <v>-209.09093999999999</v>
          </cell>
        </row>
        <row r="3614">
          <cell r="H3614">
            <v>-209.02607999999998</v>
          </cell>
        </row>
        <row r="3615">
          <cell r="H3615">
            <v>-208.96133</v>
          </cell>
        </row>
        <row r="3616">
          <cell r="H3616">
            <v>-208.89666999999997</v>
          </cell>
        </row>
        <row r="3617">
          <cell r="H3617">
            <v>-208.83180999999999</v>
          </cell>
        </row>
        <row r="3618">
          <cell r="H3618">
            <v>-208.76705000000001</v>
          </cell>
        </row>
        <row r="3619">
          <cell r="H3619">
            <v>-208.70230000000001</v>
          </cell>
        </row>
        <row r="3620">
          <cell r="H3620">
            <v>-208.63754</v>
          </cell>
        </row>
        <row r="3621">
          <cell r="H3621">
            <v>-208.57288</v>
          </cell>
        </row>
        <row r="3622">
          <cell r="H3622">
            <v>-208.50802000000002</v>
          </cell>
        </row>
        <row r="3623">
          <cell r="H3623">
            <v>-208.44326999999998</v>
          </cell>
        </row>
        <row r="3624">
          <cell r="H3624">
            <v>-208.37851000000001</v>
          </cell>
        </row>
        <row r="3625">
          <cell r="H3625">
            <v>-208.31375000000003</v>
          </cell>
        </row>
        <row r="3626">
          <cell r="H3626">
            <v>-208.249</v>
          </cell>
        </row>
        <row r="3627">
          <cell r="H3627">
            <v>-208.18423999999999</v>
          </cell>
        </row>
        <row r="3628">
          <cell r="H3628">
            <v>-208.11948000000001</v>
          </cell>
        </row>
        <row r="3629">
          <cell r="H3629">
            <v>-208.05472</v>
          </cell>
        </row>
        <row r="3630">
          <cell r="H3630">
            <v>-207.98997000000003</v>
          </cell>
        </row>
        <row r="3631">
          <cell r="H3631">
            <v>-207.92521000000002</v>
          </cell>
        </row>
        <row r="3632">
          <cell r="H3632">
            <v>-207.86034999999998</v>
          </cell>
        </row>
        <row r="3633">
          <cell r="H3633">
            <v>-207.79569000000001</v>
          </cell>
        </row>
        <row r="3634">
          <cell r="H3634">
            <v>-207.73104000000001</v>
          </cell>
        </row>
        <row r="3635">
          <cell r="H3635">
            <v>-207.66618</v>
          </cell>
        </row>
        <row r="3636">
          <cell r="H3636">
            <v>-207.60151999999999</v>
          </cell>
        </row>
        <row r="3637">
          <cell r="H3637">
            <v>-207.53666999999999</v>
          </cell>
        </row>
        <row r="3638">
          <cell r="H3638">
            <v>-207.47201000000001</v>
          </cell>
        </row>
        <row r="3639">
          <cell r="H3639">
            <v>-207.40725</v>
          </cell>
        </row>
        <row r="3640">
          <cell r="H3640">
            <v>-207.34238999999999</v>
          </cell>
        </row>
        <row r="3641">
          <cell r="H3641">
            <v>-207.27773999999999</v>
          </cell>
        </row>
        <row r="3642">
          <cell r="H3642">
            <v>-207.21298000000002</v>
          </cell>
        </row>
        <row r="3643">
          <cell r="H3643">
            <v>-207.14811999999998</v>
          </cell>
        </row>
        <row r="3644">
          <cell r="H3644">
            <v>-207.08346</v>
          </cell>
        </row>
        <row r="3645">
          <cell r="H3645">
            <v>-207.01861</v>
          </cell>
        </row>
        <row r="3646">
          <cell r="H3646">
            <v>-206.95384999999999</v>
          </cell>
        </row>
        <row r="3647">
          <cell r="H3647">
            <v>-206.88918999999999</v>
          </cell>
        </row>
        <row r="3648">
          <cell r="H3648">
            <v>-206.82433</v>
          </cell>
        </row>
        <row r="3649">
          <cell r="H3649">
            <v>-206.75958000000003</v>
          </cell>
        </row>
        <row r="3650">
          <cell r="H3650">
            <v>-206.69481999999999</v>
          </cell>
        </row>
        <row r="3651">
          <cell r="H3651">
            <v>-206.63005999999999</v>
          </cell>
        </row>
        <row r="3652">
          <cell r="H3652">
            <v>-206.56540999999999</v>
          </cell>
        </row>
        <row r="3653">
          <cell r="H3653">
            <v>-206.50055</v>
          </cell>
        </row>
        <row r="3654">
          <cell r="H3654">
            <v>-206.43578999999997</v>
          </cell>
        </row>
        <row r="3655">
          <cell r="H3655">
            <v>-206.37103000000002</v>
          </cell>
        </row>
        <row r="3656">
          <cell r="H3656">
            <v>-206.30627999999999</v>
          </cell>
        </row>
        <row r="3657">
          <cell r="H3657">
            <v>-206.24151999999998</v>
          </cell>
        </row>
        <row r="3658">
          <cell r="H3658">
            <v>-206.17676000000003</v>
          </cell>
        </row>
        <row r="3659">
          <cell r="H3659">
            <v>-206.1121</v>
          </cell>
        </row>
        <row r="3660">
          <cell r="H3660">
            <v>-206.04734999999999</v>
          </cell>
        </row>
        <row r="3661">
          <cell r="H3661">
            <v>-205.98258999999999</v>
          </cell>
        </row>
        <row r="3662">
          <cell r="H3662">
            <v>-205.91783000000001</v>
          </cell>
        </row>
        <row r="3663">
          <cell r="H3663">
            <v>-205.85298</v>
          </cell>
        </row>
        <row r="3664">
          <cell r="H3664">
            <v>-205.78832</v>
          </cell>
        </row>
        <row r="3665">
          <cell r="H3665">
            <v>-205.72355999999999</v>
          </cell>
        </row>
        <row r="3666">
          <cell r="H3666">
            <v>-205.65870000000001</v>
          </cell>
        </row>
        <row r="3667">
          <cell r="H3667">
            <v>-205.59405000000001</v>
          </cell>
        </row>
        <row r="3668">
          <cell r="H3668">
            <v>-205.52918999999997</v>
          </cell>
        </row>
        <row r="3669">
          <cell r="H3669">
            <v>-205.46453</v>
          </cell>
        </row>
        <row r="3670">
          <cell r="H3670">
            <v>-205.39976999999999</v>
          </cell>
        </row>
        <row r="3671">
          <cell r="H3671">
            <v>-205.33492000000001</v>
          </cell>
        </row>
        <row r="3672">
          <cell r="H3672">
            <v>-205.27026000000001</v>
          </cell>
        </row>
        <row r="3673">
          <cell r="H3673">
            <v>-205.2054</v>
          </cell>
        </row>
        <row r="3674">
          <cell r="H3674">
            <v>-205.14064999999999</v>
          </cell>
        </row>
        <row r="3675">
          <cell r="H3675">
            <v>-205.07599000000002</v>
          </cell>
        </row>
        <row r="3676">
          <cell r="H3676">
            <v>-205.01112999999998</v>
          </cell>
        </row>
        <row r="3677">
          <cell r="H3677">
            <v>-204.94637</v>
          </cell>
        </row>
        <row r="3678">
          <cell r="H3678">
            <v>-204.88172</v>
          </cell>
        </row>
        <row r="3679">
          <cell r="H3679">
            <v>-204.81686000000002</v>
          </cell>
        </row>
        <row r="3680">
          <cell r="H3680">
            <v>-204.75210000000001</v>
          </cell>
        </row>
        <row r="3681">
          <cell r="H3681">
            <v>-204.68733999999998</v>
          </cell>
        </row>
        <row r="3682">
          <cell r="H3682">
            <v>-204.62259</v>
          </cell>
        </row>
        <row r="3683">
          <cell r="H3683">
            <v>-204.55793</v>
          </cell>
        </row>
        <row r="3684">
          <cell r="H3684">
            <v>-204.49316999999999</v>
          </cell>
        </row>
        <row r="3685">
          <cell r="H3685">
            <v>-204.42840999999999</v>
          </cell>
        </row>
        <row r="3686">
          <cell r="H3686">
            <v>-204.36366000000001</v>
          </cell>
        </row>
        <row r="3687">
          <cell r="H3687">
            <v>-204.2989</v>
          </cell>
        </row>
        <row r="3688">
          <cell r="H3688">
            <v>-204.23413999999997</v>
          </cell>
        </row>
        <row r="3689">
          <cell r="H3689">
            <v>-204.16939000000002</v>
          </cell>
        </row>
        <row r="3690">
          <cell r="H3690">
            <v>-204.10462999999999</v>
          </cell>
        </row>
        <row r="3691">
          <cell r="H3691">
            <v>-204.03977</v>
          </cell>
        </row>
        <row r="3692">
          <cell r="H3692">
            <v>-203.97511</v>
          </cell>
        </row>
        <row r="3693">
          <cell r="H3693">
            <v>-203.91036000000003</v>
          </cell>
        </row>
        <row r="3694">
          <cell r="H3694">
            <v>-203.84550000000002</v>
          </cell>
        </row>
        <row r="3695">
          <cell r="H3695">
            <v>-203.78083999999998</v>
          </cell>
        </row>
        <row r="3696">
          <cell r="H3696">
            <v>-203.71607999999998</v>
          </cell>
        </row>
        <row r="3697">
          <cell r="H3697">
            <v>-203.65123</v>
          </cell>
        </row>
        <row r="3698">
          <cell r="H3698">
            <v>-203.58656999999999</v>
          </cell>
        </row>
        <row r="3699">
          <cell r="H3699">
            <v>-203.52171000000001</v>
          </cell>
        </row>
        <row r="3700">
          <cell r="H3700">
            <v>-203.45706000000001</v>
          </cell>
        </row>
        <row r="3701">
          <cell r="H3701">
            <v>-203.39229999999998</v>
          </cell>
        </row>
        <row r="3702">
          <cell r="H3702">
            <v>-203.32744000000002</v>
          </cell>
        </row>
        <row r="3703">
          <cell r="H3703">
            <v>-203.26277999999999</v>
          </cell>
        </row>
        <row r="3704">
          <cell r="H3704">
            <v>-203.19792999999999</v>
          </cell>
        </row>
        <row r="3705">
          <cell r="H3705">
            <v>-203.13317000000001</v>
          </cell>
        </row>
        <row r="3706">
          <cell r="H3706">
            <v>-203.06851</v>
          </cell>
        </row>
        <row r="3707">
          <cell r="H3707">
            <v>-203.00364999999999</v>
          </cell>
        </row>
        <row r="3708">
          <cell r="H3708">
            <v>-202.93889999999999</v>
          </cell>
        </row>
        <row r="3709">
          <cell r="H3709">
            <v>-202.87423999999999</v>
          </cell>
        </row>
        <row r="3710">
          <cell r="H3710">
            <v>-202.80948000000001</v>
          </cell>
        </row>
        <row r="3711">
          <cell r="H3711">
            <v>-202.74473</v>
          </cell>
        </row>
        <row r="3712">
          <cell r="H3712">
            <v>-202.67996999999997</v>
          </cell>
        </row>
        <row r="3713">
          <cell r="H3713">
            <v>-202.61521000000002</v>
          </cell>
        </row>
        <row r="3714">
          <cell r="H3714">
            <v>-202.55045000000001</v>
          </cell>
        </row>
        <row r="3715">
          <cell r="H3715">
            <v>-202.48570000000001</v>
          </cell>
        </row>
        <row r="3716">
          <cell r="H3716">
            <v>-202.42094000000003</v>
          </cell>
        </row>
        <row r="3717">
          <cell r="H3717">
            <v>-202.35617999999999</v>
          </cell>
        </row>
        <row r="3718">
          <cell r="H3718">
            <v>-202.29142000000002</v>
          </cell>
        </row>
        <row r="3719">
          <cell r="H3719">
            <v>-202.22667000000001</v>
          </cell>
        </row>
        <row r="3720">
          <cell r="H3720">
            <v>-202.16191000000001</v>
          </cell>
        </row>
        <row r="3721">
          <cell r="H3721">
            <v>-202.09715</v>
          </cell>
        </row>
        <row r="3722">
          <cell r="H3722">
            <v>-202.03228999999999</v>
          </cell>
        </row>
        <row r="3723">
          <cell r="H3723">
            <v>-201.96763999999999</v>
          </cell>
        </row>
        <row r="3724">
          <cell r="H3724">
            <v>-201.90288000000001</v>
          </cell>
        </row>
        <row r="3725">
          <cell r="H3725">
            <v>-201.83802</v>
          </cell>
        </row>
        <row r="3726">
          <cell r="H3726">
            <v>-201.77337</v>
          </cell>
        </row>
        <row r="3727">
          <cell r="H3727">
            <v>-201.70861000000002</v>
          </cell>
        </row>
        <row r="3728">
          <cell r="H3728">
            <v>-201.64374999999998</v>
          </cell>
        </row>
        <row r="3729">
          <cell r="H3729">
            <v>-201.57909000000001</v>
          </cell>
        </row>
        <row r="3730">
          <cell r="H3730">
            <v>-201.51424</v>
          </cell>
        </row>
        <row r="3731">
          <cell r="H3731">
            <v>-201.44958</v>
          </cell>
        </row>
        <row r="3732">
          <cell r="H3732">
            <v>-201.38481999999999</v>
          </cell>
        </row>
        <row r="3733">
          <cell r="H3733">
            <v>-201.31996000000001</v>
          </cell>
        </row>
        <row r="3734">
          <cell r="H3734">
            <v>-201.25530999999998</v>
          </cell>
        </row>
        <row r="3735">
          <cell r="H3735">
            <v>-201.19055</v>
          </cell>
        </row>
        <row r="3736">
          <cell r="H3736">
            <v>-201.12579000000002</v>
          </cell>
        </row>
        <row r="3737">
          <cell r="H3737">
            <v>-201.06113999999999</v>
          </cell>
        </row>
        <row r="3738">
          <cell r="H3738">
            <v>-200.99627999999998</v>
          </cell>
        </row>
        <row r="3739">
          <cell r="H3739">
            <v>-200.93151999999998</v>
          </cell>
        </row>
        <row r="3740">
          <cell r="H3740">
            <v>-200.86676</v>
          </cell>
        </row>
        <row r="3741">
          <cell r="H3741">
            <v>-200.80201</v>
          </cell>
        </row>
        <row r="3742">
          <cell r="H3742">
            <v>-200.73724999999999</v>
          </cell>
        </row>
        <row r="3743">
          <cell r="H3743">
            <v>-200.67248999999998</v>
          </cell>
        </row>
        <row r="3744">
          <cell r="H3744">
            <v>-200.60773</v>
          </cell>
        </row>
        <row r="3745">
          <cell r="H3745">
            <v>-200.54297999999997</v>
          </cell>
        </row>
        <row r="3746">
          <cell r="H3746">
            <v>-200.47822000000002</v>
          </cell>
        </row>
        <row r="3747">
          <cell r="H3747">
            <v>-200.41346000000001</v>
          </cell>
        </row>
        <row r="3748">
          <cell r="H3748">
            <v>-200.34870999999998</v>
          </cell>
        </row>
        <row r="3749">
          <cell r="H3749">
            <v>-200.28395</v>
          </cell>
        </row>
        <row r="3750">
          <cell r="H3750">
            <v>-200.21919</v>
          </cell>
        </row>
        <row r="3751">
          <cell r="H3751">
            <v>-200.15442999999999</v>
          </cell>
        </row>
        <row r="3752">
          <cell r="H3752">
            <v>-200.08967999999999</v>
          </cell>
        </row>
        <row r="3753">
          <cell r="H3753">
            <v>-200.02481999999998</v>
          </cell>
        </row>
        <row r="3754">
          <cell r="H3754">
            <v>-199.96015999999997</v>
          </cell>
        </row>
        <row r="3755">
          <cell r="H3755">
            <v>-199.8954</v>
          </cell>
        </row>
        <row r="3756">
          <cell r="H3756">
            <v>-199.83055000000002</v>
          </cell>
        </row>
        <row r="3757">
          <cell r="H3757">
            <v>-199.76589000000001</v>
          </cell>
        </row>
        <row r="3758">
          <cell r="H3758">
            <v>-199.70103</v>
          </cell>
        </row>
        <row r="3759">
          <cell r="H3759">
            <v>-199.63627</v>
          </cell>
        </row>
        <row r="3760">
          <cell r="H3760">
            <v>-199.57172</v>
          </cell>
        </row>
        <row r="3761">
          <cell r="H3761">
            <v>-199.50685999999999</v>
          </cell>
        </row>
        <row r="3762">
          <cell r="H3762">
            <v>-199.44220000000001</v>
          </cell>
        </row>
        <row r="3763">
          <cell r="H3763">
            <v>-199.37745000000001</v>
          </cell>
        </row>
        <row r="3764">
          <cell r="H3764">
            <v>-199.31259</v>
          </cell>
        </row>
        <row r="3765">
          <cell r="H3765">
            <v>-199.24793</v>
          </cell>
        </row>
        <row r="3766">
          <cell r="H3766">
            <v>-199.18306999999999</v>
          </cell>
        </row>
        <row r="3767">
          <cell r="H3767">
            <v>-199.11831999999998</v>
          </cell>
        </row>
        <row r="3768">
          <cell r="H3768">
            <v>-199.05365999999998</v>
          </cell>
        </row>
        <row r="3769">
          <cell r="H3769">
            <v>-198.9888</v>
          </cell>
        </row>
        <row r="3770">
          <cell r="H3770">
            <v>-198.92403999999999</v>
          </cell>
        </row>
        <row r="3771">
          <cell r="H3771">
            <v>-198.85929000000002</v>
          </cell>
        </row>
        <row r="3772">
          <cell r="H3772">
            <v>-198.79452999999998</v>
          </cell>
        </row>
        <row r="3773">
          <cell r="H3773">
            <v>-198.72976999999997</v>
          </cell>
        </row>
        <row r="3774">
          <cell r="H3774">
            <v>-198.66502</v>
          </cell>
        </row>
        <row r="3775">
          <cell r="H3775">
            <v>-198.60025999999999</v>
          </cell>
        </row>
        <row r="3776">
          <cell r="H3776">
            <v>-198.53550000000001</v>
          </cell>
        </row>
        <row r="3777">
          <cell r="H3777">
            <v>-198.47074000000001</v>
          </cell>
        </row>
        <row r="3778">
          <cell r="H3778">
            <v>-198.40598999999997</v>
          </cell>
        </row>
        <row r="3779">
          <cell r="H3779">
            <v>-198.34123</v>
          </cell>
        </row>
        <row r="3780">
          <cell r="H3780">
            <v>-198.27647000000002</v>
          </cell>
        </row>
        <row r="3781">
          <cell r="H3781">
            <v>-198.21170999999998</v>
          </cell>
        </row>
        <row r="3782">
          <cell r="H3782">
            <v>-198.14696000000001</v>
          </cell>
        </row>
        <row r="3783">
          <cell r="H3783">
            <v>-198.0822</v>
          </cell>
        </row>
        <row r="3784">
          <cell r="H3784">
            <v>-198.01733999999999</v>
          </cell>
        </row>
        <row r="3785">
          <cell r="H3785">
            <v>-197.95278999999999</v>
          </cell>
        </row>
        <row r="3786">
          <cell r="H3786">
            <v>-197.88802999999999</v>
          </cell>
        </row>
        <row r="3787">
          <cell r="H3787">
            <v>-197.82317</v>
          </cell>
        </row>
        <row r="3788">
          <cell r="H3788">
            <v>-197.75851</v>
          </cell>
        </row>
        <row r="3789">
          <cell r="H3789">
            <v>-197.69365999999999</v>
          </cell>
        </row>
        <row r="3790">
          <cell r="H3790">
            <v>-197.62889999999999</v>
          </cell>
        </row>
        <row r="3791">
          <cell r="H3791">
            <v>-197.56424000000001</v>
          </cell>
        </row>
        <row r="3792">
          <cell r="H3792">
            <v>-197.49937999999997</v>
          </cell>
        </row>
        <row r="3793">
          <cell r="H3793">
            <v>-197.43473</v>
          </cell>
        </row>
        <row r="3794">
          <cell r="H3794">
            <v>-197.36997</v>
          </cell>
        </row>
        <row r="3795">
          <cell r="H3795">
            <v>-197.30511000000001</v>
          </cell>
        </row>
        <row r="3796">
          <cell r="H3796">
            <v>-197.24045000000001</v>
          </cell>
        </row>
        <row r="3797">
          <cell r="H3797">
            <v>-197.1756</v>
          </cell>
        </row>
        <row r="3798">
          <cell r="H3798">
            <v>-197.11084</v>
          </cell>
        </row>
        <row r="3799">
          <cell r="H3799">
            <v>-197.04617999999999</v>
          </cell>
        </row>
        <row r="3800">
          <cell r="H3800">
            <v>-196.98132999999999</v>
          </cell>
        </row>
        <row r="3801">
          <cell r="H3801">
            <v>-196.91656999999998</v>
          </cell>
        </row>
        <row r="3802">
          <cell r="H3802">
            <v>-196.85181</v>
          </cell>
        </row>
        <row r="3803">
          <cell r="H3803">
            <v>-196.78704999999999</v>
          </cell>
        </row>
        <row r="3804">
          <cell r="H3804">
            <v>-196.72230000000002</v>
          </cell>
        </row>
        <row r="3805">
          <cell r="H3805">
            <v>-196.65753999999998</v>
          </cell>
        </row>
        <row r="3806">
          <cell r="H3806">
            <v>-196.59277999999998</v>
          </cell>
        </row>
        <row r="3807">
          <cell r="H3807">
            <v>-196.52792000000002</v>
          </cell>
        </row>
        <row r="3808">
          <cell r="H3808">
            <v>-196.46326999999999</v>
          </cell>
        </row>
        <row r="3809">
          <cell r="H3809">
            <v>-196.39850999999999</v>
          </cell>
        </row>
        <row r="3810">
          <cell r="H3810">
            <v>-196.33375000000001</v>
          </cell>
        </row>
        <row r="3811">
          <cell r="H3811">
            <v>-196.26910000000001</v>
          </cell>
        </row>
        <row r="3812">
          <cell r="H3812">
            <v>-196.20434</v>
          </cell>
        </row>
        <row r="3813">
          <cell r="H3813">
            <v>-196.13958</v>
          </cell>
        </row>
        <row r="3814">
          <cell r="H3814">
            <v>-196.07481999999999</v>
          </cell>
        </row>
        <row r="3815">
          <cell r="H3815">
            <v>-196.00997000000001</v>
          </cell>
        </row>
        <row r="3816">
          <cell r="H3816">
            <v>-195.94531000000001</v>
          </cell>
        </row>
        <row r="3817">
          <cell r="H3817">
            <v>-195.88055</v>
          </cell>
        </row>
        <row r="3818">
          <cell r="H3818">
            <v>-195.81569000000002</v>
          </cell>
        </row>
        <row r="3819">
          <cell r="H3819">
            <v>-195.75103999999999</v>
          </cell>
        </row>
        <row r="3820">
          <cell r="H3820">
            <v>-195.68617999999998</v>
          </cell>
        </row>
        <row r="3821">
          <cell r="H3821">
            <v>-195.62142</v>
          </cell>
        </row>
        <row r="3822">
          <cell r="H3822">
            <v>-195.55677</v>
          </cell>
        </row>
        <row r="3823">
          <cell r="H3823">
            <v>-195.49191000000002</v>
          </cell>
        </row>
        <row r="3824">
          <cell r="H3824">
            <v>-195.42725000000002</v>
          </cell>
        </row>
        <row r="3825">
          <cell r="H3825">
            <v>-195.36249000000001</v>
          </cell>
        </row>
        <row r="3826">
          <cell r="H3826">
            <v>-195.29764</v>
          </cell>
        </row>
        <row r="3827">
          <cell r="H3827">
            <v>-195.23298</v>
          </cell>
        </row>
        <row r="3828">
          <cell r="H3828">
            <v>-195.16811999999999</v>
          </cell>
        </row>
        <row r="3829">
          <cell r="H3829">
            <v>-195.10336000000001</v>
          </cell>
        </row>
        <row r="3830">
          <cell r="H3830">
            <v>-195.03871000000001</v>
          </cell>
        </row>
        <row r="3831">
          <cell r="H3831">
            <v>-194.97384999999997</v>
          </cell>
        </row>
        <row r="3832">
          <cell r="H3832">
            <v>-194.90908999999999</v>
          </cell>
        </row>
        <row r="3833">
          <cell r="H3833">
            <v>-194.84432999999999</v>
          </cell>
        </row>
        <row r="3834">
          <cell r="H3834">
            <v>-194.77958000000001</v>
          </cell>
        </row>
        <row r="3835">
          <cell r="H3835">
            <v>-194.71482</v>
          </cell>
        </row>
        <row r="3836">
          <cell r="H3836">
            <v>-194.65016</v>
          </cell>
        </row>
        <row r="3837">
          <cell r="H3837">
            <v>-194.58540999999997</v>
          </cell>
        </row>
        <row r="3838">
          <cell r="H3838">
            <v>-194.52055000000001</v>
          </cell>
        </row>
        <row r="3839">
          <cell r="H3839">
            <v>-194.45588999999998</v>
          </cell>
        </row>
        <row r="3840">
          <cell r="H3840">
            <v>-194.39113</v>
          </cell>
        </row>
        <row r="3841">
          <cell r="H3841">
            <v>-194.32638</v>
          </cell>
        </row>
        <row r="3842">
          <cell r="H3842">
            <v>-194.26161999999999</v>
          </cell>
        </row>
        <row r="3843">
          <cell r="H3843">
            <v>-194.19686000000002</v>
          </cell>
        </row>
        <row r="3844">
          <cell r="H3844">
            <v>-194.13210000000001</v>
          </cell>
        </row>
        <row r="3845">
          <cell r="H3845">
            <v>-194.06734999999998</v>
          </cell>
        </row>
        <row r="3846">
          <cell r="H3846">
            <v>-194.00248999999999</v>
          </cell>
        </row>
        <row r="3847">
          <cell r="H3847">
            <v>-193.93782999999999</v>
          </cell>
        </row>
        <row r="3848">
          <cell r="H3848">
            <v>-193.87308000000002</v>
          </cell>
        </row>
        <row r="3849">
          <cell r="H3849">
            <v>-193.80822000000001</v>
          </cell>
        </row>
        <row r="3850">
          <cell r="H3850">
            <v>-193.74356</v>
          </cell>
        </row>
        <row r="3851">
          <cell r="H3851">
            <v>-193.67870000000002</v>
          </cell>
        </row>
        <row r="3852">
          <cell r="H3852">
            <v>-193.61394999999999</v>
          </cell>
        </row>
        <row r="3853">
          <cell r="H3853">
            <v>-193.54928999999998</v>
          </cell>
        </row>
        <row r="3854">
          <cell r="H3854">
            <v>-193.48443</v>
          </cell>
        </row>
        <row r="3855">
          <cell r="H3855">
            <v>-193.41977</v>
          </cell>
        </row>
        <row r="3856">
          <cell r="H3856">
            <v>-193.35491999999999</v>
          </cell>
        </row>
        <row r="3857">
          <cell r="H3857">
            <v>-193.29016000000001</v>
          </cell>
        </row>
        <row r="3858">
          <cell r="H3858">
            <v>-193.22550000000001</v>
          </cell>
        </row>
        <row r="3859">
          <cell r="H3859">
            <v>-193.16064999999998</v>
          </cell>
        </row>
        <row r="3860">
          <cell r="H3860">
            <v>-193.09589</v>
          </cell>
        </row>
        <row r="3861">
          <cell r="H3861">
            <v>-193.03133</v>
          </cell>
        </row>
        <row r="3862">
          <cell r="H3862">
            <v>-192.96647000000002</v>
          </cell>
        </row>
        <row r="3863">
          <cell r="H3863">
            <v>-192.90172000000001</v>
          </cell>
        </row>
        <row r="3864">
          <cell r="H3864">
            <v>-192.83696000000003</v>
          </cell>
        </row>
        <row r="3865">
          <cell r="H3865">
            <v>-192.7722</v>
          </cell>
        </row>
        <row r="3866">
          <cell r="H3866">
            <v>-192.70743999999999</v>
          </cell>
        </row>
        <row r="3867">
          <cell r="H3867">
            <v>-192.64269000000002</v>
          </cell>
        </row>
        <row r="3868">
          <cell r="H3868">
            <v>-192.57793000000001</v>
          </cell>
        </row>
        <row r="3869">
          <cell r="H3869">
            <v>-192.51307</v>
          </cell>
        </row>
        <row r="3870">
          <cell r="H3870">
            <v>-192.44841000000002</v>
          </cell>
        </row>
        <row r="3871">
          <cell r="H3871">
            <v>-192.38366000000002</v>
          </cell>
        </row>
        <row r="3872">
          <cell r="H3872">
            <v>-192.31889999999999</v>
          </cell>
        </row>
        <row r="3873">
          <cell r="H3873">
            <v>-192.25414000000001</v>
          </cell>
        </row>
        <row r="3874">
          <cell r="H3874">
            <v>-192.18929</v>
          </cell>
        </row>
        <row r="3875">
          <cell r="H3875">
            <v>-192.12463</v>
          </cell>
        </row>
        <row r="3876">
          <cell r="H3876">
            <v>-192.05987000000002</v>
          </cell>
        </row>
        <row r="3877">
          <cell r="H3877">
            <v>-191.99501000000001</v>
          </cell>
        </row>
        <row r="3878">
          <cell r="H3878">
            <v>-191.93036000000001</v>
          </cell>
        </row>
        <row r="3879">
          <cell r="H3879">
            <v>-191.8656</v>
          </cell>
        </row>
        <row r="3880">
          <cell r="H3880">
            <v>-191.80073999999999</v>
          </cell>
        </row>
        <row r="3881">
          <cell r="H3881">
            <v>-191.73608000000002</v>
          </cell>
        </row>
        <row r="3882">
          <cell r="H3882">
            <v>-191.67123000000001</v>
          </cell>
        </row>
        <row r="3883">
          <cell r="H3883">
            <v>-191.60647</v>
          </cell>
        </row>
        <row r="3884">
          <cell r="H3884">
            <v>-191.54181</v>
          </cell>
        </row>
        <row r="3885">
          <cell r="H3885">
            <v>-191.47695999999999</v>
          </cell>
        </row>
        <row r="3886">
          <cell r="H3886">
            <v>-191.41229999999999</v>
          </cell>
        </row>
        <row r="3887">
          <cell r="H3887">
            <v>-191.34754000000001</v>
          </cell>
        </row>
        <row r="3888">
          <cell r="H3888">
            <v>-191.28278</v>
          </cell>
        </row>
        <row r="3889">
          <cell r="H3889">
            <v>-191.21813000000003</v>
          </cell>
        </row>
        <row r="3890">
          <cell r="H3890">
            <v>-191.15326999999999</v>
          </cell>
        </row>
        <row r="3891">
          <cell r="H3891">
            <v>-191.08850999999999</v>
          </cell>
        </row>
        <row r="3892">
          <cell r="H3892">
            <v>-191.02384999999998</v>
          </cell>
        </row>
        <row r="3893">
          <cell r="H3893">
            <v>-190.959</v>
          </cell>
        </row>
        <row r="3894">
          <cell r="H3894">
            <v>-190.89424</v>
          </cell>
        </row>
        <row r="3895">
          <cell r="H3895">
            <v>-190.82948000000002</v>
          </cell>
        </row>
        <row r="3896">
          <cell r="H3896">
            <v>-190.76473000000001</v>
          </cell>
        </row>
        <row r="3897">
          <cell r="H3897">
            <v>-190.69996999999998</v>
          </cell>
        </row>
        <row r="3898">
          <cell r="H3898">
            <v>-190.63521</v>
          </cell>
        </row>
        <row r="3899">
          <cell r="H3899">
            <v>-190.57044999999999</v>
          </cell>
        </row>
        <row r="3900">
          <cell r="H3900">
            <v>-190.50560000000002</v>
          </cell>
        </row>
        <row r="3901">
          <cell r="H3901">
            <v>-190.44094000000001</v>
          </cell>
        </row>
        <row r="3902">
          <cell r="H3902">
            <v>-190.37618000000001</v>
          </cell>
        </row>
        <row r="3903">
          <cell r="H3903">
            <v>-190.31142</v>
          </cell>
        </row>
        <row r="3904">
          <cell r="H3904">
            <v>-190.24666999999999</v>
          </cell>
        </row>
        <row r="3905">
          <cell r="H3905">
            <v>-190.18180999999998</v>
          </cell>
        </row>
        <row r="3906">
          <cell r="H3906">
            <v>-190.11714999999998</v>
          </cell>
        </row>
        <row r="3907">
          <cell r="H3907">
            <v>-190.05239</v>
          </cell>
        </row>
        <row r="3908">
          <cell r="H3908">
            <v>-189.98754</v>
          </cell>
        </row>
        <row r="3909">
          <cell r="H3909">
            <v>-189.92288000000002</v>
          </cell>
        </row>
        <row r="3910">
          <cell r="H3910">
            <v>-189.85812000000001</v>
          </cell>
        </row>
        <row r="3911">
          <cell r="H3911">
            <v>-189.79327000000001</v>
          </cell>
        </row>
        <row r="3912">
          <cell r="H3912">
            <v>-189.72871000000001</v>
          </cell>
        </row>
        <row r="3913">
          <cell r="H3913">
            <v>-189.66385</v>
          </cell>
        </row>
        <row r="3914">
          <cell r="H3914">
            <v>-189.59908999999999</v>
          </cell>
        </row>
        <row r="3915">
          <cell r="H3915">
            <v>-189.53444000000002</v>
          </cell>
        </row>
        <row r="3916">
          <cell r="H3916">
            <v>-189.46958000000001</v>
          </cell>
        </row>
        <row r="3917">
          <cell r="H3917">
            <v>-189.40481999999997</v>
          </cell>
        </row>
        <row r="3918">
          <cell r="H3918">
            <v>-189.34005999999999</v>
          </cell>
        </row>
        <row r="3919">
          <cell r="H3919">
            <v>-189.27530999999999</v>
          </cell>
        </row>
        <row r="3920">
          <cell r="H3920">
            <v>-189.21064999999999</v>
          </cell>
        </row>
        <row r="3921">
          <cell r="H3921">
            <v>-189.14578999999998</v>
          </cell>
        </row>
        <row r="3922">
          <cell r="H3922">
            <v>-189.08104</v>
          </cell>
        </row>
        <row r="3923">
          <cell r="H3923">
            <v>-189.01627999999999</v>
          </cell>
        </row>
        <row r="3924">
          <cell r="H3924">
            <v>-188.95151999999999</v>
          </cell>
        </row>
        <row r="3925">
          <cell r="H3925">
            <v>-188.88675999999998</v>
          </cell>
        </row>
        <row r="3926">
          <cell r="H3926">
            <v>-188.82201000000001</v>
          </cell>
        </row>
        <row r="3927">
          <cell r="H3927">
            <v>-188.75725</v>
          </cell>
        </row>
        <row r="3928">
          <cell r="H3928">
            <v>-188.69249000000002</v>
          </cell>
        </row>
        <row r="3929">
          <cell r="H3929">
            <v>-188.62773000000001</v>
          </cell>
        </row>
        <row r="3930">
          <cell r="H3930">
            <v>-188.56297999999998</v>
          </cell>
        </row>
        <row r="3931">
          <cell r="H3931">
            <v>-188.49812</v>
          </cell>
        </row>
        <row r="3932">
          <cell r="H3932">
            <v>-188.43346</v>
          </cell>
        </row>
        <row r="3933">
          <cell r="H3933">
            <v>-188.36870999999999</v>
          </cell>
        </row>
        <row r="3934">
          <cell r="H3934">
            <v>-188.30394999999999</v>
          </cell>
        </row>
        <row r="3935">
          <cell r="H3935">
            <v>-188.23919000000001</v>
          </cell>
        </row>
        <row r="3936">
          <cell r="H3936">
            <v>-188.17433</v>
          </cell>
        </row>
        <row r="3937">
          <cell r="H3937">
            <v>-188.10978</v>
          </cell>
        </row>
        <row r="3938">
          <cell r="H3938">
            <v>-188.04501999999999</v>
          </cell>
        </row>
        <row r="3939">
          <cell r="H3939">
            <v>-187.98016000000001</v>
          </cell>
        </row>
        <row r="3940">
          <cell r="H3940">
            <v>-187.91550000000001</v>
          </cell>
        </row>
        <row r="3941">
          <cell r="H3941">
            <v>-187.85065</v>
          </cell>
        </row>
        <row r="3942">
          <cell r="H3942">
            <v>-187.78588999999999</v>
          </cell>
        </row>
        <row r="3943">
          <cell r="H3943">
            <v>-187.72122999999999</v>
          </cell>
        </row>
        <row r="3944">
          <cell r="H3944">
            <v>-187.65637000000001</v>
          </cell>
        </row>
        <row r="3945">
          <cell r="H3945">
            <v>-187.59162000000001</v>
          </cell>
        </row>
        <row r="3946">
          <cell r="H3946">
            <v>-187.52696</v>
          </cell>
        </row>
        <row r="3947">
          <cell r="H3947">
            <v>-187.46210000000002</v>
          </cell>
        </row>
        <row r="3948">
          <cell r="H3948">
            <v>-187.39735000000002</v>
          </cell>
        </row>
        <row r="3949">
          <cell r="H3949">
            <v>-187.33259000000001</v>
          </cell>
        </row>
        <row r="3950">
          <cell r="H3950">
            <v>-187.26783</v>
          </cell>
        </row>
        <row r="3951">
          <cell r="H3951">
            <v>-187.20317</v>
          </cell>
        </row>
        <row r="3952">
          <cell r="H3952">
            <v>-187.13831999999999</v>
          </cell>
        </row>
        <row r="3953">
          <cell r="H3953">
            <v>-187.07355999999999</v>
          </cell>
        </row>
        <row r="3954">
          <cell r="H3954">
            <v>-187.00879999999998</v>
          </cell>
        </row>
        <row r="3955">
          <cell r="H3955">
            <v>-186.94404</v>
          </cell>
        </row>
        <row r="3956">
          <cell r="H3956">
            <v>-186.87929000000003</v>
          </cell>
        </row>
        <row r="3957">
          <cell r="H3957">
            <v>-186.81452999999999</v>
          </cell>
        </row>
        <row r="3958">
          <cell r="H3958">
            <v>-186.74977000000001</v>
          </cell>
        </row>
        <row r="3959">
          <cell r="H3959">
            <v>-186.68502000000001</v>
          </cell>
        </row>
        <row r="3960">
          <cell r="H3960">
            <v>-186.62026</v>
          </cell>
        </row>
        <row r="3961">
          <cell r="H3961">
            <v>-186.55549999999999</v>
          </cell>
        </row>
        <row r="3962">
          <cell r="H3962">
            <v>-186.49073999999999</v>
          </cell>
        </row>
        <row r="3963">
          <cell r="H3963">
            <v>-186.42609000000002</v>
          </cell>
        </row>
        <row r="3964">
          <cell r="H3964">
            <v>-186.36133000000001</v>
          </cell>
        </row>
        <row r="3965">
          <cell r="H3965">
            <v>-186.29657</v>
          </cell>
        </row>
        <row r="3966">
          <cell r="H3966">
            <v>-186.23181</v>
          </cell>
        </row>
        <row r="3967">
          <cell r="H3967">
            <v>-186.16696000000002</v>
          </cell>
        </row>
        <row r="3968">
          <cell r="H3968">
            <v>-186.10229999999999</v>
          </cell>
        </row>
        <row r="3969">
          <cell r="H3969">
            <v>-186.03754000000001</v>
          </cell>
        </row>
        <row r="3970">
          <cell r="H3970">
            <v>-185.97269</v>
          </cell>
        </row>
        <row r="3971">
          <cell r="H3971">
            <v>-185.90803</v>
          </cell>
        </row>
        <row r="3972">
          <cell r="H3972">
            <v>-185.84316999999999</v>
          </cell>
        </row>
        <row r="3973">
          <cell r="H3973">
            <v>-185.77841000000001</v>
          </cell>
        </row>
        <row r="3974">
          <cell r="H3974">
            <v>-185.71376000000001</v>
          </cell>
        </row>
        <row r="3975">
          <cell r="H3975">
            <v>-185.64889999999997</v>
          </cell>
        </row>
        <row r="3976">
          <cell r="H3976">
            <v>-185.58414000000002</v>
          </cell>
        </row>
        <row r="3977">
          <cell r="H3977">
            <v>-185.51948000000002</v>
          </cell>
        </row>
        <row r="3978">
          <cell r="H3978">
            <v>-185.45463000000001</v>
          </cell>
        </row>
        <row r="3979">
          <cell r="H3979">
            <v>-185.38987</v>
          </cell>
        </row>
        <row r="3980">
          <cell r="H3980">
            <v>-185.32511</v>
          </cell>
        </row>
        <row r="3981">
          <cell r="H3981">
            <v>-185.26034999999999</v>
          </cell>
        </row>
        <row r="3982">
          <cell r="H3982">
            <v>-185.19570000000002</v>
          </cell>
        </row>
        <row r="3983">
          <cell r="H3983">
            <v>-185.13083999999998</v>
          </cell>
        </row>
        <row r="3984">
          <cell r="H3984">
            <v>-185.06608</v>
          </cell>
        </row>
        <row r="3985">
          <cell r="H3985">
            <v>-185.00133</v>
          </cell>
        </row>
        <row r="3986">
          <cell r="H3986">
            <v>-184.93657000000002</v>
          </cell>
        </row>
        <row r="3987">
          <cell r="H3987">
            <v>-184.87181000000001</v>
          </cell>
        </row>
        <row r="3988">
          <cell r="H3988">
            <v>-184.80714999999998</v>
          </cell>
        </row>
        <row r="3989">
          <cell r="H3989">
            <v>-184.74240000000003</v>
          </cell>
        </row>
        <row r="3990">
          <cell r="H3990">
            <v>-184.67754000000002</v>
          </cell>
        </row>
        <row r="3991">
          <cell r="H3991">
            <v>-184.61287999999999</v>
          </cell>
        </row>
        <row r="3992">
          <cell r="H3992">
            <v>-184.54812000000001</v>
          </cell>
        </row>
        <row r="3993">
          <cell r="H3993">
            <v>-184.48327</v>
          </cell>
        </row>
        <row r="3994">
          <cell r="H3994">
            <v>-184.41861</v>
          </cell>
        </row>
        <row r="3995">
          <cell r="H3995">
            <v>-184.35384999999999</v>
          </cell>
        </row>
        <row r="3996">
          <cell r="H3996">
            <v>-184.28910000000002</v>
          </cell>
        </row>
        <row r="3997">
          <cell r="H3997">
            <v>-184.22433999999998</v>
          </cell>
        </row>
        <row r="3998">
          <cell r="H3998">
            <v>-184.15948</v>
          </cell>
        </row>
        <row r="3999">
          <cell r="H3999">
            <v>-184.09482</v>
          </cell>
        </row>
        <row r="4000">
          <cell r="H4000">
            <v>-184.03007000000002</v>
          </cell>
        </row>
        <row r="4001">
          <cell r="H4001">
            <v>-183.96521000000001</v>
          </cell>
        </row>
        <row r="4002">
          <cell r="H4002">
            <v>-183.90054999999998</v>
          </cell>
        </row>
        <row r="4003">
          <cell r="H4003">
            <v>-183.83569</v>
          </cell>
        </row>
        <row r="4004">
          <cell r="H4004">
            <v>-183.77094</v>
          </cell>
        </row>
        <row r="4005">
          <cell r="H4005">
            <v>-183.70627999999999</v>
          </cell>
        </row>
        <row r="4006">
          <cell r="H4006">
            <v>-183.64142000000001</v>
          </cell>
        </row>
        <row r="4007">
          <cell r="H4007">
            <v>-183.57667000000001</v>
          </cell>
        </row>
        <row r="4008">
          <cell r="H4008">
            <v>-183.51191</v>
          </cell>
        </row>
        <row r="4009">
          <cell r="H4009">
            <v>-183.44715000000002</v>
          </cell>
        </row>
        <row r="4010">
          <cell r="H4010">
            <v>-183.38238999999999</v>
          </cell>
        </row>
        <row r="4011">
          <cell r="H4011">
            <v>-183.31764000000001</v>
          </cell>
        </row>
        <row r="4012">
          <cell r="H4012">
            <v>-183.25288</v>
          </cell>
        </row>
        <row r="4013">
          <cell r="H4013">
            <v>-183.18832</v>
          </cell>
        </row>
        <row r="4014">
          <cell r="H4014">
            <v>-183.12346000000002</v>
          </cell>
        </row>
        <row r="4015">
          <cell r="H4015">
            <v>-183.05870999999999</v>
          </cell>
        </row>
        <row r="4016">
          <cell r="H4016">
            <v>-182.99395000000004</v>
          </cell>
        </row>
        <row r="4017">
          <cell r="H4017">
            <v>-182.92919000000001</v>
          </cell>
        </row>
        <row r="4018">
          <cell r="H4018">
            <v>-182.86443</v>
          </cell>
        </row>
        <row r="4019">
          <cell r="H4019">
            <v>-182.79967999999997</v>
          </cell>
        </row>
        <row r="4020">
          <cell r="H4020">
            <v>-182.73492000000002</v>
          </cell>
        </row>
        <row r="4021">
          <cell r="H4021">
            <v>-182.67006000000001</v>
          </cell>
        </row>
        <row r="4022">
          <cell r="H4022">
            <v>-182.60541000000001</v>
          </cell>
        </row>
        <row r="4023">
          <cell r="H4023">
            <v>-182.54065000000003</v>
          </cell>
        </row>
        <row r="4024">
          <cell r="H4024">
            <v>-182.47578999999999</v>
          </cell>
        </row>
        <row r="4025">
          <cell r="H4025">
            <v>-182.41113000000001</v>
          </cell>
        </row>
        <row r="4026">
          <cell r="H4026">
            <v>-182.34638000000001</v>
          </cell>
        </row>
        <row r="4027">
          <cell r="H4027">
            <v>-182.28162000000003</v>
          </cell>
        </row>
        <row r="4028">
          <cell r="H4028">
            <v>-182.21686</v>
          </cell>
        </row>
        <row r="4029">
          <cell r="H4029">
            <v>-182.15199999999999</v>
          </cell>
        </row>
        <row r="4030">
          <cell r="H4030">
            <v>-182.08735000000001</v>
          </cell>
        </row>
        <row r="4031">
          <cell r="H4031">
            <v>-182.02259000000001</v>
          </cell>
        </row>
        <row r="4032">
          <cell r="H4032">
            <v>-181.95773</v>
          </cell>
        </row>
        <row r="4033">
          <cell r="H4033">
            <v>-181.89308</v>
          </cell>
        </row>
        <row r="4034">
          <cell r="H4034">
            <v>-181.82822000000002</v>
          </cell>
        </row>
        <row r="4035">
          <cell r="H4035">
            <v>-181.76345999999998</v>
          </cell>
        </row>
        <row r="4036">
          <cell r="H4036">
            <v>-181.69880000000001</v>
          </cell>
        </row>
        <row r="4037">
          <cell r="H4037">
            <v>-181.63395</v>
          </cell>
        </row>
        <row r="4038">
          <cell r="H4038">
            <v>-181.56929</v>
          </cell>
        </row>
        <row r="4039">
          <cell r="H4039">
            <v>-181.50452999999999</v>
          </cell>
        </row>
        <row r="4040">
          <cell r="H4040">
            <v>-181.43977000000001</v>
          </cell>
        </row>
        <row r="4041">
          <cell r="H4041">
            <v>-181.37502000000001</v>
          </cell>
        </row>
        <row r="4042">
          <cell r="H4042">
            <v>-181.31026</v>
          </cell>
        </row>
        <row r="4043">
          <cell r="H4043">
            <v>-181.24550000000002</v>
          </cell>
        </row>
        <row r="4044">
          <cell r="H4044">
            <v>-181.18085000000002</v>
          </cell>
        </row>
        <row r="4045">
          <cell r="H4045">
            <v>-181.11598999999998</v>
          </cell>
        </row>
        <row r="4046">
          <cell r="H4046">
            <v>-181.05122999999998</v>
          </cell>
        </row>
        <row r="4047">
          <cell r="H4047">
            <v>-180.98647000000003</v>
          </cell>
        </row>
        <row r="4048">
          <cell r="H4048">
            <v>-180.92171999999999</v>
          </cell>
        </row>
        <row r="4049">
          <cell r="H4049">
            <v>-180.85695999999999</v>
          </cell>
        </row>
        <row r="4050">
          <cell r="H4050">
            <v>-180.79220000000001</v>
          </cell>
        </row>
        <row r="4051">
          <cell r="H4051">
            <v>-180.72744</v>
          </cell>
        </row>
        <row r="4052">
          <cell r="H4052">
            <v>-180.66258999999997</v>
          </cell>
        </row>
        <row r="4053">
          <cell r="H4053">
            <v>-180.59793000000002</v>
          </cell>
        </row>
        <row r="4054">
          <cell r="H4054">
            <v>-180.53317000000001</v>
          </cell>
        </row>
        <row r="4055">
          <cell r="H4055">
            <v>-180.46830999999997</v>
          </cell>
        </row>
        <row r="4056">
          <cell r="H4056">
            <v>-180.40366000000003</v>
          </cell>
        </row>
        <row r="4057">
          <cell r="H4057">
            <v>-180.33879999999999</v>
          </cell>
        </row>
        <row r="4058">
          <cell r="H4058">
            <v>-180.27414000000002</v>
          </cell>
        </row>
        <row r="4059">
          <cell r="H4059">
            <v>-180.20938999999998</v>
          </cell>
        </row>
        <row r="4060">
          <cell r="H4060">
            <v>-180.14453000000003</v>
          </cell>
        </row>
        <row r="4061">
          <cell r="H4061">
            <v>-180.07987</v>
          </cell>
        </row>
        <row r="4062">
          <cell r="H4062">
            <v>-180.01510999999999</v>
          </cell>
        </row>
        <row r="4063">
          <cell r="H4063">
            <v>-179.95035999999999</v>
          </cell>
        </row>
        <row r="4064">
          <cell r="H4064">
            <v>-179.88570000000001</v>
          </cell>
        </row>
        <row r="4065">
          <cell r="H4065">
            <v>-179.82083999999998</v>
          </cell>
        </row>
        <row r="4066">
          <cell r="H4066">
            <v>-179.75608</v>
          </cell>
        </row>
        <row r="4067">
          <cell r="H4067">
            <v>-179.69143</v>
          </cell>
        </row>
        <row r="4068">
          <cell r="H4068">
            <v>-179.62656999999999</v>
          </cell>
        </row>
        <row r="4069">
          <cell r="H4069">
            <v>-179.56180999999998</v>
          </cell>
        </row>
        <row r="4070">
          <cell r="H4070">
            <v>-179.49706</v>
          </cell>
        </row>
        <row r="4071">
          <cell r="H4071">
            <v>-179.4323</v>
          </cell>
        </row>
        <row r="4072">
          <cell r="H4072">
            <v>-179.36753999999999</v>
          </cell>
        </row>
        <row r="4073">
          <cell r="H4073">
            <v>-179.30277999999998</v>
          </cell>
        </row>
        <row r="4074">
          <cell r="H4074">
            <v>-179.23802999999998</v>
          </cell>
        </row>
        <row r="4075">
          <cell r="H4075">
            <v>-179.17337000000001</v>
          </cell>
        </row>
        <row r="4076">
          <cell r="H4076">
            <v>-179.10851</v>
          </cell>
        </row>
        <row r="4077">
          <cell r="H4077">
            <v>-179.04374999999999</v>
          </cell>
        </row>
        <row r="4078">
          <cell r="H4078">
            <v>-178.97899999999998</v>
          </cell>
        </row>
        <row r="4079">
          <cell r="H4079">
            <v>-178.91423999999998</v>
          </cell>
        </row>
        <row r="4080">
          <cell r="H4080">
            <v>-178.84948000000003</v>
          </cell>
        </row>
        <row r="4081">
          <cell r="H4081">
            <v>-178.78473</v>
          </cell>
        </row>
        <row r="4082">
          <cell r="H4082">
            <v>-178.71996999999999</v>
          </cell>
        </row>
        <row r="4083">
          <cell r="H4083">
            <v>-178.65511000000004</v>
          </cell>
        </row>
        <row r="4084">
          <cell r="H4084">
            <v>-178.59045</v>
          </cell>
        </row>
        <row r="4085">
          <cell r="H4085">
            <v>-178.52569999999997</v>
          </cell>
        </row>
        <row r="4086">
          <cell r="H4086">
            <v>-178.46083999999999</v>
          </cell>
        </row>
        <row r="4087">
          <cell r="H4087">
            <v>-178.39618000000002</v>
          </cell>
        </row>
        <row r="4088">
          <cell r="H4088">
            <v>-178.33132000000001</v>
          </cell>
        </row>
        <row r="4089">
          <cell r="H4089">
            <v>-178.26667</v>
          </cell>
        </row>
        <row r="4090">
          <cell r="H4090">
            <v>-178.20200999999997</v>
          </cell>
        </row>
        <row r="4091">
          <cell r="H4091">
            <v>-178.13715000000002</v>
          </cell>
        </row>
        <row r="4092">
          <cell r="H4092">
            <v>-178.07248999999999</v>
          </cell>
        </row>
        <row r="4093">
          <cell r="H4093">
            <v>-178.00773999999998</v>
          </cell>
        </row>
        <row r="4094">
          <cell r="H4094">
            <v>-177.94288</v>
          </cell>
        </row>
        <row r="4095">
          <cell r="H4095">
            <v>-177.87822</v>
          </cell>
        </row>
        <row r="4096">
          <cell r="H4096">
            <v>-177.81337000000002</v>
          </cell>
        </row>
        <row r="4097">
          <cell r="H4097">
            <v>-177.74861000000001</v>
          </cell>
        </row>
        <row r="4098">
          <cell r="H4098">
            <v>-177.68394999999998</v>
          </cell>
        </row>
        <row r="4099">
          <cell r="H4099">
            <v>-177.61908999999997</v>
          </cell>
        </row>
        <row r="4100">
          <cell r="H4100">
            <v>-177.55434</v>
          </cell>
        </row>
        <row r="4101">
          <cell r="H4101">
            <v>-177.48957999999999</v>
          </cell>
        </row>
        <row r="4102">
          <cell r="H4102">
            <v>-177.42482000000001</v>
          </cell>
        </row>
        <row r="4103">
          <cell r="H4103">
            <v>-177.36006</v>
          </cell>
        </row>
        <row r="4104">
          <cell r="H4104">
            <v>-177.29531</v>
          </cell>
        </row>
        <row r="4105">
          <cell r="H4105">
            <v>-177.23054999999999</v>
          </cell>
        </row>
        <row r="4106">
          <cell r="H4106">
            <v>-177.16578999999999</v>
          </cell>
        </row>
        <row r="4107">
          <cell r="H4107">
            <v>-177.10103999999998</v>
          </cell>
        </row>
        <row r="4108">
          <cell r="H4108">
            <v>-177.03628</v>
          </cell>
        </row>
        <row r="4109">
          <cell r="H4109">
            <v>-176.97152</v>
          </cell>
        </row>
        <row r="4110">
          <cell r="H4110">
            <v>-176.90676000000002</v>
          </cell>
        </row>
        <row r="4111">
          <cell r="H4111">
            <v>-176.84201000000002</v>
          </cell>
        </row>
        <row r="4112">
          <cell r="H4112">
            <v>-176.77724999999998</v>
          </cell>
        </row>
        <row r="4113">
          <cell r="H4113">
            <v>-176.71249</v>
          </cell>
        </row>
        <row r="4114">
          <cell r="H4114">
            <v>-176.64773</v>
          </cell>
        </row>
        <row r="4115">
          <cell r="H4115">
            <v>-176.58308</v>
          </cell>
        </row>
        <row r="4116">
          <cell r="H4116">
            <v>-176.51832000000002</v>
          </cell>
        </row>
        <row r="4117">
          <cell r="H4117">
            <v>-176.45346000000001</v>
          </cell>
        </row>
        <row r="4118">
          <cell r="H4118">
            <v>-176.38881000000001</v>
          </cell>
        </row>
        <row r="4119">
          <cell r="H4119">
            <v>-176.32395</v>
          </cell>
        </row>
        <row r="4120">
          <cell r="H4120">
            <v>-176.25918999999999</v>
          </cell>
        </row>
        <row r="4121">
          <cell r="H4121">
            <v>-176.19452999999999</v>
          </cell>
        </row>
        <row r="4122">
          <cell r="H4122">
            <v>-176.12968000000001</v>
          </cell>
        </row>
        <row r="4123">
          <cell r="H4123">
            <v>-176.06501999999998</v>
          </cell>
        </row>
        <row r="4124">
          <cell r="H4124">
            <v>-176.00015999999999</v>
          </cell>
        </row>
        <row r="4125">
          <cell r="H4125">
            <v>-175.93539999999999</v>
          </cell>
        </row>
        <row r="4126">
          <cell r="H4126">
            <v>-175.87074999999999</v>
          </cell>
        </row>
        <row r="4127">
          <cell r="H4127">
            <v>-175.80589000000001</v>
          </cell>
        </row>
        <row r="4128">
          <cell r="H4128">
            <v>-175.74113</v>
          </cell>
        </row>
        <row r="4129">
          <cell r="H4129">
            <v>-175.67646999999999</v>
          </cell>
        </row>
        <row r="4130">
          <cell r="H4130">
            <v>-175.61161999999999</v>
          </cell>
        </row>
        <row r="4131">
          <cell r="H4131">
            <v>-175.54686000000001</v>
          </cell>
        </row>
        <row r="4132">
          <cell r="H4132">
            <v>-175.4821</v>
          </cell>
        </row>
        <row r="4133">
          <cell r="H4133">
            <v>-175.41735</v>
          </cell>
        </row>
        <row r="4134">
          <cell r="H4134">
            <v>-175.35258999999999</v>
          </cell>
        </row>
        <row r="4135">
          <cell r="H4135">
            <v>-175.28782999999999</v>
          </cell>
        </row>
        <row r="4136">
          <cell r="H4136">
            <v>-175.22307000000001</v>
          </cell>
        </row>
        <row r="4137">
          <cell r="H4137">
            <v>-175.15832</v>
          </cell>
        </row>
        <row r="4138">
          <cell r="H4138">
            <v>-175.09355999999997</v>
          </cell>
        </row>
        <row r="4139">
          <cell r="H4139">
            <v>-175.02889999999999</v>
          </cell>
        </row>
        <row r="4140">
          <cell r="H4140">
            <v>-174.96413999999999</v>
          </cell>
        </row>
        <row r="4141">
          <cell r="H4141">
            <v>-174.89939000000001</v>
          </cell>
        </row>
        <row r="4142">
          <cell r="H4142">
            <v>-174.83463</v>
          </cell>
        </row>
        <row r="4143">
          <cell r="H4143">
            <v>-174.76987000000003</v>
          </cell>
        </row>
        <row r="4144">
          <cell r="H4144">
            <v>-174.70511999999999</v>
          </cell>
        </row>
        <row r="4145">
          <cell r="H4145">
            <v>-174.64026000000001</v>
          </cell>
        </row>
        <row r="4146">
          <cell r="H4146">
            <v>-174.57560000000001</v>
          </cell>
        </row>
        <row r="4147">
          <cell r="H4147">
            <v>-174.51084</v>
          </cell>
        </row>
        <row r="4148">
          <cell r="H4148">
            <v>-174.44598999999999</v>
          </cell>
        </row>
        <row r="4149">
          <cell r="H4149">
            <v>-174.38132999999999</v>
          </cell>
        </row>
        <row r="4150">
          <cell r="H4150">
            <v>-174.31647000000001</v>
          </cell>
        </row>
        <row r="4151">
          <cell r="H4151">
            <v>-174.25171</v>
          </cell>
        </row>
        <row r="4152">
          <cell r="H4152">
            <v>-174.18705999999997</v>
          </cell>
        </row>
        <row r="4153">
          <cell r="H4153">
            <v>-174.12219999999999</v>
          </cell>
        </row>
        <row r="4154">
          <cell r="H4154">
            <v>-174.05753999999999</v>
          </cell>
        </row>
        <row r="4155">
          <cell r="H4155">
            <v>-173.99269000000001</v>
          </cell>
        </row>
        <row r="4156">
          <cell r="H4156">
            <v>-173.92793</v>
          </cell>
        </row>
        <row r="4157">
          <cell r="H4157">
            <v>-173.86327</v>
          </cell>
        </row>
        <row r="4158">
          <cell r="H4158">
            <v>-173.79840999999999</v>
          </cell>
        </row>
        <row r="4159">
          <cell r="H4159">
            <v>-173.73365999999999</v>
          </cell>
        </row>
        <row r="4160">
          <cell r="H4160">
            <v>-173.66899999999998</v>
          </cell>
        </row>
        <row r="4161">
          <cell r="H4161">
            <v>-173.60414</v>
          </cell>
        </row>
        <row r="4162">
          <cell r="H4162">
            <v>-173.53937999999999</v>
          </cell>
        </row>
        <row r="4163">
          <cell r="H4163">
            <v>-173.47462999999999</v>
          </cell>
        </row>
        <row r="4164">
          <cell r="H4164">
            <v>-173.40996999999999</v>
          </cell>
        </row>
        <row r="4165">
          <cell r="H4165">
            <v>-173.34521000000001</v>
          </cell>
        </row>
        <row r="4166">
          <cell r="H4166">
            <v>-173.28045</v>
          </cell>
        </row>
        <row r="4167">
          <cell r="H4167">
            <v>-173.2157</v>
          </cell>
        </row>
        <row r="4168">
          <cell r="H4168">
            <v>-173.15093999999999</v>
          </cell>
        </row>
        <row r="4169">
          <cell r="H4169">
            <v>-173.08618000000001</v>
          </cell>
        </row>
        <row r="4170">
          <cell r="H4170">
            <v>-173.02142999999998</v>
          </cell>
        </row>
        <row r="4171">
          <cell r="H4171">
            <v>-172.95666999999997</v>
          </cell>
        </row>
        <row r="4172">
          <cell r="H4172">
            <v>-172.89191</v>
          </cell>
        </row>
        <row r="4173">
          <cell r="H4173">
            <v>-172.82704999999999</v>
          </cell>
        </row>
        <row r="4174">
          <cell r="H4174">
            <v>-172.76240000000001</v>
          </cell>
        </row>
        <row r="4175">
          <cell r="H4175">
            <v>-172.69764000000001</v>
          </cell>
        </row>
        <row r="4176">
          <cell r="H4176">
            <v>-172.63278000000003</v>
          </cell>
        </row>
        <row r="4177">
          <cell r="H4177">
            <v>-172.56811999999999</v>
          </cell>
        </row>
        <row r="4178">
          <cell r="H4178">
            <v>-172.50337000000002</v>
          </cell>
        </row>
        <row r="4179">
          <cell r="H4179">
            <v>-172.43851000000001</v>
          </cell>
        </row>
        <row r="4180">
          <cell r="H4180">
            <v>-172.37385</v>
          </cell>
        </row>
        <row r="4181">
          <cell r="H4181">
            <v>-172.309</v>
          </cell>
        </row>
        <row r="4182">
          <cell r="H4182">
            <v>-172.24423999999999</v>
          </cell>
        </row>
        <row r="4183">
          <cell r="H4183">
            <v>-172.17958000000002</v>
          </cell>
        </row>
        <row r="4184">
          <cell r="H4184">
            <v>-172.11471999999998</v>
          </cell>
        </row>
        <row r="4185">
          <cell r="H4185">
            <v>-172.05007000000001</v>
          </cell>
        </row>
        <row r="4186">
          <cell r="H4186">
            <v>-171.98521</v>
          </cell>
        </row>
        <row r="4187">
          <cell r="H4187">
            <v>-171.92044999999999</v>
          </cell>
        </row>
        <row r="4188">
          <cell r="H4188">
            <v>-171.85579000000001</v>
          </cell>
        </row>
        <row r="4189">
          <cell r="H4189">
            <v>-171.79094000000001</v>
          </cell>
        </row>
        <row r="4190">
          <cell r="H4190">
            <v>-171.72627999999997</v>
          </cell>
        </row>
        <row r="4191">
          <cell r="H4191">
            <v>-171.66152</v>
          </cell>
        </row>
        <row r="4192">
          <cell r="H4192">
            <v>-171.59675999999999</v>
          </cell>
        </row>
        <row r="4193">
          <cell r="H4193">
            <v>-171.53201000000001</v>
          </cell>
        </row>
        <row r="4194">
          <cell r="H4194">
            <v>-171.46725000000001</v>
          </cell>
        </row>
        <row r="4195">
          <cell r="H4195">
            <v>-171.40249</v>
          </cell>
        </row>
        <row r="4196">
          <cell r="H4196">
            <v>-171.33774</v>
          </cell>
        </row>
        <row r="4197">
          <cell r="H4197">
            <v>-171.27297999999999</v>
          </cell>
        </row>
        <row r="4198">
          <cell r="H4198">
            <v>-171.20822000000001</v>
          </cell>
        </row>
        <row r="4199">
          <cell r="H4199">
            <v>-171.14346</v>
          </cell>
        </row>
        <row r="4200">
          <cell r="H4200">
            <v>-171.07871</v>
          </cell>
        </row>
        <row r="4201">
          <cell r="H4201">
            <v>-171.01394999999999</v>
          </cell>
        </row>
        <row r="4202">
          <cell r="H4202">
            <v>-170.94919000000002</v>
          </cell>
        </row>
        <row r="4203">
          <cell r="H4203">
            <v>-170.88443000000001</v>
          </cell>
        </row>
        <row r="4204">
          <cell r="H4204">
            <v>-170.81957999999997</v>
          </cell>
        </row>
        <row r="4205">
          <cell r="H4205">
            <v>-170.75492</v>
          </cell>
        </row>
        <row r="4206">
          <cell r="H4206">
            <v>-170.69015999999999</v>
          </cell>
        </row>
        <row r="4207">
          <cell r="H4207">
            <v>-170.62531000000001</v>
          </cell>
        </row>
        <row r="4208">
          <cell r="H4208">
            <v>-170.56065000000001</v>
          </cell>
        </row>
        <row r="4209">
          <cell r="H4209">
            <v>-170.49589</v>
          </cell>
        </row>
        <row r="4210">
          <cell r="H4210">
            <v>-170.43102999999999</v>
          </cell>
        </row>
        <row r="4211">
          <cell r="H4211">
            <v>-170.36637999999999</v>
          </cell>
        </row>
        <row r="4212">
          <cell r="H4212">
            <v>-170.30151999999998</v>
          </cell>
        </row>
        <row r="4213">
          <cell r="H4213">
            <v>-170.23676</v>
          </cell>
        </row>
        <row r="4214">
          <cell r="H4214">
            <v>-170.1721</v>
          </cell>
        </row>
        <row r="4215">
          <cell r="H4215">
            <v>-170.10735</v>
          </cell>
        </row>
        <row r="4216">
          <cell r="H4216">
            <v>-170.04269000000002</v>
          </cell>
        </row>
        <row r="4217">
          <cell r="H4217">
            <v>-169.97782999999998</v>
          </cell>
        </row>
        <row r="4218">
          <cell r="H4218">
            <v>-169.91307999999998</v>
          </cell>
        </row>
        <row r="4219">
          <cell r="H4219">
            <v>-169.84842</v>
          </cell>
        </row>
        <row r="4220">
          <cell r="H4220">
            <v>-169.78355999999999</v>
          </cell>
        </row>
        <row r="4221">
          <cell r="H4221">
            <v>-169.71879999999999</v>
          </cell>
        </row>
        <row r="4222">
          <cell r="H4222">
            <v>-169.65404999999998</v>
          </cell>
        </row>
        <row r="4223">
          <cell r="H4223">
            <v>-169.58928999999998</v>
          </cell>
        </row>
        <row r="4224">
          <cell r="H4224">
            <v>-169.52453</v>
          </cell>
        </row>
        <row r="4225">
          <cell r="H4225">
            <v>-169.45976999999999</v>
          </cell>
        </row>
        <row r="4226">
          <cell r="H4226">
            <v>-169.39501999999999</v>
          </cell>
        </row>
        <row r="4227">
          <cell r="H4227">
            <v>-169.33026000000001</v>
          </cell>
        </row>
        <row r="4228">
          <cell r="H4228">
            <v>-169.26549999999997</v>
          </cell>
        </row>
        <row r="4229">
          <cell r="H4229">
            <v>-169.20074</v>
          </cell>
        </row>
        <row r="4230">
          <cell r="H4230">
            <v>-169.13598999999999</v>
          </cell>
        </row>
        <row r="4231">
          <cell r="H4231">
            <v>-169.07122999999999</v>
          </cell>
        </row>
        <row r="4232">
          <cell r="H4232">
            <v>-169.00646999999998</v>
          </cell>
        </row>
        <row r="4233">
          <cell r="H4233">
            <v>-168.94172</v>
          </cell>
        </row>
        <row r="4234">
          <cell r="H4234">
            <v>-168.87696</v>
          </cell>
        </row>
        <row r="4235">
          <cell r="H4235">
            <v>-168.81210000000002</v>
          </cell>
        </row>
        <row r="4236">
          <cell r="H4236">
            <v>-168.74744000000001</v>
          </cell>
        </row>
        <row r="4237">
          <cell r="H4237">
            <v>-168.68268999999998</v>
          </cell>
        </row>
        <row r="4238">
          <cell r="H4238">
            <v>-168.61783</v>
          </cell>
        </row>
        <row r="4239">
          <cell r="H4239">
            <v>-168.55316999999999</v>
          </cell>
        </row>
        <row r="4240">
          <cell r="H4240">
            <v>-168.48840999999999</v>
          </cell>
        </row>
        <row r="4241">
          <cell r="H4241">
            <v>-168.42366000000001</v>
          </cell>
        </row>
        <row r="4242">
          <cell r="H4242">
            <v>-168.35899999999998</v>
          </cell>
        </row>
        <row r="4243">
          <cell r="H4243">
            <v>-168.29414</v>
          </cell>
        </row>
        <row r="4244">
          <cell r="H4244">
            <v>-168.22939</v>
          </cell>
        </row>
        <row r="4245">
          <cell r="H4245">
            <v>-168.16472999999999</v>
          </cell>
        </row>
        <row r="4246">
          <cell r="H4246">
            <v>-168.09987000000001</v>
          </cell>
        </row>
        <row r="4247">
          <cell r="H4247">
            <v>-168.03521000000001</v>
          </cell>
        </row>
        <row r="4248">
          <cell r="H4248">
            <v>-167.97036000000003</v>
          </cell>
        </row>
        <row r="4249">
          <cell r="H4249">
            <v>-167.90560000000002</v>
          </cell>
        </row>
        <row r="4250">
          <cell r="H4250">
            <v>-167.84093999999999</v>
          </cell>
        </row>
        <row r="4251">
          <cell r="H4251">
            <v>-167.77607999999998</v>
          </cell>
        </row>
        <row r="4252">
          <cell r="H4252">
            <v>-167.71133</v>
          </cell>
        </row>
        <row r="4253">
          <cell r="H4253">
            <v>-167.64657</v>
          </cell>
        </row>
        <row r="4254">
          <cell r="H4254">
            <v>-167.58181000000002</v>
          </cell>
        </row>
        <row r="4255">
          <cell r="H4255">
            <v>-167.51706000000001</v>
          </cell>
        </row>
        <row r="4256">
          <cell r="H4256">
            <v>-167.45229999999998</v>
          </cell>
        </row>
        <row r="4257">
          <cell r="H4257">
            <v>-167.38754</v>
          </cell>
        </row>
        <row r="4258">
          <cell r="H4258">
            <v>-167.32267999999999</v>
          </cell>
        </row>
        <row r="4259">
          <cell r="H4259">
            <v>-167.25803000000002</v>
          </cell>
        </row>
        <row r="4260">
          <cell r="H4260">
            <v>-167.19327000000001</v>
          </cell>
        </row>
        <row r="4261">
          <cell r="H4261">
            <v>-167.12851000000001</v>
          </cell>
        </row>
        <row r="4262">
          <cell r="H4262">
            <v>-167.06375000000003</v>
          </cell>
        </row>
        <row r="4263">
          <cell r="H4263">
            <v>-166.999</v>
          </cell>
        </row>
        <row r="4264">
          <cell r="H4264">
            <v>-166.93423999999999</v>
          </cell>
        </row>
        <row r="4265">
          <cell r="H4265">
            <v>-166.86948000000001</v>
          </cell>
        </row>
        <row r="4266">
          <cell r="H4266">
            <v>-166.80472</v>
          </cell>
        </row>
        <row r="4267">
          <cell r="H4267">
            <v>-166.74007</v>
          </cell>
        </row>
        <row r="4268">
          <cell r="H4268">
            <v>-166.67531</v>
          </cell>
        </row>
        <row r="4269">
          <cell r="H4269">
            <v>-166.61045000000001</v>
          </cell>
        </row>
        <row r="4270">
          <cell r="H4270">
            <v>-166.54579999999999</v>
          </cell>
        </row>
        <row r="4271">
          <cell r="H4271">
            <v>-166.48094</v>
          </cell>
        </row>
        <row r="4272">
          <cell r="H4272">
            <v>-166.41618</v>
          </cell>
        </row>
        <row r="4273">
          <cell r="H4273">
            <v>-166.35151999999999</v>
          </cell>
        </row>
        <row r="4274">
          <cell r="H4274">
            <v>-166.28667000000002</v>
          </cell>
        </row>
        <row r="4275">
          <cell r="H4275">
            <v>-166.22191000000001</v>
          </cell>
        </row>
        <row r="4276">
          <cell r="H4276">
            <v>-166.15724999999998</v>
          </cell>
        </row>
        <row r="4277">
          <cell r="H4277">
            <v>-166.09238999999999</v>
          </cell>
        </row>
        <row r="4278">
          <cell r="H4278">
            <v>-166.02773999999999</v>
          </cell>
        </row>
        <row r="4279">
          <cell r="H4279">
            <v>-165.96288000000001</v>
          </cell>
        </row>
        <row r="4280">
          <cell r="H4280">
            <v>-165.89812000000001</v>
          </cell>
        </row>
        <row r="4281">
          <cell r="H4281">
            <v>-165.83347000000001</v>
          </cell>
        </row>
        <row r="4282">
          <cell r="H4282">
            <v>-165.76861</v>
          </cell>
        </row>
        <row r="4283">
          <cell r="H4283">
            <v>-165.70384999999999</v>
          </cell>
        </row>
        <row r="4284">
          <cell r="H4284">
            <v>-165.63909000000001</v>
          </cell>
        </row>
        <row r="4285">
          <cell r="H4285">
            <v>-165.57434000000001</v>
          </cell>
        </row>
        <row r="4286">
          <cell r="H4286">
            <v>-165.50958</v>
          </cell>
        </row>
        <row r="4287">
          <cell r="H4287">
            <v>-165.44481999999999</v>
          </cell>
        </row>
        <row r="4288">
          <cell r="H4288">
            <v>-165.38006000000001</v>
          </cell>
        </row>
        <row r="4289">
          <cell r="H4289">
            <v>-165.31521000000001</v>
          </cell>
        </row>
        <row r="4290">
          <cell r="H4290">
            <v>-165.25055</v>
          </cell>
        </row>
        <row r="4291">
          <cell r="H4291">
            <v>-165.18589</v>
          </cell>
        </row>
        <row r="4292">
          <cell r="H4292">
            <v>-165.12103999999999</v>
          </cell>
        </row>
        <row r="4293">
          <cell r="H4293">
            <v>-165.05638000000002</v>
          </cell>
        </row>
        <row r="4294">
          <cell r="H4294">
            <v>-164.99162000000001</v>
          </cell>
        </row>
        <row r="4295">
          <cell r="H4295">
            <v>-164.92686</v>
          </cell>
        </row>
        <row r="4296">
          <cell r="H4296">
            <v>-164.86211</v>
          </cell>
        </row>
        <row r="4297">
          <cell r="H4297">
            <v>-164.79724999999999</v>
          </cell>
        </row>
        <row r="4298">
          <cell r="H4298">
            <v>-164.73259000000002</v>
          </cell>
        </row>
        <row r="4299">
          <cell r="H4299">
            <v>-164.66782999999998</v>
          </cell>
        </row>
        <row r="4300">
          <cell r="H4300">
            <v>-164.60298</v>
          </cell>
        </row>
        <row r="4301">
          <cell r="H4301">
            <v>-164.53832</v>
          </cell>
        </row>
        <row r="4302">
          <cell r="H4302">
            <v>-164.47345999999999</v>
          </cell>
        </row>
        <row r="4303">
          <cell r="H4303">
            <v>-164.40870000000001</v>
          </cell>
        </row>
        <row r="4304">
          <cell r="H4304">
            <v>-164.34405000000001</v>
          </cell>
        </row>
        <row r="4305">
          <cell r="H4305">
            <v>-164.27919</v>
          </cell>
        </row>
        <row r="4306">
          <cell r="H4306">
            <v>-164.21442999999999</v>
          </cell>
        </row>
        <row r="4307">
          <cell r="H4307">
            <v>-164.14968000000002</v>
          </cell>
        </row>
        <row r="4308">
          <cell r="H4308">
            <v>-164.08492000000001</v>
          </cell>
        </row>
        <row r="4309">
          <cell r="H4309">
            <v>-164.02026000000001</v>
          </cell>
        </row>
        <row r="4310">
          <cell r="H4310">
            <v>-163.9554</v>
          </cell>
        </row>
        <row r="4311">
          <cell r="H4311">
            <v>-163.89064999999999</v>
          </cell>
        </row>
        <row r="4312">
          <cell r="H4312">
            <v>-163.82598999999999</v>
          </cell>
        </row>
        <row r="4313">
          <cell r="H4313">
            <v>-163.76113000000001</v>
          </cell>
        </row>
        <row r="4314">
          <cell r="H4314">
            <v>-163.69637</v>
          </cell>
        </row>
        <row r="4315">
          <cell r="H4315">
            <v>-163.63162</v>
          </cell>
        </row>
        <row r="4316">
          <cell r="H4316">
            <v>-163.56695999999999</v>
          </cell>
        </row>
        <row r="4317">
          <cell r="H4317">
            <v>-163.50219999999999</v>
          </cell>
        </row>
        <row r="4318">
          <cell r="H4318">
            <v>-163.43745000000001</v>
          </cell>
        </row>
        <row r="4319">
          <cell r="H4319">
            <v>-163.37268999999998</v>
          </cell>
        </row>
        <row r="4320">
          <cell r="H4320">
            <v>-163.30783000000002</v>
          </cell>
        </row>
        <row r="4321">
          <cell r="H4321">
            <v>-163.24316999999999</v>
          </cell>
        </row>
        <row r="4322">
          <cell r="H4322">
            <v>-163.17841999999999</v>
          </cell>
        </row>
        <row r="4323">
          <cell r="H4323">
            <v>-163.11356000000001</v>
          </cell>
        </row>
        <row r="4324">
          <cell r="H4324">
            <v>-163.0489</v>
          </cell>
        </row>
        <row r="4325">
          <cell r="H4325">
            <v>-162.98414</v>
          </cell>
        </row>
        <row r="4326">
          <cell r="H4326">
            <v>-162.91938999999999</v>
          </cell>
        </row>
        <row r="4327">
          <cell r="H4327">
            <v>-162.85463000000001</v>
          </cell>
        </row>
        <row r="4328">
          <cell r="H4328">
            <v>-162.78977</v>
          </cell>
        </row>
        <row r="4329">
          <cell r="H4329">
            <v>-162.72512</v>
          </cell>
        </row>
        <row r="4330">
          <cell r="H4330">
            <v>-162.66036</v>
          </cell>
        </row>
        <row r="4331">
          <cell r="H4331">
            <v>-162.59550000000002</v>
          </cell>
        </row>
        <row r="4332">
          <cell r="H4332">
            <v>-162.53083999999998</v>
          </cell>
        </row>
        <row r="4333">
          <cell r="H4333">
            <v>-162.46599000000001</v>
          </cell>
        </row>
        <row r="4334">
          <cell r="H4334">
            <v>-162.40123</v>
          </cell>
        </row>
        <row r="4335">
          <cell r="H4335">
            <v>-162.33656999999999</v>
          </cell>
        </row>
        <row r="4336">
          <cell r="H4336">
            <v>-162.27171000000001</v>
          </cell>
        </row>
        <row r="4337">
          <cell r="H4337">
            <v>-162.20696000000001</v>
          </cell>
        </row>
        <row r="4338">
          <cell r="H4338">
            <v>-162.1422</v>
          </cell>
        </row>
        <row r="4339">
          <cell r="H4339">
            <v>-162.07744</v>
          </cell>
        </row>
        <row r="4340">
          <cell r="H4340">
            <v>-162.01278000000002</v>
          </cell>
        </row>
        <row r="4341">
          <cell r="H4341">
            <v>-161.94803000000002</v>
          </cell>
        </row>
        <row r="4342">
          <cell r="H4342">
            <v>-161.88326999999998</v>
          </cell>
        </row>
        <row r="4343">
          <cell r="H4343">
            <v>-161.81860999999998</v>
          </cell>
        </row>
        <row r="4344">
          <cell r="H4344">
            <v>-161.75376</v>
          </cell>
        </row>
        <row r="4345">
          <cell r="H4345">
            <v>-161.68900000000002</v>
          </cell>
        </row>
        <row r="4346">
          <cell r="H4346">
            <v>-161.62423999999999</v>
          </cell>
        </row>
        <row r="4347">
          <cell r="H4347">
            <v>-161.55948000000001</v>
          </cell>
        </row>
        <row r="4348">
          <cell r="H4348">
            <v>-161.49473</v>
          </cell>
        </row>
        <row r="4349">
          <cell r="H4349">
            <v>-161.42997</v>
          </cell>
        </row>
        <row r="4350">
          <cell r="H4350">
            <v>-161.36520999999999</v>
          </cell>
        </row>
        <row r="4351">
          <cell r="H4351">
            <v>-161.30035000000001</v>
          </cell>
        </row>
        <row r="4352">
          <cell r="H4352">
            <v>-161.23570000000001</v>
          </cell>
        </row>
        <row r="4353">
          <cell r="H4353">
            <v>-161.17093999999997</v>
          </cell>
        </row>
        <row r="4354">
          <cell r="H4354">
            <v>-161.10608000000002</v>
          </cell>
        </row>
        <row r="4355">
          <cell r="H4355">
            <v>-161.04142999999999</v>
          </cell>
        </row>
        <row r="4356">
          <cell r="H4356">
            <v>-160.97656999999998</v>
          </cell>
        </row>
        <row r="4357">
          <cell r="H4357">
            <v>-160.91191000000001</v>
          </cell>
        </row>
        <row r="4358">
          <cell r="H4358">
            <v>-160.84715</v>
          </cell>
        </row>
        <row r="4359">
          <cell r="H4359">
            <v>-160.78229999999999</v>
          </cell>
        </row>
        <row r="4360">
          <cell r="H4360">
            <v>-160.71764000000002</v>
          </cell>
        </row>
        <row r="4361">
          <cell r="H4361">
            <v>-160.65288000000001</v>
          </cell>
        </row>
        <row r="4362">
          <cell r="H4362">
            <v>-160.58802</v>
          </cell>
        </row>
        <row r="4363">
          <cell r="H4363">
            <v>-160.52337</v>
          </cell>
        </row>
        <row r="4364">
          <cell r="H4364">
            <v>-160.45850999999999</v>
          </cell>
        </row>
        <row r="4365">
          <cell r="H4365">
            <v>-160.39375000000001</v>
          </cell>
        </row>
        <row r="4366">
          <cell r="H4366">
            <v>-160.32909999999998</v>
          </cell>
        </row>
        <row r="4367">
          <cell r="H4367">
            <v>-160.26434</v>
          </cell>
        </row>
        <row r="4368">
          <cell r="H4368">
            <v>-160.19958</v>
          </cell>
        </row>
        <row r="4369">
          <cell r="H4369">
            <v>-160.13481999999999</v>
          </cell>
        </row>
        <row r="4370">
          <cell r="H4370">
            <v>-160.07006999999999</v>
          </cell>
        </row>
        <row r="4371">
          <cell r="H4371">
            <v>-160.00541000000001</v>
          </cell>
        </row>
        <row r="4372">
          <cell r="H4372">
            <v>-159.94055</v>
          </cell>
        </row>
        <row r="4373">
          <cell r="H4373">
            <v>-159.87578999999999</v>
          </cell>
        </row>
        <row r="4374">
          <cell r="H4374">
            <v>-159.81103999999999</v>
          </cell>
        </row>
        <row r="4375">
          <cell r="H4375">
            <v>-159.74628000000001</v>
          </cell>
        </row>
        <row r="4376">
          <cell r="H4376">
            <v>-159.68152000000001</v>
          </cell>
        </row>
        <row r="4377">
          <cell r="H4377">
            <v>-159.61676</v>
          </cell>
        </row>
        <row r="4378">
          <cell r="H4378">
            <v>-159.55201</v>
          </cell>
        </row>
        <row r="4379">
          <cell r="H4379">
            <v>-159.48724999999999</v>
          </cell>
        </row>
        <row r="4380">
          <cell r="H4380">
            <v>-159.42248999999998</v>
          </cell>
        </row>
        <row r="4381">
          <cell r="H4381">
            <v>-159.35774000000001</v>
          </cell>
        </row>
        <row r="4382">
          <cell r="H4382">
            <v>-159.29288</v>
          </cell>
        </row>
        <row r="4383">
          <cell r="H4383">
            <v>-159.22821999999999</v>
          </cell>
        </row>
        <row r="4384">
          <cell r="H4384">
            <v>-159.16345999999999</v>
          </cell>
        </row>
        <row r="4385">
          <cell r="H4385">
            <v>-159.09861000000001</v>
          </cell>
        </row>
        <row r="4386">
          <cell r="H4386">
            <v>-159.03394999999998</v>
          </cell>
        </row>
        <row r="4387">
          <cell r="H4387">
            <v>-158.96909000000002</v>
          </cell>
        </row>
        <row r="4388">
          <cell r="H4388">
            <v>-158.90442999999999</v>
          </cell>
        </row>
        <row r="4389">
          <cell r="H4389">
            <v>-158.83967999999999</v>
          </cell>
        </row>
        <row r="4390">
          <cell r="H4390">
            <v>-158.77482000000001</v>
          </cell>
        </row>
        <row r="4391">
          <cell r="H4391">
            <v>-158.71016</v>
          </cell>
        </row>
        <row r="4392">
          <cell r="H4392">
            <v>-158.64551</v>
          </cell>
        </row>
        <row r="4393">
          <cell r="H4393">
            <v>-158.58064999999999</v>
          </cell>
        </row>
        <row r="4394">
          <cell r="H4394">
            <v>-158.51599000000002</v>
          </cell>
        </row>
        <row r="4395">
          <cell r="H4395">
            <v>-158.45113000000001</v>
          </cell>
        </row>
        <row r="4396">
          <cell r="H4396">
            <v>-158.38638</v>
          </cell>
        </row>
        <row r="4397">
          <cell r="H4397">
            <v>-158.32171999999997</v>
          </cell>
        </row>
        <row r="4398">
          <cell r="H4398">
            <v>-158.25686000000002</v>
          </cell>
        </row>
        <row r="4399">
          <cell r="H4399">
            <v>-158.19209999999998</v>
          </cell>
        </row>
        <row r="4400">
          <cell r="H4400">
            <v>-158.12734999999998</v>
          </cell>
        </row>
        <row r="4401">
          <cell r="H4401">
            <v>-158.06259</v>
          </cell>
        </row>
        <row r="4402">
          <cell r="H4402">
            <v>-157.99793</v>
          </cell>
        </row>
        <row r="4403">
          <cell r="H4403">
            <v>-157.93307999999999</v>
          </cell>
        </row>
        <row r="4404">
          <cell r="H4404">
            <v>-157.86832000000001</v>
          </cell>
        </row>
        <row r="4405">
          <cell r="H4405">
            <v>-157.80356</v>
          </cell>
        </row>
        <row r="4406">
          <cell r="H4406">
            <v>-157.7388</v>
          </cell>
        </row>
        <row r="4407">
          <cell r="H4407">
            <v>-157.67405000000002</v>
          </cell>
        </row>
        <row r="4408">
          <cell r="H4408">
            <v>-157.60928999999999</v>
          </cell>
        </row>
        <row r="4409">
          <cell r="H4409">
            <v>-157.54453000000001</v>
          </cell>
        </row>
        <row r="4410">
          <cell r="H4410">
            <v>-157.47976999999997</v>
          </cell>
        </row>
        <row r="4411">
          <cell r="H4411">
            <v>-157.41502000000003</v>
          </cell>
        </row>
        <row r="4412">
          <cell r="H4412">
            <v>-157.35025999999999</v>
          </cell>
        </row>
        <row r="4413">
          <cell r="H4413">
            <v>-157.28539999999998</v>
          </cell>
        </row>
        <row r="4414">
          <cell r="H4414">
            <v>-157.22074000000001</v>
          </cell>
        </row>
        <row r="4415">
          <cell r="H4415">
            <v>-157.15599</v>
          </cell>
        </row>
        <row r="4416">
          <cell r="H4416">
            <v>-157.09112999999999</v>
          </cell>
        </row>
        <row r="4417">
          <cell r="H4417">
            <v>-157.02656999999999</v>
          </cell>
        </row>
        <row r="4418">
          <cell r="H4418">
            <v>-156.96172000000001</v>
          </cell>
        </row>
        <row r="4419">
          <cell r="H4419">
            <v>-156.89705999999998</v>
          </cell>
        </row>
        <row r="4420">
          <cell r="H4420">
            <v>-156.8323</v>
          </cell>
        </row>
        <row r="4421">
          <cell r="H4421">
            <v>-156.76744000000002</v>
          </cell>
        </row>
        <row r="4422">
          <cell r="H4422">
            <v>-156.70278999999999</v>
          </cell>
        </row>
        <row r="4423">
          <cell r="H4423">
            <v>-156.63792999999998</v>
          </cell>
        </row>
        <row r="4424">
          <cell r="H4424">
            <v>-156.57316999999998</v>
          </cell>
        </row>
        <row r="4425">
          <cell r="H4425">
            <v>-156.50851</v>
          </cell>
        </row>
        <row r="4426">
          <cell r="H4426">
            <v>-156.44365999999999</v>
          </cell>
        </row>
        <row r="4427">
          <cell r="H4427">
            <v>-156.37889999999999</v>
          </cell>
        </row>
        <row r="4428">
          <cell r="H4428">
            <v>-156.31423999999998</v>
          </cell>
        </row>
        <row r="4429">
          <cell r="H4429">
            <v>-156.24939000000001</v>
          </cell>
        </row>
        <row r="4430">
          <cell r="H4430">
            <v>-156.18463</v>
          </cell>
        </row>
        <row r="4431">
          <cell r="H4431">
            <v>-156.11987000000002</v>
          </cell>
        </row>
        <row r="4432">
          <cell r="H4432">
            <v>-156.05511000000001</v>
          </cell>
        </row>
        <row r="4433">
          <cell r="H4433">
            <v>-155.99045999999998</v>
          </cell>
        </row>
        <row r="4434">
          <cell r="H4434">
            <v>-155.9256</v>
          </cell>
        </row>
        <row r="4435">
          <cell r="H4435">
            <v>-155.86084</v>
          </cell>
        </row>
        <row r="4436">
          <cell r="H4436">
            <v>-155.79608000000002</v>
          </cell>
        </row>
        <row r="4437">
          <cell r="H4437">
            <v>-155.73132999999999</v>
          </cell>
        </row>
        <row r="4438">
          <cell r="H4438">
            <v>-155.66657000000001</v>
          </cell>
        </row>
        <row r="4439">
          <cell r="H4439">
            <v>-155.60181</v>
          </cell>
        </row>
        <row r="4440">
          <cell r="H4440">
            <v>-155.53706</v>
          </cell>
        </row>
        <row r="4441">
          <cell r="H4441">
            <v>-155.47220000000002</v>
          </cell>
        </row>
        <row r="4442">
          <cell r="H4442">
            <v>-155.40764000000001</v>
          </cell>
        </row>
        <row r="4443">
          <cell r="H4443">
            <v>-155.34287999999998</v>
          </cell>
        </row>
        <row r="4444">
          <cell r="H4444">
            <v>-155.27803</v>
          </cell>
        </row>
        <row r="4445">
          <cell r="H4445">
            <v>-155.21337</v>
          </cell>
        </row>
        <row r="4446">
          <cell r="H4446">
            <v>-155.14860999999999</v>
          </cell>
        </row>
        <row r="4447">
          <cell r="H4447">
            <v>-155.08375000000001</v>
          </cell>
        </row>
        <row r="4448">
          <cell r="H4448">
            <v>-155.01910000000001</v>
          </cell>
        </row>
        <row r="4449">
          <cell r="H4449">
            <v>-154.95424</v>
          </cell>
        </row>
        <row r="4450">
          <cell r="H4450">
            <v>-154.88957999999997</v>
          </cell>
        </row>
        <row r="4451">
          <cell r="H4451">
            <v>-154.82481999999999</v>
          </cell>
        </row>
        <row r="4452">
          <cell r="H4452">
            <v>-154.75997000000001</v>
          </cell>
        </row>
        <row r="4453">
          <cell r="H4453">
            <v>-154.69531000000001</v>
          </cell>
        </row>
        <row r="4454">
          <cell r="H4454">
            <v>-154.63045</v>
          </cell>
        </row>
        <row r="4455">
          <cell r="H4455">
            <v>-154.56569999999999</v>
          </cell>
        </row>
        <row r="4456">
          <cell r="H4456">
            <v>-154.50103999999999</v>
          </cell>
        </row>
        <row r="4457">
          <cell r="H4457">
            <v>-154.43617999999998</v>
          </cell>
        </row>
        <row r="4458">
          <cell r="H4458">
            <v>-154.37142</v>
          </cell>
        </row>
        <row r="4459">
          <cell r="H4459">
            <v>-154.30677</v>
          </cell>
        </row>
        <row r="4460">
          <cell r="H4460">
            <v>-154.24190999999999</v>
          </cell>
        </row>
        <row r="4461">
          <cell r="H4461">
            <v>-154.17715000000001</v>
          </cell>
        </row>
        <row r="4462">
          <cell r="H4462">
            <v>-154.11239</v>
          </cell>
        </row>
        <row r="4463">
          <cell r="H4463">
            <v>-154.04764</v>
          </cell>
        </row>
        <row r="4464">
          <cell r="H4464">
            <v>-153.98287999999997</v>
          </cell>
        </row>
        <row r="4465">
          <cell r="H4465">
            <v>-153.91811999999999</v>
          </cell>
        </row>
        <row r="4466">
          <cell r="H4466">
            <v>-153.85336999999998</v>
          </cell>
        </row>
        <row r="4467">
          <cell r="H4467">
            <v>-153.78861000000001</v>
          </cell>
        </row>
        <row r="4468">
          <cell r="H4468">
            <v>-153.72395</v>
          </cell>
        </row>
        <row r="4469">
          <cell r="H4469">
            <v>-153.65919000000002</v>
          </cell>
        </row>
        <row r="4470">
          <cell r="H4470">
            <v>-153.59443999999999</v>
          </cell>
        </row>
        <row r="4471">
          <cell r="H4471">
            <v>-153.52967999999998</v>
          </cell>
        </row>
        <row r="4472">
          <cell r="H4472">
            <v>-153.46482</v>
          </cell>
        </row>
        <row r="4473">
          <cell r="H4473">
            <v>-153.40016</v>
          </cell>
        </row>
        <row r="4474">
          <cell r="H4474">
            <v>-153.33541</v>
          </cell>
        </row>
        <row r="4475">
          <cell r="H4475">
            <v>-153.27055000000001</v>
          </cell>
        </row>
        <row r="4476">
          <cell r="H4476">
            <v>-153.20589000000001</v>
          </cell>
        </row>
        <row r="4477">
          <cell r="H4477">
            <v>-153.14113999999998</v>
          </cell>
        </row>
        <row r="4478">
          <cell r="H4478">
            <v>-153.07628000000003</v>
          </cell>
        </row>
        <row r="4479">
          <cell r="H4479">
            <v>-153.01161999999999</v>
          </cell>
        </row>
        <row r="4480">
          <cell r="H4480">
            <v>-152.94675999999998</v>
          </cell>
        </row>
        <row r="4481">
          <cell r="H4481">
            <v>-152.88210999999998</v>
          </cell>
        </row>
        <row r="4482">
          <cell r="H4482">
            <v>-152.81735</v>
          </cell>
        </row>
        <row r="4483">
          <cell r="H4483">
            <v>-152.75248999999999</v>
          </cell>
        </row>
        <row r="4484">
          <cell r="H4484">
            <v>-152.68782999999999</v>
          </cell>
        </row>
        <row r="4485">
          <cell r="H4485">
            <v>-152.62298000000001</v>
          </cell>
        </row>
        <row r="4486">
          <cell r="H4486">
            <v>-152.55822000000001</v>
          </cell>
        </row>
        <row r="4487">
          <cell r="H4487">
            <v>-152.49356</v>
          </cell>
        </row>
        <row r="4488">
          <cell r="H4488">
            <v>-152.42869999999999</v>
          </cell>
        </row>
        <row r="4489">
          <cell r="H4489">
            <v>-152.36395000000002</v>
          </cell>
        </row>
        <row r="4490">
          <cell r="H4490">
            <v>-152.29918999999998</v>
          </cell>
        </row>
        <row r="4491">
          <cell r="H4491">
            <v>-152.23442999999997</v>
          </cell>
        </row>
        <row r="4492">
          <cell r="H4492">
            <v>-152.16968</v>
          </cell>
        </row>
        <row r="4493">
          <cell r="H4493">
            <v>-152.10502</v>
          </cell>
        </row>
        <row r="4494">
          <cell r="H4494">
            <v>-152.04025999999999</v>
          </cell>
        </row>
        <row r="4495">
          <cell r="H4495">
            <v>-151.97550000000001</v>
          </cell>
        </row>
        <row r="4496">
          <cell r="H4496">
            <v>-151.91075000000001</v>
          </cell>
        </row>
        <row r="4497">
          <cell r="H4497">
            <v>-151.84598999999997</v>
          </cell>
        </row>
        <row r="4498">
          <cell r="H4498">
            <v>-151.78122999999999</v>
          </cell>
        </row>
        <row r="4499">
          <cell r="H4499">
            <v>-151.71646999999999</v>
          </cell>
        </row>
        <row r="4500">
          <cell r="H4500">
            <v>-151.65172000000001</v>
          </cell>
        </row>
        <row r="4501">
          <cell r="H4501">
            <v>-151.58696</v>
          </cell>
        </row>
        <row r="4502">
          <cell r="H4502">
            <v>-151.5222</v>
          </cell>
        </row>
        <row r="4503">
          <cell r="H4503">
            <v>-151.45734999999999</v>
          </cell>
        </row>
        <row r="4504">
          <cell r="H4504">
            <v>-151.39268999999999</v>
          </cell>
        </row>
        <row r="4505">
          <cell r="H4505">
            <v>-151.32793000000001</v>
          </cell>
        </row>
        <row r="4506">
          <cell r="H4506">
            <v>-151.26307</v>
          </cell>
        </row>
        <row r="4507">
          <cell r="H4507">
            <v>-151.19842</v>
          </cell>
        </row>
        <row r="4508">
          <cell r="H4508">
            <v>-151.13356000000002</v>
          </cell>
        </row>
        <row r="4509">
          <cell r="H4509">
            <v>-151.06880000000001</v>
          </cell>
        </row>
        <row r="4510">
          <cell r="H4510">
            <v>-151.00413999999998</v>
          </cell>
        </row>
        <row r="4511">
          <cell r="H4511">
            <v>-150.93929</v>
          </cell>
        </row>
        <row r="4512">
          <cell r="H4512">
            <v>-150.87463</v>
          </cell>
        </row>
        <row r="4513">
          <cell r="H4513">
            <v>-150.80986999999999</v>
          </cell>
        </row>
        <row r="4514">
          <cell r="H4514">
            <v>-150.74501999999998</v>
          </cell>
        </row>
        <row r="4515">
          <cell r="H4515">
            <v>-150.68036000000001</v>
          </cell>
        </row>
        <row r="4516">
          <cell r="H4516">
            <v>-150.6155</v>
          </cell>
        </row>
        <row r="4517">
          <cell r="H4517">
            <v>-150.55073999999999</v>
          </cell>
        </row>
        <row r="4518">
          <cell r="H4518">
            <v>-150.48618999999999</v>
          </cell>
        </row>
        <row r="4519">
          <cell r="H4519">
            <v>-150.42133000000001</v>
          </cell>
        </row>
        <row r="4520">
          <cell r="H4520">
            <v>-150.35657</v>
          </cell>
        </row>
        <row r="4521">
          <cell r="H4521">
            <v>-150.29181</v>
          </cell>
        </row>
        <row r="4522">
          <cell r="H4522">
            <v>-150.22705999999999</v>
          </cell>
        </row>
        <row r="4523">
          <cell r="H4523">
            <v>-150.16230000000002</v>
          </cell>
        </row>
        <row r="4524">
          <cell r="H4524">
            <v>-150.09753999999998</v>
          </cell>
        </row>
        <row r="4525">
          <cell r="H4525">
            <v>-150.03278</v>
          </cell>
        </row>
        <row r="4526">
          <cell r="H4526">
            <v>-149.96803</v>
          </cell>
        </row>
        <row r="4527">
          <cell r="H4527">
            <v>-149.90327000000002</v>
          </cell>
        </row>
        <row r="4528">
          <cell r="H4528">
            <v>-149.83851000000001</v>
          </cell>
        </row>
        <row r="4529">
          <cell r="H4529">
            <v>-149.77376000000001</v>
          </cell>
        </row>
        <row r="4530">
          <cell r="H4530">
            <v>-149.709</v>
          </cell>
        </row>
        <row r="4531">
          <cell r="H4531">
            <v>-149.64424</v>
          </cell>
        </row>
        <row r="4532">
          <cell r="H4532">
            <v>-149.57947999999999</v>
          </cell>
        </row>
        <row r="4533">
          <cell r="H4533">
            <v>-149.51472999999999</v>
          </cell>
        </row>
        <row r="4534">
          <cell r="H4534">
            <v>-149.44987</v>
          </cell>
        </row>
        <row r="4535">
          <cell r="H4535">
            <v>-149.38520999999997</v>
          </cell>
        </row>
        <row r="4536">
          <cell r="H4536">
            <v>-149.32044999999999</v>
          </cell>
        </row>
        <row r="4537">
          <cell r="H4537">
            <v>-149.25559999999999</v>
          </cell>
        </row>
        <row r="4538">
          <cell r="H4538">
            <v>-149.19094000000001</v>
          </cell>
        </row>
        <row r="4539">
          <cell r="H4539">
            <v>-149.12608</v>
          </cell>
        </row>
        <row r="4540">
          <cell r="H4540">
            <v>-149.06133</v>
          </cell>
        </row>
        <row r="4541">
          <cell r="H4541">
            <v>-148.99666999999999</v>
          </cell>
        </row>
        <row r="4542">
          <cell r="H4542">
            <v>-148.93180999999998</v>
          </cell>
        </row>
        <row r="4543">
          <cell r="H4543">
            <v>-148.86724999999998</v>
          </cell>
        </row>
        <row r="4544">
          <cell r="H4544">
            <v>-148.80250000000001</v>
          </cell>
        </row>
        <row r="4545">
          <cell r="H4545">
            <v>-148.73764</v>
          </cell>
        </row>
        <row r="4546">
          <cell r="H4546">
            <v>-148.67298</v>
          </cell>
        </row>
        <row r="4547">
          <cell r="H4547">
            <v>-148.60812000000001</v>
          </cell>
        </row>
        <row r="4548">
          <cell r="H4548">
            <v>-148.54336999999998</v>
          </cell>
        </row>
        <row r="4549">
          <cell r="H4549">
            <v>-148.47870999999998</v>
          </cell>
        </row>
        <row r="4550">
          <cell r="H4550">
            <v>-148.41385</v>
          </cell>
        </row>
        <row r="4551">
          <cell r="H4551">
            <v>-148.34909999999999</v>
          </cell>
        </row>
        <row r="4552">
          <cell r="H4552">
            <v>-148.28433999999999</v>
          </cell>
        </row>
        <row r="4553">
          <cell r="H4553">
            <v>-148.21958000000001</v>
          </cell>
        </row>
        <row r="4554">
          <cell r="H4554">
            <v>-148.15482</v>
          </cell>
        </row>
        <row r="4555">
          <cell r="H4555">
            <v>-148.09007</v>
          </cell>
        </row>
        <row r="4556">
          <cell r="H4556">
            <v>-148.02530999999999</v>
          </cell>
        </row>
        <row r="4557">
          <cell r="H4557">
            <v>-147.96044999999998</v>
          </cell>
        </row>
        <row r="4558">
          <cell r="H4558">
            <v>-147.89579000000001</v>
          </cell>
        </row>
        <row r="4559">
          <cell r="H4559">
            <v>-147.83104</v>
          </cell>
        </row>
        <row r="4560">
          <cell r="H4560">
            <v>-147.76627999999999</v>
          </cell>
        </row>
        <row r="4561">
          <cell r="H4561">
            <v>-147.70152000000002</v>
          </cell>
        </row>
        <row r="4562">
          <cell r="H4562">
            <v>-147.63676000000001</v>
          </cell>
        </row>
        <row r="4563">
          <cell r="H4563">
            <v>-147.57200999999998</v>
          </cell>
        </row>
        <row r="4564">
          <cell r="H4564">
            <v>-147.50725</v>
          </cell>
        </row>
        <row r="4565">
          <cell r="H4565">
            <v>-147.44238999999999</v>
          </cell>
        </row>
        <row r="4566">
          <cell r="H4566">
            <v>-147.37774000000002</v>
          </cell>
        </row>
        <row r="4567">
          <cell r="H4567">
            <v>-147.31298000000001</v>
          </cell>
        </row>
        <row r="4568">
          <cell r="H4568">
            <v>-147.24811999999997</v>
          </cell>
        </row>
        <row r="4569">
          <cell r="H4569">
            <v>-147.18356</v>
          </cell>
        </row>
        <row r="4570">
          <cell r="H4570">
            <v>-147.11870999999999</v>
          </cell>
        </row>
        <row r="4571">
          <cell r="H4571">
            <v>-147.05394999999999</v>
          </cell>
        </row>
        <row r="4572">
          <cell r="H4572">
            <v>-146.98929000000001</v>
          </cell>
        </row>
        <row r="4573">
          <cell r="H4573">
            <v>-146.92443</v>
          </cell>
        </row>
        <row r="4574">
          <cell r="H4574">
            <v>-146.85978</v>
          </cell>
        </row>
        <row r="4575">
          <cell r="H4575">
            <v>-146.79501999999999</v>
          </cell>
        </row>
        <row r="4576">
          <cell r="H4576">
            <v>-146.73016000000001</v>
          </cell>
        </row>
        <row r="4577">
          <cell r="H4577">
            <v>-146.66550999999998</v>
          </cell>
        </row>
        <row r="4578">
          <cell r="H4578">
            <v>-146.60065</v>
          </cell>
        </row>
        <row r="4579">
          <cell r="H4579">
            <v>-146.53588999999999</v>
          </cell>
        </row>
        <row r="4580">
          <cell r="H4580">
            <v>-146.47123000000002</v>
          </cell>
        </row>
        <row r="4581">
          <cell r="H4581">
            <v>-146.40637999999998</v>
          </cell>
        </row>
        <row r="4582">
          <cell r="H4582">
            <v>-146.34161999999998</v>
          </cell>
        </row>
        <row r="4583">
          <cell r="H4583">
            <v>-146.27686</v>
          </cell>
        </row>
        <row r="4584">
          <cell r="H4584">
            <v>-146.21209999999999</v>
          </cell>
        </row>
        <row r="4585">
          <cell r="H4585">
            <v>-146.14734999999999</v>
          </cell>
        </row>
        <row r="4586">
          <cell r="H4586">
            <v>-146.08259000000001</v>
          </cell>
        </row>
        <row r="4587">
          <cell r="H4587">
            <v>-146.01783</v>
          </cell>
        </row>
        <row r="4588">
          <cell r="H4588">
            <v>-145.95298</v>
          </cell>
        </row>
        <row r="4589">
          <cell r="H4589">
            <v>-145.88831999999999</v>
          </cell>
        </row>
        <row r="4590">
          <cell r="H4590">
            <v>-145.82355999999999</v>
          </cell>
        </row>
        <row r="4591">
          <cell r="H4591">
            <v>-145.75880000000001</v>
          </cell>
        </row>
        <row r="4592">
          <cell r="H4592">
            <v>-145.69405</v>
          </cell>
        </row>
        <row r="4593">
          <cell r="H4593">
            <v>-145.62929</v>
          </cell>
        </row>
        <row r="4594">
          <cell r="H4594">
            <v>-145.56463000000002</v>
          </cell>
        </row>
        <row r="4595">
          <cell r="H4595">
            <v>-145.49986999999999</v>
          </cell>
        </row>
        <row r="4596">
          <cell r="H4596">
            <v>-145.43502000000001</v>
          </cell>
        </row>
        <row r="4597">
          <cell r="H4597">
            <v>-145.37036000000001</v>
          </cell>
        </row>
        <row r="4598">
          <cell r="H4598">
            <v>-145.3056</v>
          </cell>
        </row>
        <row r="4599">
          <cell r="H4599">
            <v>-145.24074000000002</v>
          </cell>
        </row>
        <row r="4600">
          <cell r="H4600">
            <v>-145.17609000000002</v>
          </cell>
        </row>
        <row r="4601">
          <cell r="H4601">
            <v>-145.11123000000001</v>
          </cell>
        </row>
        <row r="4602">
          <cell r="H4602">
            <v>-145.04647</v>
          </cell>
        </row>
        <row r="4603">
          <cell r="H4603">
            <v>-144.98182</v>
          </cell>
        </row>
        <row r="4604">
          <cell r="H4604">
            <v>-144.91695999999999</v>
          </cell>
        </row>
        <row r="4605">
          <cell r="H4605">
            <v>-144.85230000000001</v>
          </cell>
        </row>
        <row r="4606">
          <cell r="H4606">
            <v>-144.78744</v>
          </cell>
        </row>
        <row r="4607">
          <cell r="H4607">
            <v>-144.72269</v>
          </cell>
        </row>
        <row r="4608">
          <cell r="H4608">
            <v>-144.65803</v>
          </cell>
        </row>
        <row r="4609">
          <cell r="H4609">
            <v>-144.59316999999999</v>
          </cell>
        </row>
        <row r="4610">
          <cell r="H4610">
            <v>-144.52841000000001</v>
          </cell>
        </row>
        <row r="4611">
          <cell r="H4611">
            <v>-144.46376000000001</v>
          </cell>
        </row>
        <row r="4612">
          <cell r="H4612">
            <v>-144.3989</v>
          </cell>
        </row>
        <row r="4613">
          <cell r="H4613">
            <v>-144.33414000000002</v>
          </cell>
        </row>
        <row r="4614">
          <cell r="H4614">
            <v>-144.26939000000002</v>
          </cell>
        </row>
        <row r="4615">
          <cell r="H4615">
            <v>-144.20462999999998</v>
          </cell>
        </row>
        <row r="4616">
          <cell r="H4616">
            <v>-144.13987</v>
          </cell>
        </row>
        <row r="4617">
          <cell r="H4617">
            <v>-144.07511</v>
          </cell>
        </row>
        <row r="4618">
          <cell r="H4618">
            <v>-144.01035999999999</v>
          </cell>
        </row>
        <row r="4619">
          <cell r="H4619">
            <v>-143.94560000000001</v>
          </cell>
        </row>
        <row r="4620">
          <cell r="H4620">
            <v>-143.88094000000001</v>
          </cell>
        </row>
        <row r="4621">
          <cell r="H4621">
            <v>-143.81618000000003</v>
          </cell>
        </row>
        <row r="4622">
          <cell r="H4622">
            <v>-143.75143</v>
          </cell>
        </row>
        <row r="4623">
          <cell r="H4623">
            <v>-143.68666999999999</v>
          </cell>
        </row>
        <row r="4624">
          <cell r="H4624">
            <v>-143.62181000000001</v>
          </cell>
        </row>
        <row r="4625">
          <cell r="H4625">
            <v>-143.55716000000001</v>
          </cell>
        </row>
        <row r="4626">
          <cell r="H4626">
            <v>-143.4924</v>
          </cell>
        </row>
        <row r="4627">
          <cell r="H4627">
            <v>-143.42754000000002</v>
          </cell>
        </row>
        <row r="4628">
          <cell r="H4628">
            <v>-143.36288000000002</v>
          </cell>
        </row>
        <row r="4629">
          <cell r="H4629">
            <v>-143.29812999999999</v>
          </cell>
        </row>
        <row r="4630">
          <cell r="H4630">
            <v>-143.23327</v>
          </cell>
        </row>
        <row r="4631">
          <cell r="H4631">
            <v>-143.16861</v>
          </cell>
        </row>
        <row r="4632">
          <cell r="H4632">
            <v>-143.10374999999999</v>
          </cell>
        </row>
        <row r="4633">
          <cell r="H4633">
            <v>-143.03899999999999</v>
          </cell>
        </row>
        <row r="4634">
          <cell r="H4634">
            <v>-142.97434000000001</v>
          </cell>
        </row>
        <row r="4635">
          <cell r="H4635">
            <v>-142.90948</v>
          </cell>
        </row>
        <row r="4636">
          <cell r="H4636">
            <v>-142.84472</v>
          </cell>
        </row>
        <row r="4637">
          <cell r="H4637">
            <v>-142.77996999999999</v>
          </cell>
        </row>
        <row r="4638">
          <cell r="H4638">
            <v>-142.71521000000001</v>
          </cell>
        </row>
        <row r="4639">
          <cell r="H4639">
            <v>-142.65055000000001</v>
          </cell>
        </row>
        <row r="4640">
          <cell r="H4640">
            <v>-142.5857</v>
          </cell>
        </row>
        <row r="4641">
          <cell r="H4641">
            <v>-142.52094</v>
          </cell>
        </row>
        <row r="4642">
          <cell r="H4642">
            <v>-142.45627999999999</v>
          </cell>
        </row>
        <row r="4643">
          <cell r="H4643">
            <v>-142.39141999999998</v>
          </cell>
        </row>
        <row r="4644">
          <cell r="H4644">
            <v>-142.32677000000001</v>
          </cell>
        </row>
        <row r="4645">
          <cell r="H4645">
            <v>-142.26201</v>
          </cell>
        </row>
        <row r="4646">
          <cell r="H4646">
            <v>-142.19725</v>
          </cell>
        </row>
        <row r="4647">
          <cell r="H4647">
            <v>-142.13249000000002</v>
          </cell>
        </row>
        <row r="4648">
          <cell r="H4648">
            <v>-142.06773999999999</v>
          </cell>
        </row>
        <row r="4649">
          <cell r="H4649">
            <v>-142.00298000000001</v>
          </cell>
        </row>
        <row r="4650">
          <cell r="H4650">
            <v>-141.93812</v>
          </cell>
        </row>
        <row r="4651">
          <cell r="H4651">
            <v>-141.87347</v>
          </cell>
        </row>
        <row r="4652">
          <cell r="H4652">
            <v>-141.80871000000002</v>
          </cell>
        </row>
        <row r="4653">
          <cell r="H4653">
            <v>-141.74395000000001</v>
          </cell>
        </row>
        <row r="4654">
          <cell r="H4654">
            <v>-141.67919000000001</v>
          </cell>
        </row>
        <row r="4655">
          <cell r="H4655">
            <v>-141.61434</v>
          </cell>
        </row>
        <row r="4656">
          <cell r="H4656">
            <v>-141.54968</v>
          </cell>
        </row>
        <row r="4657">
          <cell r="H4657">
            <v>-141.48491999999999</v>
          </cell>
        </row>
        <row r="4658">
          <cell r="H4658">
            <v>-141.42006000000001</v>
          </cell>
        </row>
        <row r="4659">
          <cell r="H4659">
            <v>-141.35541000000001</v>
          </cell>
        </row>
        <row r="4660">
          <cell r="H4660">
            <v>-141.29065</v>
          </cell>
        </row>
        <row r="4661">
          <cell r="H4661">
            <v>-141.22579000000002</v>
          </cell>
        </row>
        <row r="4662">
          <cell r="H4662">
            <v>-141.16113999999999</v>
          </cell>
        </row>
        <row r="4663">
          <cell r="H4663">
            <v>-141.09628000000001</v>
          </cell>
        </row>
        <row r="4664">
          <cell r="H4664">
            <v>-141.03152</v>
          </cell>
        </row>
        <row r="4665">
          <cell r="H4665">
            <v>-140.96686</v>
          </cell>
        </row>
        <row r="4666">
          <cell r="H4666">
            <v>-140.90200999999999</v>
          </cell>
        </row>
        <row r="4667">
          <cell r="H4667">
            <v>-140.83725000000001</v>
          </cell>
        </row>
        <row r="4668">
          <cell r="H4668">
            <v>-140.77249</v>
          </cell>
        </row>
        <row r="4669">
          <cell r="H4669">
            <v>-140.70773</v>
          </cell>
        </row>
        <row r="4670">
          <cell r="H4670">
            <v>-140.64318</v>
          </cell>
        </row>
        <row r="4671">
          <cell r="H4671">
            <v>-140.57832000000002</v>
          </cell>
        </row>
        <row r="4672">
          <cell r="H4672">
            <v>-140.51356000000001</v>
          </cell>
        </row>
        <row r="4673">
          <cell r="H4673">
            <v>-140.44880000000001</v>
          </cell>
        </row>
        <row r="4674">
          <cell r="H4674">
            <v>-140.38405</v>
          </cell>
        </row>
        <row r="4675">
          <cell r="H4675">
            <v>-140.31929</v>
          </cell>
        </row>
        <row r="4676">
          <cell r="H4676">
            <v>-140.25452999999999</v>
          </cell>
        </row>
        <row r="4677">
          <cell r="H4677">
            <v>-140.18977999999998</v>
          </cell>
        </row>
        <row r="4678">
          <cell r="H4678">
            <v>-140.12502000000001</v>
          </cell>
        </row>
        <row r="4679">
          <cell r="H4679">
            <v>-140.06026</v>
          </cell>
        </row>
        <row r="4680">
          <cell r="H4680">
            <v>-139.99549999999999</v>
          </cell>
        </row>
        <row r="4681">
          <cell r="H4681">
            <v>-139.93064999999999</v>
          </cell>
        </row>
        <row r="4682">
          <cell r="H4682">
            <v>-139.86599000000001</v>
          </cell>
        </row>
        <row r="4683">
          <cell r="H4683">
            <v>-139.80123</v>
          </cell>
        </row>
        <row r="4684">
          <cell r="H4684">
            <v>-139.73647</v>
          </cell>
        </row>
        <row r="4685">
          <cell r="H4685">
            <v>-139.67172000000002</v>
          </cell>
        </row>
        <row r="4686">
          <cell r="H4686">
            <v>-139.60686000000001</v>
          </cell>
        </row>
        <row r="4687">
          <cell r="H4687">
            <v>-139.54220000000001</v>
          </cell>
        </row>
        <row r="4688">
          <cell r="H4688">
            <v>-139.47745</v>
          </cell>
        </row>
        <row r="4689">
          <cell r="H4689">
            <v>-139.41258999999999</v>
          </cell>
        </row>
        <row r="4690">
          <cell r="H4690">
            <v>-139.34792999999999</v>
          </cell>
        </row>
        <row r="4691">
          <cell r="H4691">
            <v>-139.28307000000001</v>
          </cell>
        </row>
        <row r="4692">
          <cell r="H4692">
            <v>-139.21832000000001</v>
          </cell>
        </row>
        <row r="4693">
          <cell r="H4693">
            <v>-139.15366</v>
          </cell>
        </row>
        <row r="4694">
          <cell r="H4694">
            <v>-139.08880000000002</v>
          </cell>
        </row>
        <row r="4695">
          <cell r="H4695">
            <v>-139.02413999999999</v>
          </cell>
        </row>
        <row r="4696">
          <cell r="H4696">
            <v>-138.95949000000002</v>
          </cell>
        </row>
        <row r="4697">
          <cell r="H4697">
            <v>-138.89463000000001</v>
          </cell>
        </row>
        <row r="4698">
          <cell r="H4698">
            <v>-138.82987</v>
          </cell>
        </row>
        <row r="4699">
          <cell r="H4699">
            <v>-138.76512</v>
          </cell>
        </row>
        <row r="4700">
          <cell r="H4700">
            <v>-138.70035999999999</v>
          </cell>
        </row>
        <row r="4701">
          <cell r="H4701">
            <v>-138.63570000000001</v>
          </cell>
        </row>
        <row r="4702">
          <cell r="H4702">
            <v>-138.57084</v>
          </cell>
        </row>
        <row r="4703">
          <cell r="H4703">
            <v>-138.50609</v>
          </cell>
        </row>
        <row r="4704">
          <cell r="H4704">
            <v>-138.44132999999999</v>
          </cell>
        </row>
        <row r="4705">
          <cell r="H4705">
            <v>-138.37657000000002</v>
          </cell>
        </row>
        <row r="4706">
          <cell r="H4706">
            <v>-138.31181000000001</v>
          </cell>
        </row>
        <row r="4707">
          <cell r="H4707">
            <v>-138.24706</v>
          </cell>
        </row>
        <row r="4708">
          <cell r="H4708">
            <v>-138.1823</v>
          </cell>
        </row>
        <row r="4709">
          <cell r="H4709">
            <v>-138.11753999999999</v>
          </cell>
        </row>
        <row r="4710">
          <cell r="H4710">
            <v>-138.05277999999998</v>
          </cell>
        </row>
        <row r="4711">
          <cell r="H4711">
            <v>-137.98803000000001</v>
          </cell>
        </row>
        <row r="4712">
          <cell r="H4712">
            <v>-137.92317000000003</v>
          </cell>
        </row>
        <row r="4713">
          <cell r="H4713">
            <v>-137.85851</v>
          </cell>
        </row>
        <row r="4714">
          <cell r="H4714">
            <v>-137.79375999999999</v>
          </cell>
        </row>
        <row r="4715">
          <cell r="H4715">
            <v>-137.72899999999998</v>
          </cell>
        </row>
        <row r="4716">
          <cell r="H4716">
            <v>-137.66424000000001</v>
          </cell>
        </row>
        <row r="4717">
          <cell r="H4717">
            <v>-137.59938</v>
          </cell>
        </row>
        <row r="4718">
          <cell r="H4718">
            <v>-137.53473000000002</v>
          </cell>
        </row>
        <row r="4719">
          <cell r="H4719">
            <v>-137.46996999999999</v>
          </cell>
        </row>
        <row r="4720">
          <cell r="H4720">
            <v>-137.40520999999998</v>
          </cell>
        </row>
        <row r="4721">
          <cell r="H4721">
            <v>-137.34055000000001</v>
          </cell>
        </row>
        <row r="4722">
          <cell r="H4722">
            <v>-137.2757</v>
          </cell>
        </row>
        <row r="4723">
          <cell r="H4723">
            <v>-137.21093999999999</v>
          </cell>
        </row>
        <row r="4724">
          <cell r="H4724">
            <v>-137.14627999999999</v>
          </cell>
        </row>
        <row r="4725">
          <cell r="H4725">
            <v>-137.08143000000001</v>
          </cell>
        </row>
        <row r="4726">
          <cell r="H4726">
            <v>-137.01667</v>
          </cell>
        </row>
        <row r="4727">
          <cell r="H4727">
            <v>-136.95201</v>
          </cell>
        </row>
        <row r="4728">
          <cell r="H4728">
            <v>-136.88714999999999</v>
          </cell>
        </row>
        <row r="4729">
          <cell r="H4729">
            <v>-136.82240000000002</v>
          </cell>
        </row>
        <row r="4730">
          <cell r="H4730">
            <v>-136.75763999999998</v>
          </cell>
        </row>
        <row r="4731">
          <cell r="H4731">
            <v>-136.69287999999997</v>
          </cell>
        </row>
        <row r="4732">
          <cell r="H4732">
            <v>-136.62822</v>
          </cell>
        </row>
        <row r="4733">
          <cell r="H4733">
            <v>-136.56336999999999</v>
          </cell>
        </row>
        <row r="4734">
          <cell r="H4734">
            <v>-136.49860999999999</v>
          </cell>
        </row>
        <row r="4735">
          <cell r="H4735">
            <v>-136.43385000000001</v>
          </cell>
        </row>
        <row r="4736">
          <cell r="H4736">
            <v>-136.3691</v>
          </cell>
        </row>
        <row r="4737">
          <cell r="H4737">
            <v>-136.30434</v>
          </cell>
        </row>
        <row r="4738">
          <cell r="H4738">
            <v>-136.23958000000002</v>
          </cell>
        </row>
        <row r="4739">
          <cell r="H4739">
            <v>-136.17482000000001</v>
          </cell>
        </row>
        <row r="4740">
          <cell r="H4740">
            <v>-136.10997</v>
          </cell>
        </row>
        <row r="4741">
          <cell r="H4741">
            <v>-136.04531</v>
          </cell>
        </row>
        <row r="4742">
          <cell r="H4742">
            <v>-135.98054999999999</v>
          </cell>
        </row>
        <row r="4743">
          <cell r="H4743">
            <v>-135.91569000000001</v>
          </cell>
        </row>
        <row r="4744">
          <cell r="H4744">
            <v>-135.85103999999998</v>
          </cell>
        </row>
        <row r="4745">
          <cell r="H4745">
            <v>-135.78628</v>
          </cell>
        </row>
        <row r="4746">
          <cell r="H4746">
            <v>-135.72162</v>
          </cell>
        </row>
        <row r="4747">
          <cell r="H4747">
            <v>-135.65685999999999</v>
          </cell>
        </row>
        <row r="4748">
          <cell r="H4748">
            <v>-135.59200999999999</v>
          </cell>
        </row>
        <row r="4749">
          <cell r="H4749">
            <v>-135.52735000000001</v>
          </cell>
        </row>
        <row r="4750">
          <cell r="H4750">
            <v>-135.46259000000001</v>
          </cell>
        </row>
        <row r="4751">
          <cell r="H4751">
            <v>-135.39774</v>
          </cell>
        </row>
        <row r="4752">
          <cell r="H4752">
            <v>-135.33308</v>
          </cell>
        </row>
        <row r="4753">
          <cell r="H4753">
            <v>-135.26821999999999</v>
          </cell>
        </row>
        <row r="4754">
          <cell r="H4754">
            <v>-135.20346000000001</v>
          </cell>
        </row>
        <row r="4755">
          <cell r="H4755">
            <v>-135.13881000000001</v>
          </cell>
        </row>
        <row r="4756">
          <cell r="H4756">
            <v>-135.07395</v>
          </cell>
        </row>
        <row r="4757">
          <cell r="H4757">
            <v>-135.00918999999999</v>
          </cell>
        </row>
        <row r="4758">
          <cell r="H4758">
            <v>-134.94443000000001</v>
          </cell>
        </row>
        <row r="4759">
          <cell r="H4759">
            <v>-134.87968000000001</v>
          </cell>
        </row>
        <row r="4760">
          <cell r="H4760">
            <v>-134.81492</v>
          </cell>
        </row>
        <row r="4761">
          <cell r="H4761">
            <v>-134.75015999999999</v>
          </cell>
        </row>
        <row r="4762">
          <cell r="H4762">
            <v>-134.68540999999999</v>
          </cell>
        </row>
        <row r="4763">
          <cell r="H4763">
            <v>-134.62074999999999</v>
          </cell>
        </row>
        <row r="4764">
          <cell r="H4764">
            <v>-134.55588999999998</v>
          </cell>
        </row>
        <row r="4765">
          <cell r="H4765">
            <v>-134.49113000000003</v>
          </cell>
        </row>
        <row r="4766">
          <cell r="H4766">
            <v>-134.42637999999999</v>
          </cell>
        </row>
        <row r="4767">
          <cell r="H4767">
            <v>-134.36161999999999</v>
          </cell>
        </row>
        <row r="4768">
          <cell r="H4768">
            <v>-134.29686000000001</v>
          </cell>
        </row>
        <row r="4769">
          <cell r="H4769">
            <v>-134.2321</v>
          </cell>
        </row>
        <row r="4770">
          <cell r="H4770">
            <v>-134.16735</v>
          </cell>
        </row>
        <row r="4771">
          <cell r="H4771">
            <v>-134.10258999999999</v>
          </cell>
        </row>
        <row r="4772">
          <cell r="H4772">
            <v>-134.03793000000002</v>
          </cell>
        </row>
        <row r="4773">
          <cell r="H4773">
            <v>-133.97318000000001</v>
          </cell>
        </row>
        <row r="4774">
          <cell r="H4774">
            <v>-133.90832</v>
          </cell>
        </row>
        <row r="4775">
          <cell r="H4775">
            <v>-133.84365999999997</v>
          </cell>
        </row>
        <row r="4776">
          <cell r="H4776">
            <v>-133.77890000000002</v>
          </cell>
        </row>
        <row r="4777">
          <cell r="H4777">
            <v>-133.71414999999999</v>
          </cell>
        </row>
        <row r="4778">
          <cell r="H4778">
            <v>-133.64938999999998</v>
          </cell>
        </row>
        <row r="4779">
          <cell r="H4779">
            <v>-133.58453</v>
          </cell>
        </row>
        <row r="4780">
          <cell r="H4780">
            <v>-133.51987</v>
          </cell>
        </row>
        <row r="4781">
          <cell r="H4781">
            <v>-133.45511999999999</v>
          </cell>
        </row>
        <row r="4782">
          <cell r="H4782">
            <v>-133.39026000000001</v>
          </cell>
        </row>
        <row r="4783">
          <cell r="H4783">
            <v>-133.32560000000001</v>
          </cell>
        </row>
        <row r="4784">
          <cell r="H4784">
            <v>-133.26074</v>
          </cell>
        </row>
        <row r="4785">
          <cell r="H4785">
            <v>-133.19599000000002</v>
          </cell>
        </row>
        <row r="4786">
          <cell r="H4786">
            <v>-133.13132999999999</v>
          </cell>
        </row>
        <row r="4787">
          <cell r="H4787">
            <v>-133.06647000000001</v>
          </cell>
        </row>
        <row r="4788">
          <cell r="H4788">
            <v>-133.00171999999998</v>
          </cell>
        </row>
        <row r="4789">
          <cell r="H4789">
            <v>-132.93696</v>
          </cell>
        </row>
        <row r="4790">
          <cell r="H4790">
            <v>-132.87219999999999</v>
          </cell>
        </row>
        <row r="4791">
          <cell r="H4791">
            <v>-132.80743999999999</v>
          </cell>
        </row>
        <row r="4792">
          <cell r="H4792">
            <v>-132.74268999999998</v>
          </cell>
        </row>
        <row r="4793">
          <cell r="H4793">
            <v>-132.67793</v>
          </cell>
        </row>
        <row r="4794">
          <cell r="H4794">
            <v>-132.61327</v>
          </cell>
        </row>
        <row r="4795">
          <cell r="H4795">
            <v>-132.54840999999999</v>
          </cell>
        </row>
        <row r="4796">
          <cell r="H4796">
            <v>-132.48376000000002</v>
          </cell>
        </row>
        <row r="4797">
          <cell r="H4797">
            <v>-132.41899999999998</v>
          </cell>
        </row>
        <row r="4798">
          <cell r="H4798">
            <v>-132.35424</v>
          </cell>
        </row>
        <row r="4799">
          <cell r="H4799">
            <v>-132.28949</v>
          </cell>
        </row>
        <row r="4800">
          <cell r="H4800">
            <v>-132.22472999999999</v>
          </cell>
        </row>
        <row r="4801">
          <cell r="H4801">
            <v>-132.15996999999999</v>
          </cell>
        </row>
        <row r="4802">
          <cell r="H4802">
            <v>-132.09511000000001</v>
          </cell>
        </row>
        <row r="4803">
          <cell r="H4803">
            <v>-132.03046000000001</v>
          </cell>
        </row>
        <row r="4804">
          <cell r="H4804">
            <v>-131.9657</v>
          </cell>
        </row>
        <row r="4805">
          <cell r="H4805">
            <v>-131.90083999999999</v>
          </cell>
        </row>
        <row r="4806">
          <cell r="H4806">
            <v>-131.83618000000001</v>
          </cell>
        </row>
        <row r="4807">
          <cell r="H4807">
            <v>-131.77133000000001</v>
          </cell>
        </row>
        <row r="4808">
          <cell r="H4808">
            <v>-131.70667</v>
          </cell>
        </row>
        <row r="4809">
          <cell r="H4809">
            <v>-131.64191</v>
          </cell>
        </row>
        <row r="4810">
          <cell r="H4810">
            <v>-131.57706000000002</v>
          </cell>
        </row>
        <row r="4811">
          <cell r="H4811">
            <v>-131.51239999999999</v>
          </cell>
        </row>
        <row r="4812">
          <cell r="H4812">
            <v>-131.44764000000001</v>
          </cell>
        </row>
        <row r="4813">
          <cell r="H4813">
            <v>-131.38278</v>
          </cell>
        </row>
        <row r="4814">
          <cell r="H4814">
            <v>-131.31813</v>
          </cell>
        </row>
        <row r="4815">
          <cell r="H4815">
            <v>-131.25327000000001</v>
          </cell>
        </row>
        <row r="4816">
          <cell r="H4816">
            <v>-131.18851000000001</v>
          </cell>
        </row>
        <row r="4817">
          <cell r="H4817">
            <v>-131.12384999999998</v>
          </cell>
        </row>
        <row r="4818">
          <cell r="H4818">
            <v>-131.059</v>
          </cell>
        </row>
        <row r="4819">
          <cell r="H4819">
            <v>-130.99423999999999</v>
          </cell>
        </row>
        <row r="4820">
          <cell r="H4820">
            <v>-130.92948000000001</v>
          </cell>
        </row>
        <row r="4821">
          <cell r="H4821">
            <v>-130.86481999999998</v>
          </cell>
        </row>
        <row r="4822">
          <cell r="H4822">
            <v>-130.80007000000001</v>
          </cell>
        </row>
        <row r="4823">
          <cell r="H4823">
            <v>-130.73531</v>
          </cell>
        </row>
        <row r="4824">
          <cell r="H4824">
            <v>-130.67054999999999</v>
          </cell>
        </row>
        <row r="4825">
          <cell r="H4825">
            <v>-130.60579999999999</v>
          </cell>
        </row>
        <row r="4826">
          <cell r="H4826">
            <v>-130.54104000000001</v>
          </cell>
        </row>
        <row r="4827">
          <cell r="H4827">
            <v>-130.47628</v>
          </cell>
        </row>
        <row r="4828">
          <cell r="H4828">
            <v>-130.41152</v>
          </cell>
        </row>
        <row r="4829">
          <cell r="H4829">
            <v>-130.34677000000002</v>
          </cell>
        </row>
        <row r="4830">
          <cell r="H4830">
            <v>-130.28201000000001</v>
          </cell>
        </row>
        <row r="4831">
          <cell r="H4831">
            <v>-130.21724999999998</v>
          </cell>
        </row>
        <row r="4832">
          <cell r="H4832">
            <v>-130.15249</v>
          </cell>
        </row>
        <row r="4833">
          <cell r="H4833">
            <v>-130.08763999999999</v>
          </cell>
        </row>
        <row r="4834">
          <cell r="H4834">
            <v>-130.02297999999999</v>
          </cell>
        </row>
        <row r="4835">
          <cell r="H4835">
            <v>-129.95822000000001</v>
          </cell>
        </row>
        <row r="4836">
          <cell r="H4836">
            <v>-129.89337</v>
          </cell>
        </row>
        <row r="4837">
          <cell r="H4837">
            <v>-129.82871</v>
          </cell>
        </row>
        <row r="4838">
          <cell r="H4838">
            <v>-129.76384999999999</v>
          </cell>
        </row>
        <row r="4839">
          <cell r="H4839">
            <v>-129.69909000000001</v>
          </cell>
        </row>
        <row r="4840">
          <cell r="H4840">
            <v>-129.63444000000001</v>
          </cell>
        </row>
        <row r="4841">
          <cell r="H4841">
            <v>-129.56958</v>
          </cell>
        </row>
        <row r="4842">
          <cell r="H4842">
            <v>-129.50492000000003</v>
          </cell>
        </row>
        <row r="4843">
          <cell r="H4843">
            <v>-129.44015999999999</v>
          </cell>
        </row>
        <row r="4844">
          <cell r="H4844">
            <v>-129.37530999999998</v>
          </cell>
        </row>
        <row r="4845">
          <cell r="H4845">
            <v>-129.31065000000001</v>
          </cell>
        </row>
        <row r="4846">
          <cell r="H4846">
            <v>-129.24579</v>
          </cell>
        </row>
        <row r="4847">
          <cell r="H4847">
            <v>-129.18114</v>
          </cell>
        </row>
        <row r="4848">
          <cell r="H4848">
            <v>-129.11648</v>
          </cell>
        </row>
        <row r="4849">
          <cell r="H4849">
            <v>-129.05162000000001</v>
          </cell>
        </row>
        <row r="4850">
          <cell r="H4850">
            <v>-128.98686000000001</v>
          </cell>
        </row>
        <row r="4851">
          <cell r="H4851">
            <v>-128.92211</v>
          </cell>
        </row>
        <row r="4852">
          <cell r="H4852">
            <v>-128.85735</v>
          </cell>
        </row>
        <row r="4853">
          <cell r="H4853">
            <v>-128.79259000000002</v>
          </cell>
        </row>
        <row r="4854">
          <cell r="H4854">
            <v>-128.72782999999998</v>
          </cell>
        </row>
        <row r="4855">
          <cell r="H4855">
            <v>-128.66307999999998</v>
          </cell>
        </row>
        <row r="4856">
          <cell r="H4856">
            <v>-128.59832</v>
          </cell>
        </row>
        <row r="4857">
          <cell r="H4857">
            <v>-128.53355999999999</v>
          </cell>
        </row>
        <row r="4858">
          <cell r="H4858">
            <v>-128.46879999999999</v>
          </cell>
        </row>
        <row r="4859">
          <cell r="H4859">
            <v>-128.40405000000001</v>
          </cell>
        </row>
        <row r="4860">
          <cell r="H4860">
            <v>-128.33929000000001</v>
          </cell>
        </row>
        <row r="4861">
          <cell r="H4861">
            <v>-128.27453</v>
          </cell>
        </row>
        <row r="4862">
          <cell r="H4862">
            <v>-128.20978000000002</v>
          </cell>
        </row>
        <row r="4863">
          <cell r="H4863">
            <v>-128.14502000000002</v>
          </cell>
        </row>
        <row r="4864">
          <cell r="H4864">
            <v>-128.08015999999998</v>
          </cell>
        </row>
        <row r="4865">
          <cell r="H4865">
            <v>-128.0155</v>
          </cell>
        </row>
        <row r="4866">
          <cell r="H4866">
            <v>-127.95075</v>
          </cell>
        </row>
        <row r="4867">
          <cell r="H4867">
            <v>-127.88588999999999</v>
          </cell>
        </row>
        <row r="4868">
          <cell r="H4868">
            <v>-127.82122999999999</v>
          </cell>
        </row>
        <row r="4869">
          <cell r="H4869">
            <v>-127.75637000000002</v>
          </cell>
        </row>
        <row r="4870">
          <cell r="H4870">
            <v>-127.69162</v>
          </cell>
        </row>
        <row r="4871">
          <cell r="H4871">
            <v>-127.62696</v>
          </cell>
        </row>
        <row r="4872">
          <cell r="H4872">
            <v>-127.5622</v>
          </cell>
        </row>
        <row r="4873">
          <cell r="H4873">
            <v>-127.49755000000002</v>
          </cell>
        </row>
        <row r="4874">
          <cell r="H4874">
            <v>-127.43268999999999</v>
          </cell>
        </row>
        <row r="4875">
          <cell r="H4875">
            <v>-127.36792999999999</v>
          </cell>
        </row>
        <row r="4876">
          <cell r="H4876">
            <v>-127.30327</v>
          </cell>
        </row>
        <row r="4877">
          <cell r="H4877">
            <v>-127.23841999999999</v>
          </cell>
        </row>
        <row r="4878">
          <cell r="H4878">
            <v>-127.17366</v>
          </cell>
        </row>
        <row r="4879">
          <cell r="H4879">
            <v>-127.10900000000001</v>
          </cell>
        </row>
        <row r="4880">
          <cell r="H4880">
            <v>-127.04414</v>
          </cell>
        </row>
        <row r="4881">
          <cell r="H4881">
            <v>-126.97939</v>
          </cell>
        </row>
        <row r="4882">
          <cell r="H4882">
            <v>-126.91462999999999</v>
          </cell>
        </row>
        <row r="4883">
          <cell r="H4883">
            <v>-126.84987000000001</v>
          </cell>
        </row>
        <row r="4884">
          <cell r="H4884">
            <v>-126.78511999999999</v>
          </cell>
        </row>
        <row r="4885">
          <cell r="H4885">
            <v>-126.72036</v>
          </cell>
        </row>
        <row r="4886">
          <cell r="H4886">
            <v>-126.65560000000001</v>
          </cell>
        </row>
        <row r="4887">
          <cell r="H4887">
            <v>-126.59084000000001</v>
          </cell>
        </row>
        <row r="4888">
          <cell r="H4888">
            <v>-126.52608999999998</v>
          </cell>
        </row>
        <row r="4889">
          <cell r="H4889">
            <v>-126.46133</v>
          </cell>
        </row>
        <row r="4890">
          <cell r="H4890">
            <v>-126.39657</v>
          </cell>
        </row>
        <row r="4891">
          <cell r="H4891">
            <v>-126.33180999999999</v>
          </cell>
        </row>
        <row r="4892">
          <cell r="H4892">
            <v>-126.26706</v>
          </cell>
        </row>
        <row r="4893">
          <cell r="H4893">
            <v>-126.20230000000001</v>
          </cell>
        </row>
        <row r="4894">
          <cell r="H4894">
            <v>-126.13754</v>
          </cell>
        </row>
        <row r="4895">
          <cell r="H4895">
            <v>-126.07267999999999</v>
          </cell>
        </row>
        <row r="4896">
          <cell r="H4896">
            <v>-126.00803000000001</v>
          </cell>
        </row>
        <row r="4897">
          <cell r="H4897">
            <v>-125.94337</v>
          </cell>
        </row>
        <row r="4898">
          <cell r="H4898">
            <v>-125.87851000000001</v>
          </cell>
        </row>
        <row r="4899">
          <cell r="H4899">
            <v>-125.81386000000001</v>
          </cell>
        </row>
        <row r="4900">
          <cell r="H4900">
            <v>-125.749</v>
          </cell>
        </row>
        <row r="4901">
          <cell r="H4901">
            <v>-125.68424</v>
          </cell>
        </row>
        <row r="4902">
          <cell r="H4902">
            <v>-125.61957999999998</v>
          </cell>
        </row>
        <row r="4903">
          <cell r="H4903">
            <v>-125.55472999999999</v>
          </cell>
        </row>
        <row r="4904">
          <cell r="H4904">
            <v>-125.49007</v>
          </cell>
        </row>
        <row r="4905">
          <cell r="H4905">
            <v>-125.42521000000001</v>
          </cell>
        </row>
        <row r="4906">
          <cell r="H4906">
            <v>-125.36045000000001</v>
          </cell>
        </row>
        <row r="4907">
          <cell r="H4907">
            <v>-125.2958</v>
          </cell>
        </row>
        <row r="4908">
          <cell r="H4908">
            <v>-125.23093999999999</v>
          </cell>
        </row>
        <row r="4909">
          <cell r="H4909">
            <v>-125.16618</v>
          </cell>
        </row>
        <row r="4910">
          <cell r="H4910">
            <v>-125.10153</v>
          </cell>
        </row>
        <row r="4911">
          <cell r="H4911">
            <v>-125.03667</v>
          </cell>
        </row>
        <row r="4912">
          <cell r="H4912">
            <v>-124.97191000000001</v>
          </cell>
        </row>
        <row r="4913">
          <cell r="H4913">
            <v>-124.90715</v>
          </cell>
        </row>
        <row r="4914">
          <cell r="H4914">
            <v>-124.8424</v>
          </cell>
        </row>
        <row r="4915">
          <cell r="H4915">
            <v>-124.77763999999999</v>
          </cell>
        </row>
        <row r="4916">
          <cell r="H4916">
            <v>-124.71288000000001</v>
          </cell>
        </row>
        <row r="4917">
          <cell r="H4917">
            <v>-124.64811999999999</v>
          </cell>
        </row>
        <row r="4918">
          <cell r="H4918">
            <v>-124.58337</v>
          </cell>
        </row>
        <row r="4919">
          <cell r="H4919">
            <v>-124.51861000000001</v>
          </cell>
        </row>
        <row r="4920">
          <cell r="H4920">
            <v>-124.45384999999999</v>
          </cell>
        </row>
        <row r="4921">
          <cell r="H4921">
            <v>-124.38909999999998</v>
          </cell>
        </row>
        <row r="4922">
          <cell r="H4922">
            <v>-124.32444</v>
          </cell>
        </row>
        <row r="4923">
          <cell r="H4923">
            <v>-124.25958000000001</v>
          </cell>
        </row>
        <row r="4924">
          <cell r="H4924">
            <v>-124.19492</v>
          </cell>
        </row>
        <row r="4925">
          <cell r="H4925">
            <v>-124.13017000000001</v>
          </cell>
        </row>
        <row r="4926">
          <cell r="H4926">
            <v>-124.06531000000001</v>
          </cell>
        </row>
        <row r="4927">
          <cell r="H4927">
            <v>-124.00065000000001</v>
          </cell>
        </row>
        <row r="4928">
          <cell r="H4928">
            <v>-123.93588999999999</v>
          </cell>
        </row>
        <row r="4929">
          <cell r="H4929">
            <v>-123.87103999999999</v>
          </cell>
        </row>
        <row r="4930">
          <cell r="H4930">
            <v>-123.80638</v>
          </cell>
        </row>
        <row r="4931">
          <cell r="H4931">
            <v>-123.74151999999998</v>
          </cell>
        </row>
        <row r="4932">
          <cell r="H4932">
            <v>-123.67676</v>
          </cell>
        </row>
        <row r="4933">
          <cell r="H4933">
            <v>-123.61211</v>
          </cell>
        </row>
        <row r="4934">
          <cell r="H4934">
            <v>-123.54725000000001</v>
          </cell>
        </row>
        <row r="4935">
          <cell r="H4935">
            <v>-123.48258999999999</v>
          </cell>
        </row>
        <row r="4936">
          <cell r="H4936">
            <v>-123.41773999999999</v>
          </cell>
        </row>
        <row r="4937">
          <cell r="H4937">
            <v>-123.35298</v>
          </cell>
        </row>
        <row r="4938">
          <cell r="H4938">
            <v>-123.28832</v>
          </cell>
        </row>
        <row r="4939">
          <cell r="H4939">
            <v>-123.22346</v>
          </cell>
        </row>
        <row r="4940">
          <cell r="H4940">
            <v>-123.15871</v>
          </cell>
        </row>
        <row r="4941">
          <cell r="H4941">
            <v>-123.09394999999999</v>
          </cell>
        </row>
        <row r="4942">
          <cell r="H4942">
            <v>-123.02919</v>
          </cell>
        </row>
        <row r="4943">
          <cell r="H4943">
            <v>-122.96443000000001</v>
          </cell>
        </row>
        <row r="4944">
          <cell r="H4944">
            <v>-122.89967999999999</v>
          </cell>
        </row>
        <row r="4945">
          <cell r="H4945">
            <v>-122.83492000000001</v>
          </cell>
        </row>
        <row r="4946">
          <cell r="H4946">
            <v>-122.77016</v>
          </cell>
        </row>
        <row r="4947">
          <cell r="H4947">
            <v>-122.70541</v>
          </cell>
        </row>
        <row r="4948">
          <cell r="H4948">
            <v>-122.64075</v>
          </cell>
        </row>
        <row r="4949">
          <cell r="H4949">
            <v>-122.57598999999999</v>
          </cell>
        </row>
        <row r="4950">
          <cell r="H4950">
            <v>-122.51123</v>
          </cell>
        </row>
        <row r="4951">
          <cell r="H4951">
            <v>-122.44647999999999</v>
          </cell>
        </row>
        <row r="4952">
          <cell r="H4952">
            <v>-122.38172000000002</v>
          </cell>
        </row>
        <row r="4953">
          <cell r="H4953">
            <v>-122.31695999999999</v>
          </cell>
        </row>
        <row r="4954">
          <cell r="H4954">
            <v>-122.2521</v>
          </cell>
        </row>
        <row r="4955">
          <cell r="H4955">
            <v>-122.18745</v>
          </cell>
        </row>
        <row r="4956">
          <cell r="H4956">
            <v>-122.12269000000001</v>
          </cell>
        </row>
        <row r="4957">
          <cell r="H4957">
            <v>-122.05783</v>
          </cell>
        </row>
        <row r="4958">
          <cell r="H4958">
            <v>-121.99318000000001</v>
          </cell>
        </row>
        <row r="4959">
          <cell r="H4959">
            <v>-121.92842000000002</v>
          </cell>
        </row>
        <row r="4960">
          <cell r="H4960">
            <v>-121.86356000000001</v>
          </cell>
        </row>
        <row r="4961">
          <cell r="H4961">
            <v>-121.79889999999999</v>
          </cell>
        </row>
        <row r="4962">
          <cell r="H4962">
            <v>-121.73405</v>
          </cell>
        </row>
        <row r="4963">
          <cell r="H4963">
            <v>-121.66929000000002</v>
          </cell>
        </row>
        <row r="4964">
          <cell r="H4964">
            <v>-121.60462999999999</v>
          </cell>
        </row>
        <row r="4965">
          <cell r="H4965">
            <v>-121.53977</v>
          </cell>
        </row>
        <row r="4966">
          <cell r="H4966">
            <v>-121.47511999999999</v>
          </cell>
        </row>
        <row r="4967">
          <cell r="H4967">
            <v>-121.41026000000001</v>
          </cell>
        </row>
        <row r="4968">
          <cell r="H4968">
            <v>-121.34549999999999</v>
          </cell>
        </row>
        <row r="4969">
          <cell r="H4969">
            <v>-121.28084</v>
          </cell>
        </row>
        <row r="4970">
          <cell r="H4970">
            <v>-121.21599000000001</v>
          </cell>
        </row>
        <row r="4971">
          <cell r="H4971">
            <v>-121.15123</v>
          </cell>
        </row>
        <row r="4972">
          <cell r="H4972">
            <v>-121.08647000000001</v>
          </cell>
        </row>
        <row r="4973">
          <cell r="H4973">
            <v>-121.02181999999999</v>
          </cell>
        </row>
        <row r="4974">
          <cell r="H4974">
            <v>-120.95706000000001</v>
          </cell>
        </row>
        <row r="4975">
          <cell r="H4975">
            <v>-120.89230000000001</v>
          </cell>
        </row>
        <row r="4976">
          <cell r="H4976">
            <v>-120.82754</v>
          </cell>
        </row>
        <row r="4977">
          <cell r="H4977">
            <v>-120.76279000000001</v>
          </cell>
        </row>
        <row r="4978">
          <cell r="H4978">
            <v>-120.69802999999999</v>
          </cell>
        </row>
        <row r="4979">
          <cell r="H4979">
            <v>-120.63327000000001</v>
          </cell>
        </row>
        <row r="4980">
          <cell r="H4980">
            <v>-120.56851</v>
          </cell>
        </row>
        <row r="4981">
          <cell r="H4981">
            <v>-120.50376</v>
          </cell>
        </row>
        <row r="4982">
          <cell r="H4982">
            <v>-120.43899999999999</v>
          </cell>
        </row>
        <row r="4983">
          <cell r="H4983">
            <v>-120.37424</v>
          </cell>
        </row>
        <row r="4984">
          <cell r="H4984">
            <v>-120.30949</v>
          </cell>
        </row>
        <row r="4985">
          <cell r="H4985">
            <v>-120.24463000000002</v>
          </cell>
        </row>
        <row r="4986">
          <cell r="H4986">
            <v>-120.17997</v>
          </cell>
        </row>
        <row r="4987">
          <cell r="H4987">
            <v>-120.11521</v>
          </cell>
        </row>
        <row r="4988">
          <cell r="H4988">
            <v>-120.05036</v>
          </cell>
        </row>
        <row r="4989">
          <cell r="H4989">
            <v>-119.98570000000001</v>
          </cell>
        </row>
        <row r="4990">
          <cell r="H4990">
            <v>-119.92084</v>
          </cell>
        </row>
        <row r="4991">
          <cell r="H4991">
            <v>-119.85607999999999</v>
          </cell>
        </row>
        <row r="4992">
          <cell r="H4992">
            <v>-119.79143000000002</v>
          </cell>
        </row>
        <row r="4993">
          <cell r="H4993">
            <v>-119.72657000000001</v>
          </cell>
        </row>
        <row r="4994">
          <cell r="H4994">
            <v>-119.66181</v>
          </cell>
        </row>
        <row r="4995">
          <cell r="H4995">
            <v>-119.59715</v>
          </cell>
        </row>
        <row r="4996">
          <cell r="H4996">
            <v>-119.53229999999999</v>
          </cell>
        </row>
        <row r="4997">
          <cell r="H4997">
            <v>-119.46763999999999</v>
          </cell>
        </row>
        <row r="4998">
          <cell r="H4998">
            <v>-119.40288</v>
          </cell>
        </row>
        <row r="4999">
          <cell r="H4999">
            <v>-119.33812999999999</v>
          </cell>
        </row>
        <row r="5000">
          <cell r="H5000">
            <v>-119.27346999999999</v>
          </cell>
        </row>
        <row r="5001">
          <cell r="H5001">
            <v>-119.20860999999999</v>
          </cell>
        </row>
        <row r="5002">
          <cell r="H5002">
            <v>-119.14385</v>
          </cell>
        </row>
        <row r="5003">
          <cell r="H5003">
            <v>-119.07910000000001</v>
          </cell>
        </row>
        <row r="5004">
          <cell r="H5004">
            <v>-119.01433999999999</v>
          </cell>
        </row>
        <row r="5005">
          <cell r="H5005">
            <v>-118.94958</v>
          </cell>
        </row>
        <row r="5006">
          <cell r="H5006">
            <v>-118.88482</v>
          </cell>
        </row>
        <row r="5007">
          <cell r="H5007">
            <v>-118.82007000000002</v>
          </cell>
        </row>
        <row r="5008">
          <cell r="H5008">
            <v>-118.75520999999999</v>
          </cell>
        </row>
        <row r="5009">
          <cell r="H5009">
            <v>-118.69055</v>
          </cell>
        </row>
        <row r="5010">
          <cell r="H5010">
            <v>-118.62580000000001</v>
          </cell>
        </row>
        <row r="5011">
          <cell r="H5011">
            <v>-118.56093999999999</v>
          </cell>
        </row>
        <row r="5012">
          <cell r="H5012">
            <v>-118.49628000000001</v>
          </cell>
        </row>
        <row r="5013">
          <cell r="H5013">
            <v>-118.43152000000001</v>
          </cell>
        </row>
        <row r="5014">
          <cell r="H5014">
            <v>-118.36677</v>
          </cell>
        </row>
        <row r="5015">
          <cell r="H5015">
            <v>-118.30201</v>
          </cell>
        </row>
        <row r="5016">
          <cell r="H5016">
            <v>-118.23715</v>
          </cell>
        </row>
        <row r="5017">
          <cell r="H5017">
            <v>-118.17249000000001</v>
          </cell>
        </row>
        <row r="5018">
          <cell r="H5018">
            <v>-118.10774000000001</v>
          </cell>
        </row>
        <row r="5019">
          <cell r="H5019">
            <v>-118.04288000000001</v>
          </cell>
        </row>
        <row r="5020">
          <cell r="H5020">
            <v>-117.97821999999999</v>
          </cell>
        </row>
        <row r="5021">
          <cell r="H5021">
            <v>-117.91337</v>
          </cell>
        </row>
        <row r="5022">
          <cell r="H5022">
            <v>-117.84861000000001</v>
          </cell>
        </row>
        <row r="5023">
          <cell r="H5023">
            <v>-117.78405000000001</v>
          </cell>
        </row>
        <row r="5024">
          <cell r="H5024">
            <v>-117.71919</v>
          </cell>
        </row>
        <row r="5025">
          <cell r="H5025">
            <v>-117.65443999999999</v>
          </cell>
        </row>
        <row r="5026">
          <cell r="H5026">
            <v>-117.58977999999999</v>
          </cell>
        </row>
        <row r="5027">
          <cell r="H5027">
            <v>-117.52491999999999</v>
          </cell>
        </row>
        <row r="5028">
          <cell r="H5028">
            <v>-117.46026000000001</v>
          </cell>
        </row>
        <row r="5029">
          <cell r="H5029">
            <v>-117.39541</v>
          </cell>
        </row>
        <row r="5030">
          <cell r="H5030">
            <v>-117.33065000000001</v>
          </cell>
        </row>
        <row r="5031">
          <cell r="H5031">
            <v>-117.26599000000002</v>
          </cell>
        </row>
        <row r="5032">
          <cell r="H5032">
            <v>-117.20112999999999</v>
          </cell>
        </row>
        <row r="5033">
          <cell r="H5033">
            <v>-117.13637999999999</v>
          </cell>
        </row>
        <row r="5034">
          <cell r="H5034">
            <v>-117.07162</v>
          </cell>
        </row>
        <row r="5035">
          <cell r="H5035">
            <v>-117.00686</v>
          </cell>
        </row>
        <row r="5036">
          <cell r="H5036">
            <v>-116.94211000000001</v>
          </cell>
        </row>
        <row r="5037">
          <cell r="H5037">
            <v>-116.87734999999999</v>
          </cell>
        </row>
        <row r="5038">
          <cell r="H5038">
            <v>-116.81259</v>
          </cell>
        </row>
        <row r="5039">
          <cell r="H5039">
            <v>-116.74773</v>
          </cell>
        </row>
        <row r="5040">
          <cell r="H5040">
            <v>-116.68307999999999</v>
          </cell>
        </row>
        <row r="5041">
          <cell r="H5041">
            <v>-116.61832</v>
          </cell>
        </row>
        <row r="5042">
          <cell r="H5042">
            <v>-116.55346</v>
          </cell>
        </row>
        <row r="5043">
          <cell r="H5043">
            <v>-116.4888</v>
          </cell>
        </row>
        <row r="5044">
          <cell r="H5044">
            <v>-116.42404999999999</v>
          </cell>
        </row>
        <row r="5045">
          <cell r="H5045">
            <v>-116.35928999999999</v>
          </cell>
        </row>
        <row r="5046">
          <cell r="H5046">
            <v>-116.29452999999999</v>
          </cell>
        </row>
        <row r="5047">
          <cell r="H5047">
            <v>-116.22968</v>
          </cell>
        </row>
        <row r="5048">
          <cell r="H5048">
            <v>-116.16502</v>
          </cell>
        </row>
        <row r="5049">
          <cell r="H5049">
            <v>-116.10036000000001</v>
          </cell>
        </row>
        <row r="5050">
          <cell r="H5050">
            <v>-116.03550000000001</v>
          </cell>
        </row>
        <row r="5051">
          <cell r="H5051">
            <v>-115.97084999999998</v>
          </cell>
        </row>
        <row r="5052">
          <cell r="H5052">
            <v>-115.90598999999999</v>
          </cell>
        </row>
        <row r="5053">
          <cell r="H5053">
            <v>-115.84123</v>
          </cell>
        </row>
        <row r="5054">
          <cell r="H5054">
            <v>-115.77656999999999</v>
          </cell>
        </row>
        <row r="5055">
          <cell r="H5055">
            <v>-115.71172</v>
          </cell>
        </row>
        <row r="5056">
          <cell r="H5056">
            <v>-115.64696000000001</v>
          </cell>
        </row>
        <row r="5057">
          <cell r="H5057">
            <v>-115.5822</v>
          </cell>
        </row>
        <row r="5058">
          <cell r="H5058">
            <v>-115.51745</v>
          </cell>
        </row>
        <row r="5059">
          <cell r="H5059">
            <v>-115.45278999999999</v>
          </cell>
        </row>
        <row r="5060">
          <cell r="H5060">
            <v>-115.38793</v>
          </cell>
        </row>
        <row r="5061">
          <cell r="H5061">
            <v>-115.32317</v>
          </cell>
        </row>
        <row r="5062">
          <cell r="H5062">
            <v>-115.25852</v>
          </cell>
        </row>
        <row r="5063">
          <cell r="H5063">
            <v>-115.19366000000001</v>
          </cell>
        </row>
        <row r="5064">
          <cell r="H5064">
            <v>-115.1289</v>
          </cell>
        </row>
        <row r="5065">
          <cell r="H5065">
            <v>-115.06413999999999</v>
          </cell>
        </row>
        <row r="5066">
          <cell r="H5066">
            <v>-114.99938999999999</v>
          </cell>
        </row>
        <row r="5067">
          <cell r="H5067">
            <v>-114.93463</v>
          </cell>
        </row>
        <row r="5068">
          <cell r="H5068">
            <v>-114.86987000000001</v>
          </cell>
        </row>
        <row r="5069">
          <cell r="H5069">
            <v>-114.80511000000001</v>
          </cell>
        </row>
        <row r="5070">
          <cell r="H5070">
            <v>-114.74026000000001</v>
          </cell>
        </row>
        <row r="5071">
          <cell r="H5071">
            <v>-114.6756</v>
          </cell>
        </row>
        <row r="5072">
          <cell r="H5072">
            <v>-114.61084</v>
          </cell>
        </row>
        <row r="5073">
          <cell r="H5073">
            <v>-114.54598999999999</v>
          </cell>
        </row>
        <row r="5074">
          <cell r="H5074">
            <v>-114.48143</v>
          </cell>
        </row>
        <row r="5075">
          <cell r="H5075">
            <v>-114.41657000000001</v>
          </cell>
        </row>
        <row r="5076">
          <cell r="H5076">
            <v>-114.35191</v>
          </cell>
        </row>
        <row r="5077">
          <cell r="H5077">
            <v>-114.28716</v>
          </cell>
        </row>
        <row r="5078">
          <cell r="H5078">
            <v>-114.22229999999999</v>
          </cell>
        </row>
        <row r="5079">
          <cell r="H5079">
            <v>-114.15764</v>
          </cell>
        </row>
        <row r="5080">
          <cell r="H5080">
            <v>-114.09287999999999</v>
          </cell>
        </row>
        <row r="5081">
          <cell r="H5081">
            <v>-114.02803</v>
          </cell>
        </row>
        <row r="5082">
          <cell r="H5082">
            <v>-113.96337000000001</v>
          </cell>
        </row>
        <row r="5083">
          <cell r="H5083">
            <v>-113.89851000000002</v>
          </cell>
        </row>
        <row r="5084">
          <cell r="H5084">
            <v>-113.83375999999998</v>
          </cell>
        </row>
        <row r="5085">
          <cell r="H5085">
            <v>-113.76909999999999</v>
          </cell>
        </row>
        <row r="5086">
          <cell r="H5086">
            <v>-113.70424</v>
          </cell>
        </row>
        <row r="5087">
          <cell r="H5087">
            <v>-113.63947999999999</v>
          </cell>
        </row>
        <row r="5088">
          <cell r="H5088">
            <v>-113.57473</v>
          </cell>
        </row>
        <row r="5089">
          <cell r="H5089">
            <v>-113.50997</v>
          </cell>
        </row>
        <row r="5090">
          <cell r="H5090">
            <v>-113.44531000000001</v>
          </cell>
        </row>
        <row r="5091">
          <cell r="H5091">
            <v>-113.38045</v>
          </cell>
        </row>
        <row r="5092">
          <cell r="H5092">
            <v>-113.31569999999999</v>
          </cell>
        </row>
        <row r="5093">
          <cell r="H5093">
            <v>-113.25104</v>
          </cell>
        </row>
        <row r="5094">
          <cell r="H5094">
            <v>-113.18618000000001</v>
          </cell>
        </row>
        <row r="5095">
          <cell r="H5095">
            <v>-113.12143</v>
          </cell>
        </row>
        <row r="5096">
          <cell r="H5096">
            <v>-113.05667000000001</v>
          </cell>
        </row>
        <row r="5097">
          <cell r="H5097">
            <v>-112.99191</v>
          </cell>
        </row>
        <row r="5098">
          <cell r="H5098">
            <v>-112.92714999999998</v>
          </cell>
        </row>
        <row r="5099">
          <cell r="H5099">
            <v>-112.8625</v>
          </cell>
        </row>
        <row r="5100">
          <cell r="H5100">
            <v>-112.79774</v>
          </cell>
        </row>
        <row r="5101">
          <cell r="H5101">
            <v>-112.73288000000001</v>
          </cell>
        </row>
        <row r="5102">
          <cell r="H5102">
            <v>-112.66822000000001</v>
          </cell>
        </row>
        <row r="5103">
          <cell r="H5103">
            <v>-112.60347</v>
          </cell>
        </row>
        <row r="5104">
          <cell r="H5104">
            <v>-112.53861000000001</v>
          </cell>
        </row>
        <row r="5105">
          <cell r="H5105">
            <v>-112.47395</v>
          </cell>
        </row>
        <row r="5106">
          <cell r="H5106">
            <v>-112.40908999999999</v>
          </cell>
        </row>
        <row r="5107">
          <cell r="H5107">
            <v>-112.34444000000001</v>
          </cell>
        </row>
        <row r="5108">
          <cell r="H5108">
            <v>-112.27967999999998</v>
          </cell>
        </row>
        <row r="5109">
          <cell r="H5109">
            <v>-112.21482</v>
          </cell>
        </row>
        <row r="5110">
          <cell r="H5110">
            <v>-112.15017</v>
          </cell>
        </row>
        <row r="5111">
          <cell r="H5111">
            <v>-112.08541</v>
          </cell>
        </row>
        <row r="5112">
          <cell r="H5112">
            <v>-112.02054999999999</v>
          </cell>
        </row>
        <row r="5113">
          <cell r="H5113">
            <v>-111.95589</v>
          </cell>
        </row>
        <row r="5114">
          <cell r="H5114">
            <v>-111.89104</v>
          </cell>
        </row>
        <row r="5115">
          <cell r="H5115">
            <v>-111.82628000000001</v>
          </cell>
        </row>
        <row r="5116">
          <cell r="H5116">
            <v>-111.76161999999999</v>
          </cell>
        </row>
        <row r="5117">
          <cell r="H5117">
            <v>-111.69676</v>
          </cell>
        </row>
        <row r="5118">
          <cell r="H5118">
            <v>-111.63200999999999</v>
          </cell>
        </row>
        <row r="5119">
          <cell r="H5119">
            <v>-111.56725</v>
          </cell>
        </row>
        <row r="5120">
          <cell r="H5120">
            <v>-111.50248999999999</v>
          </cell>
        </row>
        <row r="5121">
          <cell r="H5121">
            <v>-111.43783999999999</v>
          </cell>
        </row>
        <row r="5122">
          <cell r="H5122">
            <v>-111.37298</v>
          </cell>
        </row>
        <row r="5123">
          <cell r="H5123">
            <v>-111.30822000000001</v>
          </cell>
        </row>
        <row r="5124">
          <cell r="H5124">
            <v>-111.24356</v>
          </cell>
        </row>
        <row r="5125">
          <cell r="H5125">
            <v>-111.17881</v>
          </cell>
        </row>
        <row r="5126">
          <cell r="H5126">
            <v>-111.11405000000001</v>
          </cell>
        </row>
        <row r="5127">
          <cell r="H5127">
            <v>-111.04929000000001</v>
          </cell>
        </row>
        <row r="5128">
          <cell r="H5128">
            <v>-110.98452999999999</v>
          </cell>
        </row>
        <row r="5129">
          <cell r="H5129">
            <v>-110.91978</v>
          </cell>
        </row>
        <row r="5130">
          <cell r="H5130">
            <v>-110.85502</v>
          </cell>
        </row>
        <row r="5131">
          <cell r="H5131">
            <v>-110.79025999999999</v>
          </cell>
        </row>
        <row r="5132">
          <cell r="H5132">
            <v>-110.72541</v>
          </cell>
        </row>
        <row r="5133">
          <cell r="H5133">
            <v>-110.66075000000001</v>
          </cell>
        </row>
        <row r="5134">
          <cell r="H5134">
            <v>-110.59599</v>
          </cell>
        </row>
        <row r="5135">
          <cell r="H5135">
            <v>-110.53112999999999</v>
          </cell>
        </row>
        <row r="5136">
          <cell r="H5136">
            <v>-110.46648</v>
          </cell>
        </row>
        <row r="5137">
          <cell r="H5137">
            <v>-110.40162000000001</v>
          </cell>
        </row>
        <row r="5138">
          <cell r="H5138">
            <v>-110.33696</v>
          </cell>
        </row>
        <row r="5139">
          <cell r="H5139">
            <v>-110.2722</v>
          </cell>
        </row>
        <row r="5140">
          <cell r="H5140">
            <v>-110.20735000000001</v>
          </cell>
        </row>
        <row r="5141">
          <cell r="H5141">
            <v>-110.14268999999999</v>
          </cell>
        </row>
        <row r="5142">
          <cell r="H5142">
            <v>-110.07792999999999</v>
          </cell>
        </row>
        <row r="5143">
          <cell r="H5143">
            <v>-110.01307</v>
          </cell>
        </row>
        <row r="5144">
          <cell r="H5144">
            <v>-109.94842</v>
          </cell>
        </row>
        <row r="5145">
          <cell r="H5145">
            <v>-109.88355999999999</v>
          </cell>
        </row>
        <row r="5146">
          <cell r="H5146">
            <v>-109.8188</v>
          </cell>
        </row>
        <row r="5147">
          <cell r="H5147">
            <v>-109.75415000000001</v>
          </cell>
        </row>
        <row r="5148">
          <cell r="H5148">
            <v>-109.68929</v>
          </cell>
        </row>
        <row r="5149">
          <cell r="H5149">
            <v>-109.62452999999999</v>
          </cell>
        </row>
        <row r="5150">
          <cell r="H5150">
            <v>-109.55986999999999</v>
          </cell>
        </row>
        <row r="5151">
          <cell r="H5151">
            <v>-109.49512</v>
          </cell>
        </row>
        <row r="5152">
          <cell r="H5152">
            <v>-109.43046000000001</v>
          </cell>
        </row>
        <row r="5153">
          <cell r="H5153">
            <v>-109.3656</v>
          </cell>
        </row>
        <row r="5154">
          <cell r="H5154">
            <v>-109.30084000000001</v>
          </cell>
        </row>
        <row r="5155">
          <cell r="H5155">
            <v>-109.23608999999999</v>
          </cell>
        </row>
        <row r="5156">
          <cell r="H5156">
            <v>-109.17133000000001</v>
          </cell>
        </row>
        <row r="5157">
          <cell r="H5157">
            <v>-109.10656999999999</v>
          </cell>
        </row>
        <row r="5158">
          <cell r="H5158">
            <v>-109.04182</v>
          </cell>
        </row>
        <row r="5159">
          <cell r="H5159">
            <v>-108.97705999999999</v>
          </cell>
        </row>
        <row r="5160">
          <cell r="H5160">
            <v>-108.9123</v>
          </cell>
        </row>
        <row r="5161">
          <cell r="H5161">
            <v>-108.84754</v>
          </cell>
        </row>
        <row r="5162">
          <cell r="H5162">
            <v>-108.78278999999999</v>
          </cell>
        </row>
        <row r="5163">
          <cell r="H5163">
            <v>-108.71793</v>
          </cell>
        </row>
        <row r="5164">
          <cell r="H5164">
            <v>-108.65326999999999</v>
          </cell>
        </row>
        <row r="5165">
          <cell r="H5165">
            <v>-108.58851</v>
          </cell>
        </row>
        <row r="5166">
          <cell r="H5166">
            <v>-108.52366000000001</v>
          </cell>
        </row>
        <row r="5167">
          <cell r="H5167">
            <v>-108.459</v>
          </cell>
        </row>
        <row r="5168">
          <cell r="H5168">
            <v>-108.39413999999999</v>
          </cell>
        </row>
        <row r="5169">
          <cell r="H5169">
            <v>-108.32949000000001</v>
          </cell>
        </row>
        <row r="5170">
          <cell r="H5170">
            <v>-108.26472999999999</v>
          </cell>
        </row>
        <row r="5171">
          <cell r="H5171">
            <v>-108.19986999999999</v>
          </cell>
        </row>
        <row r="5172">
          <cell r="H5172">
            <v>-108.13521</v>
          </cell>
        </row>
        <row r="5173">
          <cell r="H5173">
            <v>-108.07036000000001</v>
          </cell>
        </row>
        <row r="5174">
          <cell r="H5174">
            <v>-108.00560000000002</v>
          </cell>
        </row>
        <row r="5175">
          <cell r="H5175">
            <v>-107.94103999999999</v>
          </cell>
        </row>
        <row r="5176">
          <cell r="H5176">
            <v>-107.87618000000001</v>
          </cell>
        </row>
        <row r="5177">
          <cell r="H5177">
            <v>-107.81143</v>
          </cell>
        </row>
        <row r="5178">
          <cell r="H5178">
            <v>-107.74677</v>
          </cell>
        </row>
        <row r="5179">
          <cell r="H5179">
            <v>-107.68191</v>
          </cell>
        </row>
        <row r="5180">
          <cell r="H5180">
            <v>-107.61715000000001</v>
          </cell>
        </row>
        <row r="5181">
          <cell r="H5181">
            <v>-107.55240000000001</v>
          </cell>
        </row>
        <row r="5182">
          <cell r="H5182">
            <v>-107.48763999999998</v>
          </cell>
        </row>
        <row r="5183">
          <cell r="H5183">
            <v>-107.42298</v>
          </cell>
        </row>
        <row r="5184">
          <cell r="H5184">
            <v>-107.35813</v>
          </cell>
        </row>
        <row r="5185">
          <cell r="H5185">
            <v>-107.29337</v>
          </cell>
        </row>
        <row r="5186">
          <cell r="H5186">
            <v>-107.22861</v>
          </cell>
        </row>
        <row r="5187">
          <cell r="H5187">
            <v>-107.16385</v>
          </cell>
        </row>
        <row r="5188">
          <cell r="H5188">
            <v>-107.09909999999999</v>
          </cell>
        </row>
        <row r="5189">
          <cell r="H5189">
            <v>-107.03433999999999</v>
          </cell>
        </row>
        <row r="5190">
          <cell r="H5190">
            <v>-106.96957999999999</v>
          </cell>
        </row>
        <row r="5191">
          <cell r="H5191">
            <v>-106.90472000000001</v>
          </cell>
        </row>
        <row r="5192">
          <cell r="H5192">
            <v>-106.84007</v>
          </cell>
        </row>
        <row r="5193">
          <cell r="H5193">
            <v>-106.77531</v>
          </cell>
        </row>
        <row r="5194">
          <cell r="H5194">
            <v>-106.71045000000001</v>
          </cell>
        </row>
        <row r="5195">
          <cell r="H5195">
            <v>-106.64580000000001</v>
          </cell>
        </row>
        <row r="5196">
          <cell r="H5196">
            <v>-106.58104</v>
          </cell>
        </row>
        <row r="5197">
          <cell r="H5197">
            <v>-106.51617999999999</v>
          </cell>
        </row>
        <row r="5198">
          <cell r="H5198">
            <v>-106.45152</v>
          </cell>
        </row>
        <row r="5199">
          <cell r="H5199">
            <v>-106.38667000000001</v>
          </cell>
        </row>
        <row r="5200">
          <cell r="H5200">
            <v>-106.32211</v>
          </cell>
        </row>
        <row r="5201">
          <cell r="H5201">
            <v>-106.25734999999999</v>
          </cell>
        </row>
        <row r="5202">
          <cell r="H5202">
            <v>-106.19249000000001</v>
          </cell>
        </row>
        <row r="5203">
          <cell r="H5203">
            <v>-106.12783999999999</v>
          </cell>
        </row>
        <row r="5204">
          <cell r="H5204">
            <v>-106.06298</v>
          </cell>
        </row>
        <row r="5205">
          <cell r="H5205">
            <v>-105.99822</v>
          </cell>
        </row>
        <row r="5206">
          <cell r="H5206">
            <v>-105.93357</v>
          </cell>
        </row>
        <row r="5207">
          <cell r="H5207">
            <v>-105.86870999999999</v>
          </cell>
        </row>
        <row r="5208">
          <cell r="H5208">
            <v>-105.80395</v>
          </cell>
        </row>
        <row r="5209">
          <cell r="H5209">
            <v>-105.73929</v>
          </cell>
        </row>
        <row r="5210">
          <cell r="H5210">
            <v>-105.67444</v>
          </cell>
        </row>
        <row r="5211">
          <cell r="H5211">
            <v>-105.60968</v>
          </cell>
        </row>
        <row r="5212">
          <cell r="H5212">
            <v>-105.54492</v>
          </cell>
        </row>
        <row r="5213">
          <cell r="H5213">
            <v>-105.48016000000001</v>
          </cell>
        </row>
        <row r="5214">
          <cell r="H5214">
            <v>-105.41540999999999</v>
          </cell>
        </row>
        <row r="5215">
          <cell r="H5215">
            <v>-105.35065</v>
          </cell>
        </row>
        <row r="5216">
          <cell r="H5216">
            <v>-105.28589000000001</v>
          </cell>
        </row>
        <row r="5217">
          <cell r="H5217">
            <v>-105.22113</v>
          </cell>
        </row>
        <row r="5218">
          <cell r="H5218">
            <v>-105.15638</v>
          </cell>
        </row>
        <row r="5219">
          <cell r="H5219">
            <v>-105.09162000000001</v>
          </cell>
        </row>
        <row r="5220">
          <cell r="H5220">
            <v>-105.02686</v>
          </cell>
        </row>
        <row r="5221">
          <cell r="H5221">
            <v>-104.96211</v>
          </cell>
        </row>
        <row r="5222">
          <cell r="H5222">
            <v>-104.89724999999999</v>
          </cell>
        </row>
        <row r="5223">
          <cell r="H5223">
            <v>-104.83259</v>
          </cell>
        </row>
        <row r="5224">
          <cell r="H5224">
            <v>-104.76783</v>
          </cell>
        </row>
        <row r="5225">
          <cell r="H5225">
            <v>-104.70298</v>
          </cell>
        </row>
        <row r="5226">
          <cell r="H5226">
            <v>-104.63842</v>
          </cell>
        </row>
        <row r="5227">
          <cell r="H5227">
            <v>-104.57366</v>
          </cell>
        </row>
        <row r="5228">
          <cell r="H5228">
            <v>-104.50879999999999</v>
          </cell>
        </row>
        <row r="5229">
          <cell r="H5229">
            <v>-104.44414999999999</v>
          </cell>
        </row>
        <row r="5230">
          <cell r="H5230">
            <v>-104.37929</v>
          </cell>
        </row>
        <row r="5231">
          <cell r="H5231">
            <v>-104.31462999999999</v>
          </cell>
        </row>
        <row r="5232">
          <cell r="H5232">
            <v>-104.24988</v>
          </cell>
        </row>
        <row r="5233">
          <cell r="H5233">
            <v>-104.18501999999999</v>
          </cell>
        </row>
        <row r="5234">
          <cell r="H5234">
            <v>-104.12036000000001</v>
          </cell>
        </row>
        <row r="5235">
          <cell r="H5235">
            <v>-104.05550000000001</v>
          </cell>
        </row>
        <row r="5236">
          <cell r="H5236">
            <v>-103.99074999999999</v>
          </cell>
        </row>
        <row r="5237">
          <cell r="H5237">
            <v>-103.92609</v>
          </cell>
        </row>
        <row r="5238">
          <cell r="H5238">
            <v>-103.86123000000001</v>
          </cell>
        </row>
        <row r="5239">
          <cell r="H5239">
            <v>-103.79647</v>
          </cell>
        </row>
        <row r="5240">
          <cell r="H5240">
            <v>-103.73172</v>
          </cell>
        </row>
        <row r="5241">
          <cell r="H5241">
            <v>-103.66695999999999</v>
          </cell>
        </row>
        <row r="5242">
          <cell r="H5242">
            <v>-103.6022</v>
          </cell>
        </row>
        <row r="5243">
          <cell r="H5243">
            <v>-103.53745000000001</v>
          </cell>
        </row>
        <row r="5244">
          <cell r="H5244">
            <v>-103.47269</v>
          </cell>
        </row>
        <row r="5245">
          <cell r="H5245">
            <v>-103.40793000000001</v>
          </cell>
        </row>
        <row r="5246">
          <cell r="H5246">
            <v>-103.34317</v>
          </cell>
        </row>
        <row r="5247">
          <cell r="H5247">
            <v>-103.27842</v>
          </cell>
        </row>
        <row r="5248">
          <cell r="H5248">
            <v>-103.21366</v>
          </cell>
        </row>
        <row r="5249">
          <cell r="H5249">
            <v>-103.1489</v>
          </cell>
        </row>
        <row r="5250">
          <cell r="H5250">
            <v>-103.08413999999999</v>
          </cell>
        </row>
        <row r="5251">
          <cell r="H5251">
            <v>-103.01948999999999</v>
          </cell>
        </row>
        <row r="5252">
          <cell r="H5252">
            <v>-102.95473000000001</v>
          </cell>
        </row>
        <row r="5253">
          <cell r="H5253">
            <v>-102.88987</v>
          </cell>
        </row>
        <row r="5254">
          <cell r="H5254">
            <v>-102.82521</v>
          </cell>
        </row>
        <row r="5255">
          <cell r="H5255">
            <v>-102.76045999999999</v>
          </cell>
        </row>
        <row r="5256">
          <cell r="H5256">
            <v>-102.6956</v>
          </cell>
        </row>
        <row r="5257">
          <cell r="H5257">
            <v>-102.63094000000001</v>
          </cell>
        </row>
        <row r="5258">
          <cell r="H5258">
            <v>-102.56608999999999</v>
          </cell>
        </row>
        <row r="5259">
          <cell r="H5259">
            <v>-102.50133000000001</v>
          </cell>
        </row>
        <row r="5260">
          <cell r="H5260">
            <v>-102.43667000000001</v>
          </cell>
        </row>
        <row r="5261">
          <cell r="H5261">
            <v>-102.37181000000001</v>
          </cell>
        </row>
        <row r="5262">
          <cell r="H5262">
            <v>-102.30716</v>
          </cell>
        </row>
        <row r="5263">
          <cell r="H5263">
            <v>-102.2424</v>
          </cell>
        </row>
        <row r="5264">
          <cell r="H5264">
            <v>-102.17754000000001</v>
          </cell>
        </row>
        <row r="5265">
          <cell r="H5265">
            <v>-102.11288</v>
          </cell>
        </row>
        <row r="5266">
          <cell r="H5266">
            <v>-102.04803</v>
          </cell>
        </row>
        <row r="5267">
          <cell r="H5267">
            <v>-101.98327</v>
          </cell>
        </row>
        <row r="5268">
          <cell r="H5268">
            <v>-101.91861</v>
          </cell>
        </row>
        <row r="5269">
          <cell r="H5269">
            <v>-101.85375999999999</v>
          </cell>
        </row>
        <row r="5270">
          <cell r="H5270">
            <v>-101.789</v>
          </cell>
        </row>
        <row r="5271">
          <cell r="H5271">
            <v>-101.72423999999999</v>
          </cell>
        </row>
        <row r="5272">
          <cell r="H5272">
            <v>-101.65948</v>
          </cell>
        </row>
        <row r="5273">
          <cell r="H5273">
            <v>-101.59472999999998</v>
          </cell>
        </row>
        <row r="5274">
          <cell r="H5274">
            <v>-101.52996999999999</v>
          </cell>
        </row>
        <row r="5275">
          <cell r="H5275">
            <v>-101.46521</v>
          </cell>
        </row>
        <row r="5276">
          <cell r="H5276">
            <v>-101.40055</v>
          </cell>
        </row>
        <row r="5277">
          <cell r="H5277">
            <v>-101.33579999999999</v>
          </cell>
        </row>
        <row r="5278">
          <cell r="H5278">
            <v>-101.27104</v>
          </cell>
        </row>
        <row r="5279">
          <cell r="H5279">
            <v>-101.20628000000001</v>
          </cell>
        </row>
        <row r="5280">
          <cell r="H5280">
            <v>-101.14152999999999</v>
          </cell>
        </row>
        <row r="5281">
          <cell r="H5281">
            <v>-101.07677</v>
          </cell>
        </row>
        <row r="5282">
          <cell r="H5282">
            <v>-101.01201</v>
          </cell>
        </row>
        <row r="5283">
          <cell r="H5283">
            <v>-100.94725</v>
          </cell>
        </row>
        <row r="5284">
          <cell r="H5284">
            <v>-100.8824</v>
          </cell>
        </row>
        <row r="5285">
          <cell r="H5285">
            <v>-100.81774</v>
          </cell>
        </row>
        <row r="5286">
          <cell r="H5286">
            <v>-100.75298000000001</v>
          </cell>
        </row>
        <row r="5287">
          <cell r="H5287">
            <v>-100.68812</v>
          </cell>
        </row>
        <row r="5288">
          <cell r="H5288">
            <v>-100.62347</v>
          </cell>
        </row>
        <row r="5289">
          <cell r="H5289">
            <v>-100.55861</v>
          </cell>
        </row>
        <row r="5290">
          <cell r="H5290">
            <v>-100.49385000000001</v>
          </cell>
        </row>
        <row r="5291">
          <cell r="H5291">
            <v>-100.42918999999999</v>
          </cell>
        </row>
        <row r="5292">
          <cell r="H5292">
            <v>-100.36434000000001</v>
          </cell>
        </row>
        <row r="5293">
          <cell r="H5293">
            <v>-100.29968000000001</v>
          </cell>
        </row>
        <row r="5294">
          <cell r="H5294">
            <v>-100.23492</v>
          </cell>
        </row>
        <row r="5295">
          <cell r="H5295">
            <v>-100.17007</v>
          </cell>
        </row>
        <row r="5296">
          <cell r="H5296">
            <v>-100.10541000000001</v>
          </cell>
        </row>
        <row r="5297">
          <cell r="H5297">
            <v>-100.04055000000001</v>
          </cell>
        </row>
        <row r="5298">
          <cell r="H5298">
            <v>-99.975789999999989</v>
          </cell>
        </row>
        <row r="5299">
          <cell r="H5299">
            <v>-99.911140000000003</v>
          </cell>
        </row>
        <row r="5300">
          <cell r="H5300">
            <v>-99.846279999999993</v>
          </cell>
        </row>
        <row r="5301">
          <cell r="H5301">
            <v>-99.78161999999999</v>
          </cell>
        </row>
        <row r="5302">
          <cell r="H5302">
            <v>-99.716859999999997</v>
          </cell>
        </row>
        <row r="5303">
          <cell r="H5303">
            <v>-99.652110000000008</v>
          </cell>
        </row>
        <row r="5304">
          <cell r="H5304">
            <v>-99.587349999999986</v>
          </cell>
        </row>
        <row r="5305">
          <cell r="H5305">
            <v>-99.522589999999994</v>
          </cell>
        </row>
        <row r="5306">
          <cell r="H5306">
            <v>-99.45783999999999</v>
          </cell>
        </row>
        <row r="5307">
          <cell r="H5307">
            <v>-99.392979999999994</v>
          </cell>
        </row>
        <row r="5308">
          <cell r="H5308">
            <v>-99.328319999999991</v>
          </cell>
        </row>
        <row r="5309">
          <cell r="H5309">
            <v>-99.263559999999998</v>
          </cell>
        </row>
        <row r="5310">
          <cell r="H5310">
            <v>-99.198809999999995</v>
          </cell>
        </row>
        <row r="5311">
          <cell r="H5311">
            <v>-99.134050000000002</v>
          </cell>
        </row>
        <row r="5312">
          <cell r="H5312">
            <v>-99.069289999999995</v>
          </cell>
        </row>
        <row r="5313">
          <cell r="H5313">
            <v>-99.004530000000003</v>
          </cell>
        </row>
        <row r="5314">
          <cell r="H5314">
            <v>-98.939779999999999</v>
          </cell>
        </row>
        <row r="5315">
          <cell r="H5315">
            <v>-98.874920000000003</v>
          </cell>
        </row>
        <row r="5316">
          <cell r="H5316">
            <v>-98.81026</v>
          </cell>
        </row>
        <row r="5317">
          <cell r="H5317">
            <v>-98.745509999999996</v>
          </cell>
        </row>
        <row r="5318">
          <cell r="H5318">
            <v>-98.68065</v>
          </cell>
        </row>
        <row r="5319">
          <cell r="H5319">
            <v>-98.615990000000011</v>
          </cell>
        </row>
        <row r="5320">
          <cell r="H5320">
            <v>-98.551130000000001</v>
          </cell>
        </row>
        <row r="5321">
          <cell r="H5321">
            <v>-98.486379999999997</v>
          </cell>
        </row>
        <row r="5322">
          <cell r="H5322">
            <v>-98.421720000000008</v>
          </cell>
        </row>
        <row r="5323">
          <cell r="H5323">
            <v>-98.356860000000012</v>
          </cell>
        </row>
        <row r="5324">
          <cell r="H5324">
            <v>-98.292199999999994</v>
          </cell>
        </row>
        <row r="5325">
          <cell r="H5325">
            <v>-98.227350000000001</v>
          </cell>
        </row>
        <row r="5326">
          <cell r="H5326">
            <v>-98.162590000000009</v>
          </cell>
        </row>
        <row r="5327">
          <cell r="H5327">
            <v>-98.098029999999994</v>
          </cell>
        </row>
        <row r="5328">
          <cell r="H5328">
            <v>-98.033169999999998</v>
          </cell>
        </row>
        <row r="5329">
          <cell r="H5329">
            <v>-97.968420000000009</v>
          </cell>
        </row>
        <row r="5330">
          <cell r="H5330">
            <v>-97.903760000000005</v>
          </cell>
        </row>
        <row r="5331">
          <cell r="H5331">
            <v>-97.838899999999995</v>
          </cell>
        </row>
        <row r="5332">
          <cell r="H5332">
            <v>-97.774150000000006</v>
          </cell>
        </row>
        <row r="5333">
          <cell r="H5333">
            <v>-97.709389999999999</v>
          </cell>
        </row>
        <row r="5334">
          <cell r="H5334">
            <v>-97.644629999999992</v>
          </cell>
        </row>
        <row r="5335">
          <cell r="H5335">
            <v>-97.57987</v>
          </cell>
        </row>
        <row r="5336">
          <cell r="H5336">
            <v>-97.51512000000001</v>
          </cell>
        </row>
        <row r="5337">
          <cell r="H5337">
            <v>-97.450359999999989</v>
          </cell>
        </row>
        <row r="5338">
          <cell r="H5338">
            <v>-97.385499999999993</v>
          </cell>
        </row>
        <row r="5339">
          <cell r="H5339">
            <v>-97.32083999999999</v>
          </cell>
        </row>
        <row r="5340">
          <cell r="H5340">
            <v>-97.25609</v>
          </cell>
        </row>
        <row r="5341">
          <cell r="H5341">
            <v>-97.191329999999994</v>
          </cell>
        </row>
        <row r="5342">
          <cell r="H5342">
            <v>-97.126570000000001</v>
          </cell>
        </row>
        <row r="5343">
          <cell r="H5343">
            <v>-97.061819999999997</v>
          </cell>
        </row>
        <row r="5344">
          <cell r="H5344">
            <v>-96.997060000000005</v>
          </cell>
        </row>
        <row r="5345">
          <cell r="H5345">
            <v>-96.932299999999998</v>
          </cell>
        </row>
        <row r="5346">
          <cell r="H5346">
            <v>-96.867440000000002</v>
          </cell>
        </row>
        <row r="5347">
          <cell r="H5347">
            <v>-96.802790000000002</v>
          </cell>
        </row>
        <row r="5348">
          <cell r="H5348">
            <v>-96.738029999999995</v>
          </cell>
        </row>
        <row r="5349">
          <cell r="H5349">
            <v>-96.673169999999999</v>
          </cell>
        </row>
        <row r="5350">
          <cell r="H5350">
            <v>-96.60851000000001</v>
          </cell>
        </row>
        <row r="5351">
          <cell r="H5351">
            <v>-96.543660000000003</v>
          </cell>
        </row>
        <row r="5352">
          <cell r="H5352">
            <v>-96.478999999999999</v>
          </cell>
        </row>
        <row r="5353">
          <cell r="H5353">
            <v>-96.414339999999996</v>
          </cell>
        </row>
        <row r="5354">
          <cell r="H5354">
            <v>-96.349490000000003</v>
          </cell>
        </row>
        <row r="5355">
          <cell r="H5355">
            <v>-96.284829999999999</v>
          </cell>
        </row>
        <row r="5356">
          <cell r="H5356">
            <v>-96.219969999999989</v>
          </cell>
        </row>
        <row r="5357">
          <cell r="H5357">
            <v>-96.155210000000011</v>
          </cell>
        </row>
        <row r="5358">
          <cell r="H5358">
            <v>-96.090560000000011</v>
          </cell>
        </row>
        <row r="5359">
          <cell r="H5359">
            <v>-96.025700000000001</v>
          </cell>
        </row>
        <row r="5360">
          <cell r="H5360">
            <v>-95.960939999999994</v>
          </cell>
        </row>
        <row r="5361">
          <cell r="H5361">
            <v>-95.896280000000004</v>
          </cell>
        </row>
        <row r="5362">
          <cell r="H5362">
            <v>-95.831430000000012</v>
          </cell>
        </row>
        <row r="5363">
          <cell r="H5363">
            <v>-95.766670000000005</v>
          </cell>
        </row>
        <row r="5364">
          <cell r="H5364">
            <v>-95.701909999999998</v>
          </cell>
        </row>
        <row r="5365">
          <cell r="H5365">
            <v>-95.637150000000005</v>
          </cell>
        </row>
        <row r="5366">
          <cell r="H5366">
            <v>-95.572399999999988</v>
          </cell>
        </row>
        <row r="5367">
          <cell r="H5367">
            <v>-95.507639999999995</v>
          </cell>
        </row>
        <row r="5368">
          <cell r="H5368">
            <v>-95.442880000000002</v>
          </cell>
        </row>
        <row r="5369">
          <cell r="H5369">
            <v>-95.378029999999995</v>
          </cell>
        </row>
        <row r="5370">
          <cell r="H5370">
            <v>-95.313369999999992</v>
          </cell>
        </row>
        <row r="5371">
          <cell r="H5371">
            <v>-95.248609999999999</v>
          </cell>
        </row>
        <row r="5372">
          <cell r="H5372">
            <v>-95.183849999999993</v>
          </cell>
        </row>
        <row r="5373">
          <cell r="H5373">
            <v>-95.119100000000003</v>
          </cell>
        </row>
        <row r="5374">
          <cell r="H5374">
            <v>-95.054239999999993</v>
          </cell>
        </row>
        <row r="5375">
          <cell r="H5375">
            <v>-94.989580000000004</v>
          </cell>
        </row>
        <row r="5376">
          <cell r="H5376">
            <v>-94.924820000000011</v>
          </cell>
        </row>
        <row r="5377">
          <cell r="H5377">
            <v>-94.860070000000007</v>
          </cell>
        </row>
        <row r="5378">
          <cell r="H5378">
            <v>-94.79540999999999</v>
          </cell>
        </row>
        <row r="5379">
          <cell r="H5379">
            <v>-94.730649999999997</v>
          </cell>
        </row>
        <row r="5380">
          <cell r="H5380">
            <v>-94.665800000000004</v>
          </cell>
        </row>
        <row r="5381">
          <cell r="H5381">
            <v>-94.601140000000001</v>
          </cell>
        </row>
        <row r="5382">
          <cell r="H5382">
            <v>-94.536280000000005</v>
          </cell>
        </row>
        <row r="5383">
          <cell r="H5383">
            <v>-94.471519999999998</v>
          </cell>
        </row>
        <row r="5384">
          <cell r="H5384">
            <v>-94.406869999999998</v>
          </cell>
        </row>
        <row r="5385">
          <cell r="H5385">
            <v>-94.342010000000002</v>
          </cell>
        </row>
        <row r="5386">
          <cell r="H5386">
            <v>-94.277249999999995</v>
          </cell>
        </row>
        <row r="5387">
          <cell r="H5387">
            <v>-94.212490000000003</v>
          </cell>
        </row>
        <row r="5388">
          <cell r="H5388">
            <v>-94.147739999999999</v>
          </cell>
        </row>
        <row r="5389">
          <cell r="H5389">
            <v>-94.083079999999995</v>
          </cell>
        </row>
        <row r="5390">
          <cell r="H5390">
            <v>-94.018220000000014</v>
          </cell>
        </row>
        <row r="5391">
          <cell r="H5391">
            <v>-93.953469999999996</v>
          </cell>
        </row>
        <row r="5392">
          <cell r="H5392">
            <v>-93.888809999999992</v>
          </cell>
        </row>
        <row r="5393">
          <cell r="H5393">
            <v>-93.823949999999996</v>
          </cell>
        </row>
        <row r="5394">
          <cell r="H5394">
            <v>-93.759190000000004</v>
          </cell>
        </row>
        <row r="5395">
          <cell r="H5395">
            <v>-93.694440000000014</v>
          </cell>
        </row>
        <row r="5396">
          <cell r="H5396">
            <v>-93.629679999999993</v>
          </cell>
        </row>
        <row r="5397">
          <cell r="H5397">
            <v>-93.564920000000001</v>
          </cell>
        </row>
        <row r="5398">
          <cell r="H5398">
            <v>-93.500159999999994</v>
          </cell>
        </row>
        <row r="5399">
          <cell r="H5399">
            <v>-93.43540999999999</v>
          </cell>
        </row>
        <row r="5400">
          <cell r="H5400">
            <v>-93.370549999999994</v>
          </cell>
        </row>
        <row r="5401">
          <cell r="H5401">
            <v>-93.305890000000005</v>
          </cell>
        </row>
        <row r="5402">
          <cell r="H5402">
            <v>-93.241230000000002</v>
          </cell>
        </row>
        <row r="5403">
          <cell r="H5403">
            <v>-93.176479999999984</v>
          </cell>
        </row>
        <row r="5404">
          <cell r="H5404">
            <v>-93.111720000000005</v>
          </cell>
        </row>
        <row r="5405">
          <cell r="H5405">
            <v>-93.046859999999995</v>
          </cell>
        </row>
        <row r="5406">
          <cell r="H5406">
            <v>-92.982210000000009</v>
          </cell>
        </row>
        <row r="5407">
          <cell r="H5407">
            <v>-92.917450000000002</v>
          </cell>
        </row>
        <row r="5408">
          <cell r="H5408">
            <v>-92.852590000000006</v>
          </cell>
        </row>
        <row r="5409">
          <cell r="H5409">
            <v>-92.787930000000003</v>
          </cell>
        </row>
        <row r="5410">
          <cell r="H5410">
            <v>-92.723179999999985</v>
          </cell>
        </row>
        <row r="5411">
          <cell r="H5411">
            <v>-92.658319999999989</v>
          </cell>
        </row>
        <row r="5412">
          <cell r="H5412">
            <v>-92.59366</v>
          </cell>
        </row>
        <row r="5413">
          <cell r="H5413">
            <v>-92.528800000000004</v>
          </cell>
        </row>
        <row r="5414">
          <cell r="H5414">
            <v>-92.46405</v>
          </cell>
        </row>
        <row r="5415">
          <cell r="H5415">
            <v>-92.399389999999997</v>
          </cell>
        </row>
        <row r="5416">
          <cell r="H5416">
            <v>-92.334530000000001</v>
          </cell>
        </row>
        <row r="5417">
          <cell r="H5417">
            <v>-92.269779999999997</v>
          </cell>
        </row>
        <row r="5418">
          <cell r="H5418">
            <v>-92.20501999999999</v>
          </cell>
        </row>
        <row r="5419">
          <cell r="H5419">
            <v>-92.140259999999998</v>
          </cell>
        </row>
        <row r="5420">
          <cell r="H5420">
            <v>-92.075600000000009</v>
          </cell>
        </row>
        <row r="5421">
          <cell r="H5421">
            <v>-92.010750000000002</v>
          </cell>
        </row>
        <row r="5422">
          <cell r="H5422">
            <v>-91.945990000000009</v>
          </cell>
        </row>
        <row r="5423">
          <cell r="H5423">
            <v>-91.881229999999988</v>
          </cell>
        </row>
        <row r="5424">
          <cell r="H5424">
            <v>-91.816479999999984</v>
          </cell>
        </row>
        <row r="5425">
          <cell r="H5425">
            <v>-91.751690000000011</v>
          </cell>
        </row>
        <row r="5426">
          <cell r="H5426">
            <v>-91.686989999999994</v>
          </cell>
        </row>
        <row r="5427">
          <cell r="H5427">
            <v>-91.622190000000003</v>
          </cell>
        </row>
        <row r="5428">
          <cell r="H5428">
            <v>-91.557500000000005</v>
          </cell>
        </row>
        <row r="5429">
          <cell r="H5429">
            <v>-91.492800000000003</v>
          </cell>
        </row>
        <row r="5430">
          <cell r="H5430">
            <v>-91.428009999999986</v>
          </cell>
        </row>
        <row r="5431">
          <cell r="H5431">
            <v>-91.363209999999995</v>
          </cell>
        </row>
        <row r="5432">
          <cell r="H5432">
            <v>-91.298519999999996</v>
          </cell>
        </row>
        <row r="5433">
          <cell r="H5433">
            <v>-91.233720000000005</v>
          </cell>
        </row>
        <row r="5434">
          <cell r="H5434">
            <v>-91.169020000000003</v>
          </cell>
        </row>
        <row r="5435">
          <cell r="H5435">
            <v>-91.104219999999998</v>
          </cell>
        </row>
        <row r="5436">
          <cell r="H5436">
            <v>-91.03943000000001</v>
          </cell>
        </row>
        <row r="5437">
          <cell r="H5437">
            <v>-90.974729999999994</v>
          </cell>
        </row>
        <row r="5438">
          <cell r="H5438">
            <v>-90.909939999999992</v>
          </cell>
        </row>
        <row r="5439">
          <cell r="H5439">
            <v>-90.845140000000001</v>
          </cell>
        </row>
        <row r="5440">
          <cell r="H5440">
            <v>-90.780449999999988</v>
          </cell>
        </row>
        <row r="5441">
          <cell r="H5441">
            <v>-90.715650000000011</v>
          </cell>
        </row>
        <row r="5442">
          <cell r="H5442">
            <v>-90.650849999999991</v>
          </cell>
        </row>
        <row r="5443">
          <cell r="H5443">
            <v>-90.586159999999992</v>
          </cell>
        </row>
        <row r="5444">
          <cell r="H5444">
            <v>-90.521359999999987</v>
          </cell>
        </row>
        <row r="5445">
          <cell r="H5445">
            <v>-90.456559999999996</v>
          </cell>
        </row>
        <row r="5446">
          <cell r="H5446">
            <v>-90.391860000000008</v>
          </cell>
        </row>
        <row r="5447">
          <cell r="H5447">
            <v>-90.327080000000009</v>
          </cell>
        </row>
        <row r="5448">
          <cell r="H5448">
            <v>-90.262280000000004</v>
          </cell>
        </row>
        <row r="5449">
          <cell r="H5449">
            <v>-90.197580000000002</v>
          </cell>
        </row>
        <row r="5450">
          <cell r="H5450">
            <v>-90.132779999999983</v>
          </cell>
        </row>
        <row r="5451">
          <cell r="H5451">
            <v>-90.068089999999998</v>
          </cell>
        </row>
        <row r="5452">
          <cell r="H5452">
            <v>-90.003289999999993</v>
          </cell>
        </row>
        <row r="5453">
          <cell r="H5453">
            <v>-89.938590000000005</v>
          </cell>
        </row>
        <row r="5454">
          <cell r="H5454">
            <v>-89.873899999999992</v>
          </cell>
        </row>
        <row r="5455">
          <cell r="H5455">
            <v>-89.809110000000004</v>
          </cell>
        </row>
        <row r="5456">
          <cell r="H5456">
            <v>-89.744309999999999</v>
          </cell>
        </row>
        <row r="5457">
          <cell r="H5457">
            <v>-89.679609999999997</v>
          </cell>
        </row>
        <row r="5458">
          <cell r="H5458">
            <v>-89.614819999999995</v>
          </cell>
        </row>
        <row r="5459">
          <cell r="H5459">
            <v>-89.550020000000004</v>
          </cell>
        </row>
        <row r="5460">
          <cell r="H5460">
            <v>-89.485319999999987</v>
          </cell>
        </row>
        <row r="5461">
          <cell r="H5461">
            <v>-89.42052000000001</v>
          </cell>
        </row>
        <row r="5462">
          <cell r="H5462">
            <v>-89.355729999999994</v>
          </cell>
        </row>
        <row r="5463">
          <cell r="H5463">
            <v>-89.291039999999995</v>
          </cell>
        </row>
        <row r="5464">
          <cell r="H5464">
            <v>-89.22623999999999</v>
          </cell>
        </row>
        <row r="5465">
          <cell r="H5465">
            <v>-89.161550000000005</v>
          </cell>
        </row>
        <row r="5466">
          <cell r="H5466">
            <v>-89.09675</v>
          </cell>
        </row>
        <row r="5467">
          <cell r="H5467">
            <v>-89.031949999999995</v>
          </cell>
        </row>
        <row r="5468">
          <cell r="H5468">
            <v>-88.967249999999993</v>
          </cell>
        </row>
        <row r="5469">
          <cell r="H5469">
            <v>-88.902460000000005</v>
          </cell>
        </row>
        <row r="5470">
          <cell r="H5470">
            <v>-88.83766</v>
          </cell>
        </row>
        <row r="5471">
          <cell r="H5471">
            <v>-88.772959999999998</v>
          </cell>
        </row>
        <row r="5472">
          <cell r="H5472">
            <v>-88.708169999999996</v>
          </cell>
        </row>
        <row r="5473">
          <cell r="H5473">
            <v>-88.643380000000008</v>
          </cell>
        </row>
        <row r="5474">
          <cell r="H5474">
            <v>-88.578680000000006</v>
          </cell>
        </row>
        <row r="5475">
          <cell r="H5475">
            <v>-88.51388</v>
          </cell>
        </row>
        <row r="5476">
          <cell r="H5476">
            <v>-88.449079999999995</v>
          </cell>
        </row>
        <row r="5477">
          <cell r="H5477">
            <v>-88.384389999999996</v>
          </cell>
        </row>
        <row r="5478">
          <cell r="H5478">
            <v>-88.319690000000008</v>
          </cell>
        </row>
        <row r="5479">
          <cell r="H5479">
            <v>-88.254890000000003</v>
          </cell>
        </row>
        <row r="5480">
          <cell r="H5480">
            <v>-88.190209999999993</v>
          </cell>
        </row>
        <row r="5481">
          <cell r="H5481">
            <v>-88.125410000000002</v>
          </cell>
        </row>
        <row r="5482">
          <cell r="H5482">
            <v>-88.06071</v>
          </cell>
        </row>
        <row r="5483">
          <cell r="H5483">
            <v>-87.995910000000009</v>
          </cell>
        </row>
        <row r="5484">
          <cell r="H5484">
            <v>-87.931119999999993</v>
          </cell>
        </row>
        <row r="5485">
          <cell r="H5485">
            <v>-87.866420000000005</v>
          </cell>
        </row>
        <row r="5486">
          <cell r="H5486">
            <v>-87.801620000000014</v>
          </cell>
        </row>
        <row r="5487">
          <cell r="H5487">
            <v>-87.736819999999994</v>
          </cell>
        </row>
        <row r="5488">
          <cell r="H5488">
            <v>-87.672139999999999</v>
          </cell>
        </row>
        <row r="5489">
          <cell r="H5489">
            <v>-87.607340000000008</v>
          </cell>
        </row>
        <row r="5490">
          <cell r="H5490">
            <v>-87.542539999999988</v>
          </cell>
        </row>
        <row r="5491">
          <cell r="H5491">
            <v>-87.477850000000004</v>
          </cell>
        </row>
        <row r="5492">
          <cell r="H5492">
            <v>-87.413049999999998</v>
          </cell>
        </row>
        <row r="5493">
          <cell r="H5493">
            <v>-87.348250000000007</v>
          </cell>
        </row>
        <row r="5494">
          <cell r="H5494">
            <v>-87.283549999999991</v>
          </cell>
        </row>
        <row r="5495">
          <cell r="H5495">
            <v>-87.218760000000003</v>
          </cell>
        </row>
        <row r="5496">
          <cell r="H5496">
            <v>-87.154059999999987</v>
          </cell>
        </row>
        <row r="5497">
          <cell r="H5497">
            <v>-87.089269999999999</v>
          </cell>
        </row>
        <row r="5498">
          <cell r="H5498">
            <v>-87.024469999999994</v>
          </cell>
        </row>
        <row r="5499">
          <cell r="H5499">
            <v>-86.959779999999995</v>
          </cell>
        </row>
        <row r="5500">
          <cell r="H5500">
            <v>-86.89497999999999</v>
          </cell>
        </row>
        <row r="5501">
          <cell r="H5501">
            <v>-86.830179999999999</v>
          </cell>
        </row>
        <row r="5502">
          <cell r="H5502">
            <v>-86.76549</v>
          </cell>
        </row>
        <row r="5503">
          <cell r="H5503">
            <v>-86.700789999999998</v>
          </cell>
        </row>
        <row r="5504">
          <cell r="H5504">
            <v>-86.635989999999993</v>
          </cell>
        </row>
        <row r="5505">
          <cell r="H5505">
            <v>-86.571300000000008</v>
          </cell>
        </row>
        <row r="5506">
          <cell r="H5506">
            <v>-86.506509999999992</v>
          </cell>
        </row>
        <row r="5507">
          <cell r="H5507">
            <v>-86.44171</v>
          </cell>
        </row>
        <row r="5508">
          <cell r="H5508">
            <v>-86.377009999999984</v>
          </cell>
        </row>
        <row r="5509">
          <cell r="H5509">
            <v>-86.312210000000007</v>
          </cell>
        </row>
        <row r="5510">
          <cell r="H5510">
            <v>-86.247419999999991</v>
          </cell>
        </row>
        <row r="5511">
          <cell r="H5511">
            <v>-86.182720000000003</v>
          </cell>
        </row>
        <row r="5512">
          <cell r="H5512">
            <v>-86.117919999999998</v>
          </cell>
        </row>
        <row r="5513">
          <cell r="H5513">
            <v>-86.053229999999999</v>
          </cell>
        </row>
        <row r="5514">
          <cell r="H5514">
            <v>-85.988439999999997</v>
          </cell>
        </row>
        <row r="5515">
          <cell r="H5515">
            <v>-85.923640000000006</v>
          </cell>
        </row>
        <row r="5516">
          <cell r="H5516">
            <v>-85.85893999999999</v>
          </cell>
        </row>
        <row r="5517">
          <cell r="H5517">
            <v>-85.794150000000002</v>
          </cell>
        </row>
        <row r="5518">
          <cell r="H5518">
            <v>-85.729349999999997</v>
          </cell>
        </row>
        <row r="5519">
          <cell r="H5519">
            <v>-85.664650000000009</v>
          </cell>
        </row>
        <row r="5520">
          <cell r="H5520">
            <v>-85.599850000000004</v>
          </cell>
        </row>
        <row r="5521">
          <cell r="H5521">
            <v>-85.535060000000001</v>
          </cell>
        </row>
        <row r="5522">
          <cell r="H5522">
            <v>-85.470370000000003</v>
          </cell>
        </row>
        <row r="5523">
          <cell r="H5523">
            <v>-85.405569999999997</v>
          </cell>
        </row>
        <row r="5524">
          <cell r="H5524">
            <v>-85.340769999999992</v>
          </cell>
        </row>
        <row r="5525">
          <cell r="H5525">
            <v>-85.276080000000007</v>
          </cell>
        </row>
        <row r="5526">
          <cell r="H5526">
            <v>-85.211279999999988</v>
          </cell>
        </row>
        <row r="5527">
          <cell r="H5527">
            <v>-85.14658</v>
          </cell>
        </row>
        <row r="5528">
          <cell r="H5528">
            <v>-85.081789999999998</v>
          </cell>
        </row>
        <row r="5529">
          <cell r="H5529">
            <v>-85.01709000000001</v>
          </cell>
        </row>
        <row r="5530">
          <cell r="H5530">
            <v>-84.952399999999997</v>
          </cell>
        </row>
        <row r="5531">
          <cell r="H5531">
            <v>-84.887600000000006</v>
          </cell>
        </row>
        <row r="5532">
          <cell r="H5532">
            <v>-84.82280999999999</v>
          </cell>
        </row>
        <row r="5533">
          <cell r="H5533">
            <v>-84.758110000000002</v>
          </cell>
        </row>
        <row r="5534">
          <cell r="H5534">
            <v>-84.693309999999997</v>
          </cell>
        </row>
        <row r="5535">
          <cell r="H5535">
            <v>-84.628509999999991</v>
          </cell>
        </row>
        <row r="5536">
          <cell r="H5536">
            <v>-84.563819999999993</v>
          </cell>
        </row>
        <row r="5537">
          <cell r="H5537">
            <v>-84.499020000000002</v>
          </cell>
        </row>
        <row r="5538">
          <cell r="H5538">
            <v>-84.434229999999999</v>
          </cell>
        </row>
        <row r="5539">
          <cell r="H5539">
            <v>-84.369540000000001</v>
          </cell>
        </row>
        <row r="5540">
          <cell r="H5540">
            <v>-84.304739999999995</v>
          </cell>
        </row>
        <row r="5541">
          <cell r="H5541">
            <v>-84.239940000000004</v>
          </cell>
        </row>
        <row r="5542">
          <cell r="H5542">
            <v>-84.175240000000002</v>
          </cell>
        </row>
        <row r="5543">
          <cell r="H5543">
            <v>-84.11045</v>
          </cell>
        </row>
        <row r="5544">
          <cell r="H5544">
            <v>-84.045749999999998</v>
          </cell>
        </row>
        <row r="5545">
          <cell r="H5545">
            <v>-83.980950000000007</v>
          </cell>
        </row>
        <row r="5546">
          <cell r="H5546">
            <v>-83.916150000000016</v>
          </cell>
        </row>
        <row r="5547">
          <cell r="H5547">
            <v>-83.851470000000006</v>
          </cell>
        </row>
        <row r="5548">
          <cell r="H5548">
            <v>-83.786669999999987</v>
          </cell>
        </row>
        <row r="5549">
          <cell r="H5549">
            <v>-83.72187000000001</v>
          </cell>
        </row>
        <row r="5550">
          <cell r="H5550">
            <v>-83.657169999999994</v>
          </cell>
        </row>
        <row r="5551">
          <cell r="H5551">
            <v>-83.592380000000006</v>
          </cell>
        </row>
        <row r="5552">
          <cell r="H5552">
            <v>-83.52758</v>
          </cell>
        </row>
        <row r="5553">
          <cell r="H5553">
            <v>-83.462879999999998</v>
          </cell>
        </row>
        <row r="5554">
          <cell r="H5554">
            <v>-83.405359999999988</v>
          </cell>
        </row>
        <row r="5555">
          <cell r="H5555">
            <v>-83.352530000000002</v>
          </cell>
        </row>
        <row r="5556">
          <cell r="H5556">
            <v>-83.299610000000001</v>
          </cell>
        </row>
        <row r="5557">
          <cell r="H5557">
            <v>-83.246580000000009</v>
          </cell>
        </row>
        <row r="5558">
          <cell r="H5558">
            <v>-83.193749999999994</v>
          </cell>
        </row>
        <row r="5559">
          <cell r="H5559">
            <v>-83.140829999999994</v>
          </cell>
        </row>
        <row r="5560">
          <cell r="H5560">
            <v>-83.087900000000005</v>
          </cell>
        </row>
        <row r="5561">
          <cell r="H5561">
            <v>-83.035070000000005</v>
          </cell>
        </row>
        <row r="5562">
          <cell r="H5562">
            <v>-82.982150000000004</v>
          </cell>
        </row>
        <row r="5563">
          <cell r="H5563">
            <v>-82.933580000000006</v>
          </cell>
        </row>
        <row r="5564">
          <cell r="H5564">
            <v>-82.894450000000006</v>
          </cell>
        </row>
        <row r="5565">
          <cell r="H5565">
            <v>-82.855440000000002</v>
          </cell>
        </row>
        <row r="5566">
          <cell r="H5566">
            <v>-82.816339999999997</v>
          </cell>
        </row>
        <row r="5567">
          <cell r="H5567">
            <v>-82.777330000000006</v>
          </cell>
        </row>
        <row r="5568">
          <cell r="H5568">
            <v>-82.738329999999991</v>
          </cell>
        </row>
        <row r="5569">
          <cell r="H5569">
            <v>-82.699319999999986</v>
          </cell>
        </row>
        <row r="5570">
          <cell r="H5570">
            <v>-82.660309999999996</v>
          </cell>
        </row>
        <row r="5571">
          <cell r="H5571">
            <v>-82.621209999999991</v>
          </cell>
        </row>
        <row r="5572">
          <cell r="H5572">
            <v>-82.582190000000011</v>
          </cell>
        </row>
        <row r="5573">
          <cell r="H5573">
            <v>-82.543189999999996</v>
          </cell>
        </row>
        <row r="5574">
          <cell r="H5574">
            <v>-82.504180000000005</v>
          </cell>
        </row>
        <row r="5575">
          <cell r="H5575">
            <v>-82.465070000000011</v>
          </cell>
        </row>
        <row r="5576">
          <cell r="H5576">
            <v>-82.42607000000001</v>
          </cell>
        </row>
        <row r="5577">
          <cell r="H5577">
            <v>-82.387159999999994</v>
          </cell>
        </row>
        <row r="5578">
          <cell r="H5578">
            <v>-82.348060000000004</v>
          </cell>
        </row>
        <row r="5579">
          <cell r="H5579">
            <v>-82.309049999999999</v>
          </cell>
        </row>
        <row r="5580">
          <cell r="H5580">
            <v>-82.271019999999993</v>
          </cell>
        </row>
        <row r="5581">
          <cell r="H5581">
            <v>-82.249939999999995</v>
          </cell>
        </row>
        <row r="5582">
          <cell r="H5582">
            <v>-82.234719999999996</v>
          </cell>
        </row>
        <row r="5583">
          <cell r="H5583">
            <v>-82.2196</v>
          </cell>
        </row>
        <row r="5584">
          <cell r="H5584">
            <v>-82.20438</v>
          </cell>
        </row>
        <row r="5585">
          <cell r="H5585">
            <v>-82.189260000000004</v>
          </cell>
        </row>
        <row r="5586">
          <cell r="H5586">
            <v>-82.174040000000005</v>
          </cell>
        </row>
        <row r="5587">
          <cell r="H5587">
            <v>-82.158820000000006</v>
          </cell>
        </row>
        <row r="5588">
          <cell r="H5588">
            <v>-82.14370000000001</v>
          </cell>
        </row>
        <row r="5589">
          <cell r="H5589">
            <v>-82.128469999999993</v>
          </cell>
        </row>
        <row r="5590">
          <cell r="H5590">
            <v>-82.113349999999997</v>
          </cell>
        </row>
        <row r="5591">
          <cell r="H5591">
            <v>-82.098129999999998</v>
          </cell>
        </row>
        <row r="5592">
          <cell r="H5592">
            <v>-82.083010000000002</v>
          </cell>
        </row>
        <row r="5593">
          <cell r="H5593">
            <v>-82.067790000000002</v>
          </cell>
        </row>
        <row r="5594">
          <cell r="H5594">
            <v>-82.052570000000003</v>
          </cell>
        </row>
        <row r="5595">
          <cell r="H5595">
            <v>-82.037450000000007</v>
          </cell>
        </row>
        <row r="5596">
          <cell r="H5596">
            <v>-82.022329999999997</v>
          </cell>
        </row>
        <row r="5597">
          <cell r="H5597">
            <v>-82.007210000000001</v>
          </cell>
        </row>
        <row r="5598">
          <cell r="H5598">
            <v>-81.991990000000001</v>
          </cell>
        </row>
        <row r="5599">
          <cell r="H5599">
            <v>-81.976869999999991</v>
          </cell>
        </row>
        <row r="5600">
          <cell r="H5600">
            <v>-81.961649999999992</v>
          </cell>
        </row>
        <row r="5601">
          <cell r="H5601">
            <v>-81.946420000000003</v>
          </cell>
        </row>
        <row r="5602">
          <cell r="H5602">
            <v>-81.931299999999993</v>
          </cell>
        </row>
        <row r="5603">
          <cell r="H5603">
            <v>-81.916080000000008</v>
          </cell>
        </row>
        <row r="5604">
          <cell r="H5604">
            <v>-81.900970000000001</v>
          </cell>
        </row>
        <row r="5605">
          <cell r="H5605">
            <v>-81.885750000000002</v>
          </cell>
        </row>
        <row r="5606">
          <cell r="H5606">
            <v>-81.870630000000006</v>
          </cell>
        </row>
        <row r="5607">
          <cell r="H5607">
            <v>-81.855410000000006</v>
          </cell>
        </row>
        <row r="5608">
          <cell r="H5608">
            <v>-81.840189999999993</v>
          </cell>
        </row>
        <row r="5609">
          <cell r="H5609">
            <v>-81.825069999999997</v>
          </cell>
        </row>
        <row r="5610">
          <cell r="H5610">
            <v>-81.809950000000001</v>
          </cell>
        </row>
        <row r="5611">
          <cell r="H5611">
            <v>-81.794830000000005</v>
          </cell>
        </row>
        <row r="5612">
          <cell r="H5612">
            <v>-81.779610000000005</v>
          </cell>
        </row>
        <row r="5613">
          <cell r="H5613">
            <v>-81.764480000000006</v>
          </cell>
        </row>
        <row r="5614">
          <cell r="H5614">
            <v>-81.749260000000007</v>
          </cell>
        </row>
        <row r="5615">
          <cell r="H5615">
            <v>-81.734040000000007</v>
          </cell>
        </row>
        <row r="5616">
          <cell r="H5616">
            <v>-81.718920000000011</v>
          </cell>
        </row>
        <row r="5617">
          <cell r="H5617">
            <v>-81.703699999999998</v>
          </cell>
        </row>
        <row r="5618">
          <cell r="H5618">
            <v>-81.688579999999988</v>
          </cell>
        </row>
        <row r="5619">
          <cell r="H5619">
            <v>-81.673359999999988</v>
          </cell>
        </row>
        <row r="5620">
          <cell r="H5620">
            <v>-81.658239999999992</v>
          </cell>
        </row>
        <row r="5621">
          <cell r="H5621">
            <v>-81.643019999999993</v>
          </cell>
        </row>
        <row r="5622">
          <cell r="H5622">
            <v>-81.627799999999993</v>
          </cell>
        </row>
        <row r="5623">
          <cell r="H5623">
            <v>-81.612679999999997</v>
          </cell>
        </row>
        <row r="5624">
          <cell r="H5624">
            <v>-81.597459999999998</v>
          </cell>
        </row>
        <row r="5625">
          <cell r="H5625">
            <v>-81.582440000000005</v>
          </cell>
        </row>
        <row r="5626">
          <cell r="H5626">
            <v>-81.567210000000003</v>
          </cell>
        </row>
        <row r="5627">
          <cell r="H5627">
            <v>-81.552089999999993</v>
          </cell>
        </row>
        <row r="5628">
          <cell r="H5628">
            <v>-81.536869999999993</v>
          </cell>
        </row>
        <row r="5629">
          <cell r="H5629">
            <v>-81.521649999999994</v>
          </cell>
        </row>
        <row r="5630">
          <cell r="H5630">
            <v>-81.506529999999998</v>
          </cell>
        </row>
        <row r="5631">
          <cell r="H5631">
            <v>-81.491309999999999</v>
          </cell>
        </row>
        <row r="5632">
          <cell r="H5632">
            <v>-81.476190000000003</v>
          </cell>
        </row>
        <row r="5633">
          <cell r="H5633">
            <v>-81.460970000000003</v>
          </cell>
        </row>
        <row r="5634">
          <cell r="H5634">
            <v>-81.445850000000007</v>
          </cell>
        </row>
        <row r="5635">
          <cell r="H5635">
            <v>-81.430630000000008</v>
          </cell>
        </row>
        <row r="5636">
          <cell r="H5636">
            <v>-81.415410000000008</v>
          </cell>
        </row>
        <row r="5637">
          <cell r="H5637">
            <v>-81.400300000000001</v>
          </cell>
        </row>
        <row r="5638">
          <cell r="H5638">
            <v>-81.385069999999999</v>
          </cell>
        </row>
        <row r="5639">
          <cell r="H5639">
            <v>-81.369950000000003</v>
          </cell>
        </row>
        <row r="5640">
          <cell r="H5640">
            <v>-81.354829999999993</v>
          </cell>
        </row>
        <row r="5641">
          <cell r="H5641">
            <v>-81.339709999999997</v>
          </cell>
        </row>
        <row r="5642">
          <cell r="H5642">
            <v>-81.324489999999997</v>
          </cell>
        </row>
        <row r="5643">
          <cell r="H5643">
            <v>-81.309269999999998</v>
          </cell>
        </row>
        <row r="5644">
          <cell r="H5644">
            <v>-81.294150000000002</v>
          </cell>
        </row>
        <row r="5645">
          <cell r="H5645">
            <v>-81.278930000000003</v>
          </cell>
        </row>
        <row r="5646">
          <cell r="H5646">
            <v>-81.263809999999992</v>
          </cell>
        </row>
        <row r="5647">
          <cell r="H5647">
            <v>-81.248589999999993</v>
          </cell>
        </row>
        <row r="5648">
          <cell r="H5648">
            <v>-81.233469999999997</v>
          </cell>
        </row>
        <row r="5649">
          <cell r="H5649">
            <v>-81.218249999999998</v>
          </cell>
        </row>
        <row r="5650">
          <cell r="H5650">
            <v>-81.203029999999998</v>
          </cell>
        </row>
        <row r="5651">
          <cell r="H5651">
            <v>-81.187899999999999</v>
          </cell>
        </row>
        <row r="5652">
          <cell r="H5652">
            <v>-81.17268</v>
          </cell>
        </row>
        <row r="5653">
          <cell r="H5653">
            <v>-81.157560000000004</v>
          </cell>
        </row>
        <row r="5654">
          <cell r="H5654">
            <v>-81.142340000000004</v>
          </cell>
        </row>
        <row r="5655">
          <cell r="H5655">
            <v>-81.127319999999997</v>
          </cell>
        </row>
        <row r="5656">
          <cell r="H5656">
            <v>-81.112099999999998</v>
          </cell>
        </row>
        <row r="5657">
          <cell r="H5657">
            <v>-81.096879999999999</v>
          </cell>
        </row>
        <row r="5658">
          <cell r="H5658">
            <v>-81.081759999999989</v>
          </cell>
        </row>
        <row r="5659">
          <cell r="H5659">
            <v>-81.066539999999989</v>
          </cell>
        </row>
        <row r="5660">
          <cell r="H5660">
            <v>-81.051419999999993</v>
          </cell>
        </row>
        <row r="5661">
          <cell r="H5661">
            <v>-81.036199999999994</v>
          </cell>
        </row>
        <row r="5662">
          <cell r="H5662">
            <v>-81.021079999999998</v>
          </cell>
        </row>
        <row r="5663">
          <cell r="H5663">
            <v>-81.005849999999995</v>
          </cell>
        </row>
        <row r="5664">
          <cell r="H5664">
            <v>-80.990629999999996</v>
          </cell>
        </row>
        <row r="5665">
          <cell r="H5665">
            <v>-80.97551</v>
          </cell>
        </row>
        <row r="5666">
          <cell r="H5666">
            <v>-80.960289999999986</v>
          </cell>
        </row>
        <row r="5667">
          <cell r="H5667">
            <v>-80.94516999999999</v>
          </cell>
        </row>
        <row r="5668">
          <cell r="H5668">
            <v>-80.929949999999991</v>
          </cell>
        </row>
        <row r="5669">
          <cell r="H5669">
            <v>-80.914829999999995</v>
          </cell>
        </row>
        <row r="5670">
          <cell r="H5670">
            <v>-80.899720000000002</v>
          </cell>
        </row>
        <row r="5671">
          <cell r="H5671">
            <v>-80.884500000000003</v>
          </cell>
        </row>
        <row r="5672">
          <cell r="H5672">
            <v>-80.869380000000007</v>
          </cell>
        </row>
        <row r="5673">
          <cell r="H5673">
            <v>-80.854160000000007</v>
          </cell>
        </row>
        <row r="5674">
          <cell r="H5674">
            <v>-80.839039999999997</v>
          </cell>
        </row>
        <row r="5675">
          <cell r="H5675">
            <v>-80.823809999999995</v>
          </cell>
        </row>
        <row r="5676">
          <cell r="H5676">
            <v>-80.808689999999999</v>
          </cell>
        </row>
        <row r="5677">
          <cell r="H5677">
            <v>-80.793469999999999</v>
          </cell>
        </row>
        <row r="5678">
          <cell r="H5678">
            <v>-80.77825</v>
          </cell>
        </row>
        <row r="5679">
          <cell r="H5679">
            <v>-80.763130000000004</v>
          </cell>
        </row>
        <row r="5680">
          <cell r="H5680">
            <v>-80.747910000000005</v>
          </cell>
        </row>
        <row r="5681">
          <cell r="H5681">
            <v>-80.732790000000008</v>
          </cell>
        </row>
        <row r="5682">
          <cell r="H5682">
            <v>-80.717570000000009</v>
          </cell>
        </row>
        <row r="5683">
          <cell r="H5683">
            <v>-80.702450000000013</v>
          </cell>
        </row>
        <row r="5684">
          <cell r="H5684">
            <v>-80.68723</v>
          </cell>
        </row>
        <row r="5685">
          <cell r="H5685">
            <v>-80.672110000000004</v>
          </cell>
        </row>
        <row r="5686">
          <cell r="H5686">
            <v>-80.656989999999993</v>
          </cell>
        </row>
        <row r="5687">
          <cell r="H5687">
            <v>-80.641769999999994</v>
          </cell>
        </row>
        <row r="5688">
          <cell r="H5688">
            <v>-80.626639999999995</v>
          </cell>
        </row>
        <row r="5689">
          <cell r="H5689">
            <v>-80.611419999999995</v>
          </cell>
        </row>
        <row r="5690">
          <cell r="H5690">
            <v>-80.596299999999999</v>
          </cell>
        </row>
        <row r="5691">
          <cell r="H5691">
            <v>-80.58108</v>
          </cell>
        </row>
        <row r="5692">
          <cell r="H5692">
            <v>-80.565860000000001</v>
          </cell>
        </row>
        <row r="5693">
          <cell r="H5693">
            <v>-80.550740000000005</v>
          </cell>
        </row>
        <row r="5694">
          <cell r="H5694">
            <v>-80.535519999999991</v>
          </cell>
        </row>
        <row r="5695">
          <cell r="H5695">
            <v>-80.520399999999995</v>
          </cell>
        </row>
        <row r="5696">
          <cell r="H5696">
            <v>-80.505179999999996</v>
          </cell>
        </row>
        <row r="5697">
          <cell r="H5697">
            <v>-80.49006</v>
          </cell>
        </row>
        <row r="5698">
          <cell r="H5698">
            <v>-80.47484</v>
          </cell>
        </row>
        <row r="5699">
          <cell r="H5699">
            <v>-80.459720000000004</v>
          </cell>
        </row>
        <row r="5700">
          <cell r="H5700">
            <v>-80.444589999999991</v>
          </cell>
        </row>
        <row r="5701">
          <cell r="H5701">
            <v>-80.429369999999992</v>
          </cell>
        </row>
        <row r="5702">
          <cell r="H5702">
            <v>-80.414249999999996</v>
          </cell>
        </row>
        <row r="5703">
          <cell r="H5703">
            <v>-80.399039999999985</v>
          </cell>
        </row>
        <row r="5704">
          <cell r="H5704">
            <v>-80.383919999999989</v>
          </cell>
        </row>
        <row r="5705">
          <cell r="H5705">
            <v>-80.36869999999999</v>
          </cell>
        </row>
        <row r="5706">
          <cell r="H5706">
            <v>-80.35347999999999</v>
          </cell>
        </row>
        <row r="5707">
          <cell r="H5707">
            <v>-80.338359999999994</v>
          </cell>
        </row>
        <row r="5708">
          <cell r="H5708">
            <v>-80.323139999999995</v>
          </cell>
        </row>
        <row r="5709">
          <cell r="H5709">
            <v>-80.308019999999999</v>
          </cell>
        </row>
        <row r="5710">
          <cell r="H5710">
            <v>-80.2928</v>
          </cell>
        </row>
        <row r="5711">
          <cell r="H5711">
            <v>-80.277680000000004</v>
          </cell>
        </row>
        <row r="5712">
          <cell r="H5712">
            <v>-80.262449999999987</v>
          </cell>
        </row>
        <row r="5713">
          <cell r="H5713">
            <v>-80.247229999999988</v>
          </cell>
        </row>
        <row r="5714">
          <cell r="H5714">
            <v>-80.232209999999995</v>
          </cell>
        </row>
        <row r="5715">
          <cell r="H5715">
            <v>-80.216989999999996</v>
          </cell>
        </row>
        <row r="5716">
          <cell r="H5716">
            <v>-80.20187</v>
          </cell>
        </row>
        <row r="5717">
          <cell r="H5717">
            <v>-80.18665</v>
          </cell>
        </row>
        <row r="5718">
          <cell r="H5718">
            <v>-80.171530000000004</v>
          </cell>
        </row>
        <row r="5719">
          <cell r="H5719">
            <v>-80.156310000000005</v>
          </cell>
        </row>
        <row r="5720">
          <cell r="H5720">
            <v>-80.141090000000005</v>
          </cell>
        </row>
        <row r="5721">
          <cell r="H5721">
            <v>-80.125970000000009</v>
          </cell>
        </row>
        <row r="5722">
          <cell r="H5722">
            <v>-80.110749999999996</v>
          </cell>
        </row>
        <row r="5723">
          <cell r="H5723">
            <v>-80.09563</v>
          </cell>
        </row>
        <row r="5724">
          <cell r="H5724">
            <v>-80.080410000000001</v>
          </cell>
        </row>
        <row r="5725">
          <cell r="H5725">
            <v>-80.065280000000001</v>
          </cell>
        </row>
        <row r="5726">
          <cell r="H5726">
            <v>-80.050060000000002</v>
          </cell>
        </row>
        <row r="5727">
          <cell r="H5727">
            <v>-80.034840000000003</v>
          </cell>
        </row>
        <row r="5728">
          <cell r="H5728">
            <v>-80.019720000000007</v>
          </cell>
        </row>
        <row r="5729">
          <cell r="H5729">
            <v>-80.004600000000011</v>
          </cell>
        </row>
        <row r="5730">
          <cell r="H5730">
            <v>-79.989480000000015</v>
          </cell>
        </row>
        <row r="5731">
          <cell r="H5731">
            <v>-79.974260000000015</v>
          </cell>
        </row>
        <row r="5732">
          <cell r="H5732">
            <v>-79.959139999999991</v>
          </cell>
        </row>
        <row r="5733">
          <cell r="H5733">
            <v>-79.943920000000006</v>
          </cell>
        </row>
        <row r="5734">
          <cell r="H5734">
            <v>-79.928700000000006</v>
          </cell>
        </row>
        <row r="5735">
          <cell r="H5735">
            <v>-79.913579999999996</v>
          </cell>
        </row>
        <row r="5736">
          <cell r="H5736">
            <v>-79.898370000000014</v>
          </cell>
        </row>
        <row r="5737">
          <cell r="H5737">
            <v>-79.883240000000001</v>
          </cell>
        </row>
        <row r="5738">
          <cell r="H5738">
            <v>-79.868020000000016</v>
          </cell>
        </row>
        <row r="5739">
          <cell r="H5739">
            <v>-79.852900000000005</v>
          </cell>
        </row>
        <row r="5740">
          <cell r="H5740">
            <v>-79.837680000000006</v>
          </cell>
        </row>
        <row r="5741">
          <cell r="H5741">
            <v>-79.822460000000007</v>
          </cell>
        </row>
        <row r="5742">
          <cell r="H5742">
            <v>-79.807339999999996</v>
          </cell>
        </row>
        <row r="5743">
          <cell r="H5743">
            <v>-79.792119999999997</v>
          </cell>
        </row>
        <row r="5744">
          <cell r="H5744">
            <v>-79.777100000000004</v>
          </cell>
        </row>
        <row r="5745">
          <cell r="H5745">
            <v>-79.761880000000005</v>
          </cell>
        </row>
        <row r="5746">
          <cell r="H5746">
            <v>-79.746759999999995</v>
          </cell>
        </row>
        <row r="5747">
          <cell r="H5747">
            <v>-79.73154000000001</v>
          </cell>
        </row>
        <row r="5748">
          <cell r="H5748">
            <v>-79.71632000000001</v>
          </cell>
        </row>
        <row r="5749">
          <cell r="H5749">
            <v>-79.701189999999997</v>
          </cell>
        </row>
        <row r="5750">
          <cell r="H5750">
            <v>-79.685969999999998</v>
          </cell>
        </row>
        <row r="5751">
          <cell r="H5751">
            <v>-79.670849999999987</v>
          </cell>
        </row>
        <row r="5752">
          <cell r="H5752">
            <v>-79.655629999999988</v>
          </cell>
        </row>
        <row r="5753">
          <cell r="H5753">
            <v>-79.640509999999992</v>
          </cell>
        </row>
        <row r="5754">
          <cell r="H5754">
            <v>-79.625289999999993</v>
          </cell>
        </row>
        <row r="5755">
          <cell r="H5755">
            <v>-79.610070000000007</v>
          </cell>
        </row>
        <row r="5756">
          <cell r="H5756">
            <v>-79.594949999999997</v>
          </cell>
        </row>
        <row r="5757">
          <cell r="H5757">
            <v>-79.579729999999998</v>
          </cell>
        </row>
        <row r="5758">
          <cell r="H5758">
            <v>-79.564610000000002</v>
          </cell>
        </row>
        <row r="5759">
          <cell r="H5759">
            <v>-79.549490000000006</v>
          </cell>
        </row>
        <row r="5760">
          <cell r="H5760">
            <v>-79.534369999999996</v>
          </cell>
        </row>
        <row r="5761">
          <cell r="H5761">
            <v>-79.519149999999996</v>
          </cell>
        </row>
        <row r="5762">
          <cell r="H5762">
            <v>-79.503919999999994</v>
          </cell>
        </row>
        <row r="5763">
          <cell r="H5763">
            <v>-79.488799999999998</v>
          </cell>
        </row>
        <row r="5764">
          <cell r="H5764">
            <v>-79.473579999999998</v>
          </cell>
        </row>
        <row r="5765">
          <cell r="H5765">
            <v>-79.458460000000002</v>
          </cell>
        </row>
        <row r="5766">
          <cell r="H5766">
            <v>-79.443240000000003</v>
          </cell>
        </row>
        <row r="5767">
          <cell r="H5767">
            <v>-79.428120000000007</v>
          </cell>
        </row>
        <row r="5768">
          <cell r="H5768">
            <v>-79.412900000000008</v>
          </cell>
        </row>
        <row r="5769">
          <cell r="H5769">
            <v>-79.397689999999997</v>
          </cell>
        </row>
        <row r="5770">
          <cell r="H5770">
            <v>-79.382569999999987</v>
          </cell>
        </row>
        <row r="5771">
          <cell r="H5771">
            <v>-79.367349999999988</v>
          </cell>
        </row>
        <row r="5772">
          <cell r="H5772">
            <v>-79.352229999999992</v>
          </cell>
        </row>
        <row r="5773">
          <cell r="H5773">
            <v>-79.337009999999992</v>
          </cell>
        </row>
        <row r="5774">
          <cell r="H5774">
            <v>-79.321980000000011</v>
          </cell>
        </row>
        <row r="5775">
          <cell r="H5775">
            <v>-79.306760000000011</v>
          </cell>
        </row>
        <row r="5776">
          <cell r="H5776">
            <v>-79.291540000000012</v>
          </cell>
        </row>
        <row r="5777">
          <cell r="H5777">
            <v>-79.276420000000016</v>
          </cell>
        </row>
        <row r="5778">
          <cell r="H5778">
            <v>-79.261200000000002</v>
          </cell>
        </row>
        <row r="5779">
          <cell r="H5779">
            <v>-79.246080000000006</v>
          </cell>
        </row>
        <row r="5780">
          <cell r="H5780">
            <v>-79.230860000000007</v>
          </cell>
        </row>
        <row r="5781">
          <cell r="H5781">
            <v>-79.215739999999997</v>
          </cell>
        </row>
        <row r="5782">
          <cell r="H5782">
            <v>-79.200519999999997</v>
          </cell>
        </row>
        <row r="5783">
          <cell r="H5783">
            <v>-79.185299999999998</v>
          </cell>
        </row>
        <row r="5784">
          <cell r="H5784">
            <v>-79.170180000000002</v>
          </cell>
        </row>
        <row r="5785">
          <cell r="H5785">
            <v>-79.154960000000003</v>
          </cell>
        </row>
        <row r="5786">
          <cell r="H5786">
            <v>-79.139839999999992</v>
          </cell>
        </row>
        <row r="5787">
          <cell r="H5787">
            <v>-79.124610000000004</v>
          </cell>
        </row>
        <row r="5788">
          <cell r="H5788">
            <v>-79.109589999999997</v>
          </cell>
        </row>
        <row r="5789">
          <cell r="H5789">
            <v>-79.094369999999998</v>
          </cell>
        </row>
        <row r="5790">
          <cell r="H5790">
            <v>-79.079149999999998</v>
          </cell>
        </row>
        <row r="5791">
          <cell r="H5791">
            <v>-79.064030000000002</v>
          </cell>
        </row>
        <row r="5792">
          <cell r="H5792">
            <v>-79.048810000000003</v>
          </cell>
        </row>
        <row r="5793">
          <cell r="H5793">
            <v>-79.033690000000007</v>
          </cell>
        </row>
        <row r="5794">
          <cell r="H5794">
            <v>-79.018470000000008</v>
          </cell>
        </row>
        <row r="5795">
          <cell r="H5795">
            <v>-79.003349999999998</v>
          </cell>
        </row>
        <row r="5796">
          <cell r="H5796">
            <v>-78.988129999999998</v>
          </cell>
        </row>
        <row r="5797">
          <cell r="H5797">
            <v>-78.972909999999999</v>
          </cell>
        </row>
        <row r="5798">
          <cell r="H5798">
            <v>-78.957790000000003</v>
          </cell>
        </row>
        <row r="5799">
          <cell r="H5799">
            <v>-78.94256</v>
          </cell>
        </row>
        <row r="5800">
          <cell r="H5800">
            <v>-78.927440000000004</v>
          </cell>
        </row>
        <row r="5801">
          <cell r="H5801">
            <v>-78.912220000000005</v>
          </cell>
        </row>
        <row r="5802">
          <cell r="H5802">
            <v>-78.897109999999998</v>
          </cell>
        </row>
        <row r="5803">
          <cell r="H5803">
            <v>-78.881990000000002</v>
          </cell>
        </row>
        <row r="5804">
          <cell r="H5804">
            <v>-78.866770000000002</v>
          </cell>
        </row>
        <row r="5805">
          <cell r="H5805">
            <v>-78.851650000000006</v>
          </cell>
        </row>
        <row r="5806">
          <cell r="H5806">
            <v>-78.836430000000007</v>
          </cell>
        </row>
        <row r="5807">
          <cell r="H5807">
            <v>-78.821309999999997</v>
          </cell>
        </row>
        <row r="5808">
          <cell r="H5808">
            <v>-78.806089999999998</v>
          </cell>
        </row>
        <row r="5809">
          <cell r="H5809">
            <v>-78.790970000000002</v>
          </cell>
        </row>
        <row r="5810">
          <cell r="H5810">
            <v>-78.775750000000002</v>
          </cell>
        </row>
        <row r="5811">
          <cell r="H5811">
            <v>-78.76052</v>
          </cell>
        </row>
        <row r="5812">
          <cell r="H5812">
            <v>-78.745400000000004</v>
          </cell>
        </row>
        <row r="5813">
          <cell r="H5813">
            <v>-78.730180000000004</v>
          </cell>
        </row>
        <row r="5814">
          <cell r="H5814">
            <v>-78.715059999999994</v>
          </cell>
        </row>
        <row r="5815">
          <cell r="H5815">
            <v>-78.699840000000009</v>
          </cell>
        </row>
        <row r="5816">
          <cell r="H5816">
            <v>-78.684719999999999</v>
          </cell>
        </row>
        <row r="5817">
          <cell r="H5817">
            <v>-78.669499999999999</v>
          </cell>
        </row>
        <row r="5818">
          <cell r="H5818">
            <v>-78.654380000000003</v>
          </cell>
        </row>
        <row r="5819">
          <cell r="H5819">
            <v>-78.639259999999993</v>
          </cell>
        </row>
        <row r="5820">
          <cell r="H5820">
            <v>-78.624039999999994</v>
          </cell>
        </row>
        <row r="5821">
          <cell r="H5821">
            <v>-78.608919999999998</v>
          </cell>
        </row>
        <row r="5822">
          <cell r="H5822">
            <v>-78.593699999999998</v>
          </cell>
        </row>
        <row r="5823">
          <cell r="H5823">
            <v>-78.578580000000002</v>
          </cell>
        </row>
        <row r="5824">
          <cell r="H5824">
            <v>-78.56335</v>
          </cell>
        </row>
        <row r="5825">
          <cell r="H5825">
            <v>-78.54813</v>
          </cell>
        </row>
        <row r="5826">
          <cell r="H5826">
            <v>-78.533010000000004</v>
          </cell>
        </row>
        <row r="5827">
          <cell r="H5827">
            <v>-78.517789999999991</v>
          </cell>
        </row>
        <row r="5828">
          <cell r="H5828">
            <v>-78.502669999999981</v>
          </cell>
        </row>
        <row r="5829">
          <cell r="H5829">
            <v>-78.487449999999995</v>
          </cell>
        </row>
        <row r="5830">
          <cell r="H5830">
            <v>-78.472329999999985</v>
          </cell>
        </row>
        <row r="5831">
          <cell r="H5831">
            <v>-78.457109999999986</v>
          </cell>
        </row>
        <row r="5832">
          <cell r="H5832">
            <v>-78.441890000000001</v>
          </cell>
        </row>
        <row r="5833">
          <cell r="H5833">
            <v>-78.426869999999994</v>
          </cell>
        </row>
        <row r="5834">
          <cell r="H5834">
            <v>-78.411650000000009</v>
          </cell>
        </row>
        <row r="5835">
          <cell r="H5835">
            <v>-78.396539999999987</v>
          </cell>
        </row>
        <row r="5836">
          <cell r="H5836">
            <v>-78.381309999999999</v>
          </cell>
        </row>
        <row r="5837">
          <cell r="H5837">
            <v>-78.366190000000003</v>
          </cell>
        </row>
        <row r="5838">
          <cell r="H5838">
            <v>-78.350970000000004</v>
          </cell>
        </row>
        <row r="5839">
          <cell r="H5839">
            <v>-78.33574999999999</v>
          </cell>
        </row>
        <row r="5840">
          <cell r="H5840">
            <v>-78.320629999999994</v>
          </cell>
        </row>
        <row r="5841">
          <cell r="H5841">
            <v>-78.305409999999995</v>
          </cell>
        </row>
        <row r="5842">
          <cell r="H5842">
            <v>-78.290289999999999</v>
          </cell>
        </row>
        <row r="5843">
          <cell r="H5843">
            <v>-78.275069999999999</v>
          </cell>
        </row>
        <row r="5844">
          <cell r="H5844">
            <v>-78.259950000000003</v>
          </cell>
        </row>
        <row r="5845">
          <cell r="H5845">
            <v>-78.24472999999999</v>
          </cell>
        </row>
        <row r="5846">
          <cell r="H5846">
            <v>-78.229509999999991</v>
          </cell>
        </row>
        <row r="5847">
          <cell r="H5847">
            <v>-78.214389999999995</v>
          </cell>
        </row>
        <row r="5848">
          <cell r="H5848">
            <v>-78.199259999999995</v>
          </cell>
        </row>
        <row r="5849">
          <cell r="H5849">
            <v>-78.184139999999999</v>
          </cell>
        </row>
        <row r="5850">
          <cell r="H5850">
            <v>-78.16892</v>
          </cell>
        </row>
        <row r="5851">
          <cell r="H5851">
            <v>-78.153800000000004</v>
          </cell>
        </row>
        <row r="5852">
          <cell r="H5852">
            <v>-78.138580000000005</v>
          </cell>
        </row>
        <row r="5853">
          <cell r="H5853">
            <v>-78.123360000000005</v>
          </cell>
        </row>
        <row r="5854">
          <cell r="H5854">
            <v>-78.108240000000009</v>
          </cell>
        </row>
        <row r="5855">
          <cell r="H5855">
            <v>-78.093019999999996</v>
          </cell>
        </row>
        <row r="5856">
          <cell r="H5856">
            <v>-78.0779</v>
          </cell>
        </row>
        <row r="5857">
          <cell r="H5857">
            <v>-78.06268</v>
          </cell>
        </row>
        <row r="5858">
          <cell r="H5858">
            <v>-78.047560000000004</v>
          </cell>
        </row>
        <row r="5859">
          <cell r="H5859">
            <v>-78.032340000000005</v>
          </cell>
        </row>
        <row r="5860">
          <cell r="H5860">
            <v>-78.017120000000006</v>
          </cell>
        </row>
        <row r="5861">
          <cell r="H5861">
            <v>-78.001990000000006</v>
          </cell>
        </row>
        <row r="5862">
          <cell r="H5862">
            <v>-77.986770000000007</v>
          </cell>
        </row>
        <row r="5863">
          <cell r="H5863">
            <v>-77.97175</v>
          </cell>
        </row>
        <row r="5864">
          <cell r="H5864">
            <v>-77.956530000000001</v>
          </cell>
        </row>
        <row r="5865">
          <cell r="H5865">
            <v>-77.941409999999991</v>
          </cell>
        </row>
        <row r="5866">
          <cell r="H5866">
            <v>-77.926189999999991</v>
          </cell>
        </row>
        <row r="5867">
          <cell r="H5867">
            <v>-77.910969999999992</v>
          </cell>
        </row>
        <row r="5868">
          <cell r="H5868">
            <v>-77.895859999999999</v>
          </cell>
        </row>
        <row r="5869">
          <cell r="H5869">
            <v>-77.88064</v>
          </cell>
        </row>
        <row r="5870">
          <cell r="H5870">
            <v>-77.865520000000004</v>
          </cell>
        </row>
        <row r="5871">
          <cell r="H5871">
            <v>-77.850300000000004</v>
          </cell>
        </row>
        <row r="5872">
          <cell r="H5872">
            <v>-77.835180000000008</v>
          </cell>
        </row>
        <row r="5873">
          <cell r="H5873">
            <v>-77.819950000000006</v>
          </cell>
        </row>
        <row r="5874">
          <cell r="H5874">
            <v>-77.804729999999992</v>
          </cell>
        </row>
        <row r="5875">
          <cell r="H5875">
            <v>-77.789609999999996</v>
          </cell>
        </row>
        <row r="5876">
          <cell r="H5876">
            <v>-77.774389999999997</v>
          </cell>
        </row>
        <row r="5877">
          <cell r="H5877">
            <v>-77.759270000000001</v>
          </cell>
        </row>
        <row r="5878">
          <cell r="H5878">
            <v>-77.744150000000005</v>
          </cell>
        </row>
        <row r="5879">
          <cell r="H5879">
            <v>-77.729030000000009</v>
          </cell>
        </row>
        <row r="5880">
          <cell r="H5880">
            <v>-77.713810000000009</v>
          </cell>
        </row>
        <row r="5881">
          <cell r="H5881">
            <v>-77.69859000000001</v>
          </cell>
        </row>
        <row r="5882">
          <cell r="H5882">
            <v>-77.683470000000014</v>
          </cell>
        </row>
        <row r="5883">
          <cell r="H5883">
            <v>-77.66825</v>
          </cell>
        </row>
        <row r="5884">
          <cell r="H5884">
            <v>-77.65312999999999</v>
          </cell>
        </row>
        <row r="5885">
          <cell r="H5885">
            <v>-77.637899999999988</v>
          </cell>
        </row>
        <row r="5886">
          <cell r="H5886">
            <v>-77.622779999999992</v>
          </cell>
        </row>
        <row r="5887">
          <cell r="H5887">
            <v>-77.607559999999992</v>
          </cell>
        </row>
        <row r="5888">
          <cell r="H5888">
            <v>-77.592339999999993</v>
          </cell>
        </row>
        <row r="5889">
          <cell r="H5889">
            <v>-77.577219999999997</v>
          </cell>
        </row>
        <row r="5890">
          <cell r="H5890">
            <v>-77.561999999999998</v>
          </cell>
        </row>
        <row r="5891">
          <cell r="H5891">
            <v>-77.546880000000002</v>
          </cell>
        </row>
        <row r="5892">
          <cell r="H5892">
            <v>-77.531760000000006</v>
          </cell>
        </row>
        <row r="5893">
          <cell r="H5893">
            <v>-77.516639999999995</v>
          </cell>
        </row>
        <row r="5894">
          <cell r="H5894">
            <v>-77.501419999999996</v>
          </cell>
        </row>
        <row r="5895">
          <cell r="H5895">
            <v>-77.486199999999997</v>
          </cell>
        </row>
        <row r="5896">
          <cell r="H5896">
            <v>-77.471080000000001</v>
          </cell>
        </row>
        <row r="5897">
          <cell r="H5897">
            <v>-77.455860000000001</v>
          </cell>
        </row>
        <row r="5898">
          <cell r="H5898">
            <v>-77.440730000000002</v>
          </cell>
        </row>
        <row r="5899">
          <cell r="H5899">
            <v>-77.425510000000003</v>
          </cell>
        </row>
        <row r="5900">
          <cell r="H5900">
            <v>-77.410390000000007</v>
          </cell>
        </row>
        <row r="5901">
          <cell r="H5901">
            <v>-77.395180000000011</v>
          </cell>
        </row>
        <row r="5902">
          <cell r="H5902">
            <v>-77.379959999999997</v>
          </cell>
        </row>
        <row r="5903">
          <cell r="H5903">
            <v>-77.364840000000001</v>
          </cell>
        </row>
        <row r="5904">
          <cell r="H5904">
            <v>-77.349620000000002</v>
          </cell>
        </row>
        <row r="5905">
          <cell r="H5905">
            <v>-77.334500000000006</v>
          </cell>
        </row>
        <row r="5906">
          <cell r="H5906">
            <v>-77.319280000000006</v>
          </cell>
        </row>
        <row r="5907">
          <cell r="H5907">
            <v>-77.304259999999999</v>
          </cell>
        </row>
        <row r="5908">
          <cell r="H5908">
            <v>-77.28904</v>
          </cell>
        </row>
        <row r="5909">
          <cell r="H5909">
            <v>-77.273820000000001</v>
          </cell>
        </row>
        <row r="5910">
          <cell r="H5910">
            <v>-77.258690000000001</v>
          </cell>
        </row>
        <row r="5911">
          <cell r="H5911">
            <v>-77.243470000000002</v>
          </cell>
        </row>
        <row r="5912">
          <cell r="H5912">
            <v>-77.228349999999992</v>
          </cell>
        </row>
        <row r="5913">
          <cell r="H5913">
            <v>-77.213129999999992</v>
          </cell>
        </row>
        <row r="5914">
          <cell r="H5914">
            <v>-77.198009999999996</v>
          </cell>
        </row>
        <row r="5915">
          <cell r="H5915">
            <v>-77.182789999999997</v>
          </cell>
        </row>
        <row r="5916">
          <cell r="H5916">
            <v>-77.167569999999998</v>
          </cell>
        </row>
        <row r="5917">
          <cell r="H5917">
            <v>-77.152450000000002</v>
          </cell>
        </row>
        <row r="5918">
          <cell r="H5918">
            <v>-77.137230000000002</v>
          </cell>
        </row>
        <row r="5919">
          <cell r="H5919">
            <v>-77.122110000000006</v>
          </cell>
        </row>
        <row r="5920">
          <cell r="H5920">
            <v>-77.106890000000007</v>
          </cell>
        </row>
        <row r="5921">
          <cell r="H5921">
            <v>-77.091769999999997</v>
          </cell>
        </row>
        <row r="5922">
          <cell r="H5922">
            <v>-77.076649999999987</v>
          </cell>
        </row>
        <row r="5923">
          <cell r="H5923">
            <v>-77.061419999999984</v>
          </cell>
        </row>
        <row r="5924">
          <cell r="H5924">
            <v>-77.046299999999988</v>
          </cell>
        </row>
        <row r="5925">
          <cell r="H5925">
            <v>-77.031079999999989</v>
          </cell>
        </row>
        <row r="5926">
          <cell r="H5926">
            <v>-77.015959999999993</v>
          </cell>
        </row>
        <row r="5927">
          <cell r="H5927">
            <v>-77.000739999999993</v>
          </cell>
        </row>
        <row r="5928">
          <cell r="H5928">
            <v>-76.985619999999997</v>
          </cell>
        </row>
        <row r="5929">
          <cell r="H5929">
            <v>-76.970399999999998</v>
          </cell>
        </row>
        <row r="5930">
          <cell r="H5930">
            <v>-76.955179999999999</v>
          </cell>
        </row>
        <row r="5931">
          <cell r="H5931">
            <v>-76.940060000000003</v>
          </cell>
        </row>
        <row r="5932">
          <cell r="H5932">
            <v>-76.924839999999989</v>
          </cell>
        </row>
        <row r="5933">
          <cell r="H5933">
            <v>-76.909719999999993</v>
          </cell>
        </row>
        <row r="5934">
          <cell r="H5934">
            <v>-76.894509999999997</v>
          </cell>
        </row>
        <row r="5935">
          <cell r="H5935">
            <v>-76.879379999999998</v>
          </cell>
        </row>
        <row r="5936">
          <cell r="H5936">
            <v>-76.864159999999998</v>
          </cell>
        </row>
        <row r="5937">
          <cell r="H5937">
            <v>-76.849040000000002</v>
          </cell>
        </row>
        <row r="5938">
          <cell r="H5938">
            <v>-76.833920000000006</v>
          </cell>
        </row>
        <row r="5939">
          <cell r="H5939">
            <v>-76.818700000000007</v>
          </cell>
        </row>
        <row r="5940">
          <cell r="H5940">
            <v>-76.803579999999997</v>
          </cell>
        </row>
        <row r="5941">
          <cell r="H5941">
            <v>-76.788359999999997</v>
          </cell>
        </row>
        <row r="5942">
          <cell r="H5942">
            <v>-76.773240000000001</v>
          </cell>
        </row>
        <row r="5943">
          <cell r="H5943">
            <v>-76.758020000000002</v>
          </cell>
        </row>
        <row r="5944">
          <cell r="H5944">
            <v>-76.742900000000006</v>
          </cell>
        </row>
        <row r="5945">
          <cell r="H5945">
            <v>-76.727680000000007</v>
          </cell>
        </row>
        <row r="5946">
          <cell r="H5946">
            <v>-76.712460000000007</v>
          </cell>
        </row>
        <row r="5947">
          <cell r="H5947">
            <v>-76.697330000000008</v>
          </cell>
        </row>
        <row r="5948">
          <cell r="H5948">
            <v>-76.682110000000009</v>
          </cell>
        </row>
        <row r="5949">
          <cell r="H5949">
            <v>-76.666989999999998</v>
          </cell>
        </row>
        <row r="5950">
          <cell r="H5950">
            <v>-76.651769999999999</v>
          </cell>
        </row>
        <row r="5951">
          <cell r="H5951">
            <v>-76.636649999999989</v>
          </cell>
        </row>
        <row r="5952">
          <cell r="H5952">
            <v>-76.621529999999993</v>
          </cell>
        </row>
        <row r="5953">
          <cell r="H5953">
            <v>-76.606310000000008</v>
          </cell>
        </row>
        <row r="5954">
          <cell r="H5954">
            <v>-76.591189999999997</v>
          </cell>
        </row>
        <row r="5955">
          <cell r="H5955">
            <v>-76.575969999999998</v>
          </cell>
        </row>
        <row r="5956">
          <cell r="H5956">
            <v>-76.560850000000002</v>
          </cell>
        </row>
        <row r="5957">
          <cell r="H5957">
            <v>-76.545630000000003</v>
          </cell>
        </row>
        <row r="5958">
          <cell r="H5958">
            <v>-76.530510000000007</v>
          </cell>
        </row>
        <row r="5959">
          <cell r="H5959">
            <v>-76.515290000000007</v>
          </cell>
        </row>
        <row r="5960">
          <cell r="H5960">
            <v>-76.500059999999991</v>
          </cell>
        </row>
        <row r="5961">
          <cell r="H5961">
            <v>-76.484939999999995</v>
          </cell>
        </row>
        <row r="5962">
          <cell r="H5962">
            <v>-76.469719999999995</v>
          </cell>
        </row>
        <row r="5963">
          <cell r="H5963">
            <v>-76.454599999999999</v>
          </cell>
        </row>
        <row r="5964">
          <cell r="H5964">
            <v>-76.43938</v>
          </cell>
        </row>
        <row r="5965">
          <cell r="H5965">
            <v>-76.424260000000004</v>
          </cell>
        </row>
        <row r="5966">
          <cell r="H5966">
            <v>-76.409040000000005</v>
          </cell>
        </row>
        <row r="5967">
          <cell r="H5967">
            <v>-76.393930000000012</v>
          </cell>
        </row>
        <row r="5968">
          <cell r="H5968">
            <v>-76.378809999999987</v>
          </cell>
        </row>
        <row r="5969">
          <cell r="H5969">
            <v>-76.363589999999988</v>
          </cell>
        </row>
        <row r="5970">
          <cell r="H5970">
            <v>-76.348469999999992</v>
          </cell>
        </row>
        <row r="5971">
          <cell r="H5971">
            <v>-76.333249999999992</v>
          </cell>
        </row>
        <row r="5972">
          <cell r="H5972">
            <v>-76.318119999999993</v>
          </cell>
        </row>
        <row r="5973">
          <cell r="H5973">
            <v>-76.302899999999994</v>
          </cell>
        </row>
        <row r="5974">
          <cell r="H5974">
            <v>-76.287679999999995</v>
          </cell>
        </row>
        <row r="5975">
          <cell r="H5975">
            <v>-76.272559999999999</v>
          </cell>
        </row>
        <row r="5976">
          <cell r="H5976">
            <v>-76.257339999999999</v>
          </cell>
        </row>
        <row r="5977">
          <cell r="H5977">
            <v>-76.242220000000003</v>
          </cell>
        </row>
        <row r="5978">
          <cell r="H5978">
            <v>-76.22699999999999</v>
          </cell>
        </row>
        <row r="5979">
          <cell r="H5979">
            <v>-76.211879999999994</v>
          </cell>
        </row>
        <row r="5980">
          <cell r="H5980">
            <v>-76.196659999999994</v>
          </cell>
        </row>
        <row r="5981">
          <cell r="H5981">
            <v>-76.181539999999998</v>
          </cell>
        </row>
        <row r="5982">
          <cell r="H5982">
            <v>-76.166420000000002</v>
          </cell>
        </row>
        <row r="5983">
          <cell r="H5983">
            <v>-76.151199999999989</v>
          </cell>
        </row>
        <row r="5984">
          <cell r="H5984">
            <v>-76.136070000000004</v>
          </cell>
        </row>
        <row r="5985">
          <cell r="H5985">
            <v>-76.120850000000004</v>
          </cell>
        </row>
        <row r="5986">
          <cell r="H5986">
            <v>-76.105730000000008</v>
          </cell>
        </row>
        <row r="5987">
          <cell r="H5987">
            <v>-76.090510000000009</v>
          </cell>
        </row>
        <row r="5988">
          <cell r="H5988">
            <v>-76.075289999999995</v>
          </cell>
        </row>
        <row r="5989">
          <cell r="H5989">
            <v>-76.060169999999999</v>
          </cell>
        </row>
        <row r="5990">
          <cell r="H5990">
            <v>-76.04495</v>
          </cell>
        </row>
        <row r="5991">
          <cell r="H5991">
            <v>-76.029830000000004</v>
          </cell>
        </row>
        <row r="5992">
          <cell r="H5992">
            <v>-76.014610000000005</v>
          </cell>
        </row>
        <row r="5993">
          <cell r="H5993">
            <v>-75.999489999999994</v>
          </cell>
        </row>
        <row r="5994">
          <cell r="H5994">
            <v>-75.984269999999995</v>
          </cell>
        </row>
        <row r="5995">
          <cell r="H5995">
            <v>-75.969049999999996</v>
          </cell>
        </row>
        <row r="5996">
          <cell r="H5996">
            <v>-75.954030000000003</v>
          </cell>
        </row>
        <row r="5997">
          <cell r="H5997">
            <v>-75.938800000000015</v>
          </cell>
        </row>
        <row r="5998">
          <cell r="H5998">
            <v>-75.923680000000019</v>
          </cell>
        </row>
        <row r="5999">
          <cell r="H5999">
            <v>-75.908460000000005</v>
          </cell>
        </row>
        <row r="6000">
          <cell r="H6000">
            <v>-75.893349999999998</v>
          </cell>
        </row>
        <row r="6001">
          <cell r="H6001">
            <v>-75.878130000000013</v>
          </cell>
        </row>
        <row r="6002">
          <cell r="H6002">
            <v>-75.862910000000014</v>
          </cell>
        </row>
        <row r="6003">
          <cell r="H6003">
            <v>-75.847790000000003</v>
          </cell>
        </row>
        <row r="6004">
          <cell r="H6004">
            <v>-75.832570000000004</v>
          </cell>
        </row>
        <row r="6005">
          <cell r="H6005">
            <v>-75.817450000000008</v>
          </cell>
        </row>
        <row r="6006">
          <cell r="H6006">
            <v>-75.802230000000009</v>
          </cell>
        </row>
        <row r="6007">
          <cell r="H6007">
            <v>-75.787109999999998</v>
          </cell>
        </row>
        <row r="6008">
          <cell r="H6008">
            <v>-75.771889999999999</v>
          </cell>
        </row>
        <row r="6009">
          <cell r="H6009">
            <v>-75.756660000000011</v>
          </cell>
        </row>
        <row r="6010">
          <cell r="H6010">
            <v>-75.741540000000001</v>
          </cell>
        </row>
        <row r="6011">
          <cell r="H6011">
            <v>-75.726420000000005</v>
          </cell>
        </row>
        <row r="6012">
          <cell r="H6012">
            <v>-75.711300000000008</v>
          </cell>
        </row>
        <row r="6013">
          <cell r="H6013">
            <v>-75.696080000000009</v>
          </cell>
        </row>
        <row r="6014">
          <cell r="H6014">
            <v>-75.680959999999999</v>
          </cell>
        </row>
        <row r="6015">
          <cell r="H6015">
            <v>-75.665740000000014</v>
          </cell>
        </row>
        <row r="6016">
          <cell r="H6016">
            <v>-75.65052</v>
          </cell>
        </row>
        <row r="6017">
          <cell r="H6017">
            <v>-75.63539999999999</v>
          </cell>
        </row>
        <row r="6018">
          <cell r="H6018">
            <v>-75.620179999999991</v>
          </cell>
        </row>
        <row r="6019">
          <cell r="H6019">
            <v>-75.605059999999995</v>
          </cell>
        </row>
        <row r="6020">
          <cell r="H6020">
            <v>-75.589839999999995</v>
          </cell>
        </row>
        <row r="6021">
          <cell r="H6021">
            <v>-75.574709999999996</v>
          </cell>
        </row>
        <row r="6022">
          <cell r="H6022">
            <v>-75.559489999999997</v>
          </cell>
        </row>
        <row r="6023">
          <cell r="H6023">
            <v>-75.544270000000012</v>
          </cell>
        </row>
        <row r="6024">
          <cell r="H6024">
            <v>-75.529150000000001</v>
          </cell>
        </row>
        <row r="6025">
          <cell r="H6025">
            <v>-75.513930000000002</v>
          </cell>
        </row>
        <row r="6026">
          <cell r="H6026">
            <v>-75.498909999999995</v>
          </cell>
        </row>
        <row r="6027">
          <cell r="H6027">
            <v>-75.483689999999996</v>
          </cell>
        </row>
        <row r="6028">
          <cell r="H6028">
            <v>-75.468569999999985</v>
          </cell>
        </row>
        <row r="6029">
          <cell r="H6029">
            <v>-75.45335</v>
          </cell>
        </row>
        <row r="6030">
          <cell r="H6030">
            <v>-75.438130000000001</v>
          </cell>
        </row>
        <row r="6031">
          <cell r="H6031">
            <v>-75.423009999999991</v>
          </cell>
        </row>
        <row r="6032">
          <cell r="H6032">
            <v>-75.407790000000006</v>
          </cell>
        </row>
        <row r="6033">
          <cell r="H6033">
            <v>-75.392679999999999</v>
          </cell>
        </row>
        <row r="6034">
          <cell r="H6034">
            <v>-75.37745000000001</v>
          </cell>
        </row>
        <row r="6035">
          <cell r="H6035">
            <v>-75.36233</v>
          </cell>
        </row>
        <row r="6036">
          <cell r="H6036">
            <v>-75.347110000000001</v>
          </cell>
        </row>
        <row r="6037">
          <cell r="H6037">
            <v>-75.331890000000001</v>
          </cell>
        </row>
        <row r="6038">
          <cell r="H6038">
            <v>-75.316769999999991</v>
          </cell>
        </row>
        <row r="6039">
          <cell r="H6039">
            <v>-75.301549999999992</v>
          </cell>
        </row>
        <row r="6040">
          <cell r="H6040">
            <v>-75.286429999999996</v>
          </cell>
        </row>
        <row r="6041">
          <cell r="H6041">
            <v>-75.27131</v>
          </cell>
        </row>
        <row r="6042">
          <cell r="H6042">
            <v>-75.256190000000004</v>
          </cell>
        </row>
        <row r="6043">
          <cell r="H6043">
            <v>-75.240970000000004</v>
          </cell>
        </row>
        <row r="6044">
          <cell r="H6044">
            <v>-75.225750000000005</v>
          </cell>
        </row>
        <row r="6045">
          <cell r="H6045">
            <v>-75.210629999999995</v>
          </cell>
        </row>
        <row r="6046">
          <cell r="H6046">
            <v>-75.195400000000006</v>
          </cell>
        </row>
        <row r="6047">
          <cell r="H6047">
            <v>-75.180279999999996</v>
          </cell>
        </row>
        <row r="6048">
          <cell r="H6048">
            <v>-75.165059999999997</v>
          </cell>
        </row>
        <row r="6049">
          <cell r="H6049">
            <v>-75.149940000000001</v>
          </cell>
        </row>
        <row r="6050">
          <cell r="H6050">
            <v>-75.134720000000002</v>
          </cell>
        </row>
        <row r="6051">
          <cell r="H6051">
            <v>-75.119499999999988</v>
          </cell>
        </row>
        <row r="6052">
          <cell r="H6052">
            <v>-75.104379999999992</v>
          </cell>
        </row>
        <row r="6053">
          <cell r="H6053">
            <v>-75.089159999999993</v>
          </cell>
        </row>
        <row r="6054">
          <cell r="H6054">
            <v>-75.074039999999997</v>
          </cell>
        </row>
        <row r="6055">
          <cell r="H6055">
            <v>-75.058819999999983</v>
          </cell>
        </row>
        <row r="6056">
          <cell r="H6056">
            <v>-75.04379999999999</v>
          </cell>
        </row>
        <row r="6057">
          <cell r="H6057">
            <v>-75.028579999999991</v>
          </cell>
        </row>
        <row r="6058">
          <cell r="H6058">
            <v>-75.013350000000003</v>
          </cell>
        </row>
        <row r="6059">
          <cell r="H6059">
            <v>-74.998230000000007</v>
          </cell>
        </row>
        <row r="6060">
          <cell r="H6060">
            <v>-74.983010000000007</v>
          </cell>
        </row>
        <row r="6061">
          <cell r="H6061">
            <v>-74.967890000000011</v>
          </cell>
        </row>
        <row r="6062">
          <cell r="H6062">
            <v>-74.952669999999998</v>
          </cell>
        </row>
        <row r="6063">
          <cell r="H6063">
            <v>-74.937550000000002</v>
          </cell>
        </row>
        <row r="6064">
          <cell r="H6064">
            <v>-74.922330000000002</v>
          </cell>
        </row>
        <row r="6065">
          <cell r="H6065">
            <v>-74.907119999999992</v>
          </cell>
        </row>
        <row r="6066">
          <cell r="H6066">
            <v>-74.891999999999996</v>
          </cell>
        </row>
        <row r="6067">
          <cell r="H6067">
            <v>-74.876779999999997</v>
          </cell>
        </row>
        <row r="6068">
          <cell r="H6068">
            <v>-74.861660000000001</v>
          </cell>
        </row>
        <row r="6069">
          <cell r="H6069">
            <v>-74.846440000000001</v>
          </cell>
        </row>
        <row r="6070">
          <cell r="H6070">
            <v>-74.831420000000008</v>
          </cell>
        </row>
        <row r="6071">
          <cell r="H6071">
            <v>-74.816190000000006</v>
          </cell>
        </row>
        <row r="6072">
          <cell r="H6072">
            <v>-74.800970000000007</v>
          </cell>
        </row>
        <row r="6073">
          <cell r="H6073">
            <v>-74.785849999999996</v>
          </cell>
        </row>
        <row r="6074">
          <cell r="H6074">
            <v>-74.770629999999997</v>
          </cell>
        </row>
        <row r="6075">
          <cell r="H6075">
            <v>-74.755510000000001</v>
          </cell>
        </row>
        <row r="6076">
          <cell r="H6076">
            <v>-74.740290000000002</v>
          </cell>
        </row>
        <row r="6077">
          <cell r="H6077">
            <v>-74.725170000000006</v>
          </cell>
        </row>
        <row r="6078">
          <cell r="H6078">
            <v>-74.709950000000006</v>
          </cell>
        </row>
        <row r="6079">
          <cell r="H6079">
            <v>-74.694730000000007</v>
          </cell>
        </row>
        <row r="6080">
          <cell r="H6080">
            <v>-74.679610000000011</v>
          </cell>
        </row>
        <row r="6081">
          <cell r="H6081">
            <v>-74.664390000000012</v>
          </cell>
        </row>
        <row r="6082">
          <cell r="H6082">
            <v>-74.649270000000016</v>
          </cell>
        </row>
        <row r="6083">
          <cell r="H6083">
            <v>-74.634039999999999</v>
          </cell>
        </row>
        <row r="6084">
          <cell r="H6084">
            <v>-74.618919999999989</v>
          </cell>
        </row>
        <row r="6085">
          <cell r="H6085">
            <v>-74.603799999999993</v>
          </cell>
        </row>
        <row r="6086">
          <cell r="H6086">
            <v>-74.588579999999993</v>
          </cell>
        </row>
        <row r="6087">
          <cell r="H6087">
            <v>-74.573459999999997</v>
          </cell>
        </row>
        <row r="6088">
          <cell r="H6088">
            <v>-74.558239999999998</v>
          </cell>
        </row>
        <row r="6089">
          <cell r="H6089">
            <v>-74.543120000000002</v>
          </cell>
        </row>
        <row r="6090">
          <cell r="H6090">
            <v>-74.527900000000002</v>
          </cell>
        </row>
        <row r="6091">
          <cell r="H6091">
            <v>-74.512780000000006</v>
          </cell>
        </row>
        <row r="6092">
          <cell r="H6092">
            <v>-74.497560000000007</v>
          </cell>
        </row>
        <row r="6093">
          <cell r="H6093">
            <v>-74.482339999999994</v>
          </cell>
        </row>
        <row r="6094">
          <cell r="H6094">
            <v>-74.467219999999998</v>
          </cell>
        </row>
        <row r="6095">
          <cell r="H6095">
            <v>-74.451999999999998</v>
          </cell>
        </row>
        <row r="6096">
          <cell r="H6096">
            <v>-74.436869999999985</v>
          </cell>
        </row>
        <row r="6097">
          <cell r="H6097">
            <v>-74.42165</v>
          </cell>
        </row>
        <row r="6098">
          <cell r="H6098">
            <v>-74.406539999999993</v>
          </cell>
        </row>
        <row r="6099">
          <cell r="H6099">
            <v>-74.391320000000007</v>
          </cell>
        </row>
        <row r="6100">
          <cell r="H6100">
            <v>-74.376200000000011</v>
          </cell>
        </row>
        <row r="6101">
          <cell r="H6101">
            <v>-74.361079999999987</v>
          </cell>
        </row>
        <row r="6102">
          <cell r="H6102">
            <v>-74.345860000000002</v>
          </cell>
        </row>
        <row r="6103">
          <cell r="H6103">
            <v>-74.330739999999992</v>
          </cell>
        </row>
        <row r="6104">
          <cell r="H6104">
            <v>-74.315519999999992</v>
          </cell>
        </row>
        <row r="6105">
          <cell r="H6105">
            <v>-74.300399999999996</v>
          </cell>
        </row>
        <row r="6106">
          <cell r="H6106">
            <v>-74.285179999999997</v>
          </cell>
        </row>
        <row r="6107">
          <cell r="H6107">
            <v>-74.269959999999998</v>
          </cell>
        </row>
        <row r="6108">
          <cell r="H6108">
            <v>-74.254829999999998</v>
          </cell>
        </row>
        <row r="6109">
          <cell r="H6109">
            <v>-74.239609999999999</v>
          </cell>
        </row>
        <row r="6110">
          <cell r="H6110">
            <v>-74.224490000000003</v>
          </cell>
        </row>
        <row r="6111">
          <cell r="H6111">
            <v>-74.209269999999989</v>
          </cell>
        </row>
        <row r="6112">
          <cell r="H6112">
            <v>-74.194149999999993</v>
          </cell>
        </row>
        <row r="6113">
          <cell r="H6113">
            <v>-74.178929999999994</v>
          </cell>
        </row>
        <row r="6114">
          <cell r="H6114">
            <v>-74.163709999999995</v>
          </cell>
        </row>
        <row r="6115">
          <cell r="H6115">
            <v>-74.148690000000002</v>
          </cell>
        </row>
        <row r="6116">
          <cell r="H6116">
            <v>-74.133470000000003</v>
          </cell>
        </row>
        <row r="6117">
          <cell r="H6117">
            <v>-74.118350000000007</v>
          </cell>
        </row>
        <row r="6118">
          <cell r="H6118">
            <v>-74.103130000000007</v>
          </cell>
        </row>
        <row r="6119">
          <cell r="H6119">
            <v>-74.088010000000011</v>
          </cell>
        </row>
        <row r="6120">
          <cell r="H6120">
            <v>-74.072780000000009</v>
          </cell>
        </row>
        <row r="6121">
          <cell r="H6121">
            <v>-74.057559999999995</v>
          </cell>
        </row>
        <row r="6122">
          <cell r="H6122">
            <v>-74.042439999999999</v>
          </cell>
        </row>
        <row r="6123">
          <cell r="H6123">
            <v>-74.02722</v>
          </cell>
        </row>
        <row r="6124">
          <cell r="H6124">
            <v>-74.012100000000004</v>
          </cell>
        </row>
        <row r="6125">
          <cell r="H6125">
            <v>-73.996880000000004</v>
          </cell>
        </row>
        <row r="6126">
          <cell r="H6126">
            <v>-73.981760000000008</v>
          </cell>
        </row>
        <row r="6127">
          <cell r="H6127">
            <v>-73.966540000000009</v>
          </cell>
        </row>
        <row r="6128">
          <cell r="H6128">
            <v>-73.95132000000001</v>
          </cell>
        </row>
        <row r="6129">
          <cell r="H6129">
            <v>-73.936200000000014</v>
          </cell>
        </row>
        <row r="6130">
          <cell r="H6130">
            <v>-73.921080000000003</v>
          </cell>
        </row>
        <row r="6131">
          <cell r="H6131">
            <v>-73.905969999999996</v>
          </cell>
        </row>
        <row r="6132">
          <cell r="H6132">
            <v>-73.890749999999997</v>
          </cell>
        </row>
        <row r="6133">
          <cell r="H6133">
            <v>-73.875619999999998</v>
          </cell>
        </row>
        <row r="6134">
          <cell r="H6134">
            <v>-73.860399999999998</v>
          </cell>
        </row>
        <row r="6135">
          <cell r="H6135">
            <v>-73.845179999999999</v>
          </cell>
        </row>
        <row r="6136">
          <cell r="H6136">
            <v>-73.830060000000003</v>
          </cell>
        </row>
        <row r="6137">
          <cell r="H6137">
            <v>-73.814840000000004</v>
          </cell>
        </row>
        <row r="6138">
          <cell r="H6138">
            <v>-73.799720000000008</v>
          </cell>
        </row>
        <row r="6139">
          <cell r="H6139">
            <v>-73.784500000000008</v>
          </cell>
        </row>
        <row r="6140">
          <cell r="H6140">
            <v>-73.769379999999998</v>
          </cell>
        </row>
        <row r="6141">
          <cell r="H6141">
            <v>-73.754159999999999</v>
          </cell>
        </row>
        <row r="6142">
          <cell r="H6142">
            <v>-73.738939999999999</v>
          </cell>
        </row>
        <row r="6143">
          <cell r="H6143">
            <v>-73.723820000000003</v>
          </cell>
        </row>
        <row r="6144">
          <cell r="H6144">
            <v>-73.708600000000004</v>
          </cell>
        </row>
        <row r="6145">
          <cell r="H6145">
            <v>-73.693569999999994</v>
          </cell>
        </row>
        <row r="6146">
          <cell r="H6146">
            <v>-73.678349999999995</v>
          </cell>
        </row>
        <row r="6147">
          <cell r="H6147">
            <v>-73.663229999999999</v>
          </cell>
        </row>
        <row r="6148">
          <cell r="H6148">
            <v>-73.648009999999999</v>
          </cell>
        </row>
        <row r="6149">
          <cell r="H6149">
            <v>-73.63279</v>
          </cell>
        </row>
        <row r="6150">
          <cell r="H6150">
            <v>-73.61766999999999</v>
          </cell>
        </row>
        <row r="6151">
          <cell r="H6151">
            <v>-73.60244999999999</v>
          </cell>
        </row>
        <row r="6152">
          <cell r="H6152">
            <v>-73.587329999999994</v>
          </cell>
        </row>
        <row r="6153">
          <cell r="H6153">
            <v>-73.572109999999995</v>
          </cell>
        </row>
        <row r="6154">
          <cell r="H6154">
            <v>-73.556989999999999</v>
          </cell>
        </row>
        <row r="6155">
          <cell r="H6155">
            <v>-73.54177</v>
          </cell>
        </row>
        <row r="6156">
          <cell r="H6156">
            <v>-73.52655</v>
          </cell>
        </row>
        <row r="6157">
          <cell r="H6157">
            <v>-73.511420000000001</v>
          </cell>
        </row>
        <row r="6158">
          <cell r="H6158">
            <v>-73.496200000000002</v>
          </cell>
        </row>
        <row r="6159">
          <cell r="H6159">
            <v>-73.481079999999992</v>
          </cell>
        </row>
        <row r="6160">
          <cell r="H6160">
            <v>-73.465959999999995</v>
          </cell>
        </row>
        <row r="6161">
          <cell r="H6161">
            <v>-73.450839999999999</v>
          </cell>
        </row>
        <row r="6162">
          <cell r="H6162">
            <v>-73.43562</v>
          </cell>
        </row>
        <row r="6163">
          <cell r="H6163">
            <v>-73.420400000000001</v>
          </cell>
        </row>
        <row r="6164">
          <cell r="H6164">
            <v>-73.405290000000008</v>
          </cell>
        </row>
        <row r="6165">
          <cell r="H6165">
            <v>-73.390070000000009</v>
          </cell>
        </row>
        <row r="6166">
          <cell r="H6166">
            <v>-73.374950000000013</v>
          </cell>
        </row>
        <row r="6167">
          <cell r="H6167">
            <v>-73.359730000000013</v>
          </cell>
        </row>
        <row r="6168">
          <cell r="H6168">
            <v>-73.344610000000003</v>
          </cell>
        </row>
        <row r="6169">
          <cell r="H6169">
            <v>-73.329390000000004</v>
          </cell>
        </row>
        <row r="6170">
          <cell r="H6170">
            <v>-73.314160000000001</v>
          </cell>
        </row>
        <row r="6171">
          <cell r="H6171">
            <v>-73.299040000000005</v>
          </cell>
        </row>
        <row r="6172">
          <cell r="H6172">
            <v>-73.283820000000006</v>
          </cell>
        </row>
        <row r="6173">
          <cell r="H6173">
            <v>-73.26870000000001</v>
          </cell>
        </row>
        <row r="6174">
          <cell r="H6174">
            <v>-73.253579999999999</v>
          </cell>
        </row>
        <row r="6175">
          <cell r="H6175">
            <v>-73.238460000000003</v>
          </cell>
        </row>
        <row r="6176">
          <cell r="H6176">
            <v>-73.223240000000004</v>
          </cell>
        </row>
        <row r="6177">
          <cell r="H6177">
            <v>-73.208020000000005</v>
          </cell>
        </row>
        <row r="6178">
          <cell r="H6178">
            <v>-73.192899999999995</v>
          </cell>
        </row>
        <row r="6179">
          <cell r="H6179">
            <v>-73.177679999999995</v>
          </cell>
        </row>
        <row r="6180">
          <cell r="H6180">
            <v>-73.162559999999999</v>
          </cell>
        </row>
        <row r="6181">
          <cell r="H6181">
            <v>-73.14734</v>
          </cell>
        </row>
        <row r="6182">
          <cell r="H6182">
            <v>-73.132210000000001</v>
          </cell>
        </row>
        <row r="6183">
          <cell r="H6183">
            <v>-73.116990000000001</v>
          </cell>
        </row>
        <row r="6184">
          <cell r="H6184">
            <v>-73.101770000000002</v>
          </cell>
        </row>
        <row r="6185">
          <cell r="H6185">
            <v>-73.086650000000006</v>
          </cell>
        </row>
        <row r="6186">
          <cell r="H6186">
            <v>-73.071430000000007</v>
          </cell>
        </row>
        <row r="6187">
          <cell r="H6187">
            <v>-73.056309999999996</v>
          </cell>
        </row>
        <row r="6188">
          <cell r="H6188">
            <v>-73.041089999999997</v>
          </cell>
        </row>
        <row r="6189">
          <cell r="H6189">
            <v>-73.02606999999999</v>
          </cell>
        </row>
        <row r="6190">
          <cell r="H6190">
            <v>-73.010849999999991</v>
          </cell>
        </row>
        <row r="6191">
          <cell r="H6191">
            <v>-72.995629999999991</v>
          </cell>
        </row>
        <row r="6192">
          <cell r="H6192">
            <v>-72.980509999999995</v>
          </cell>
        </row>
        <row r="6193">
          <cell r="H6193">
            <v>-72.965289999999996</v>
          </cell>
        </row>
        <row r="6194">
          <cell r="H6194">
            <v>-72.950159999999997</v>
          </cell>
        </row>
        <row r="6195">
          <cell r="H6195">
            <v>-72.934939999999997</v>
          </cell>
        </row>
        <row r="6196">
          <cell r="H6196">
            <v>-72.919820000000001</v>
          </cell>
        </row>
        <row r="6197">
          <cell r="H6197">
            <v>-72.904609999999991</v>
          </cell>
        </row>
        <row r="6198">
          <cell r="H6198">
            <v>-72.889389999999992</v>
          </cell>
        </row>
        <row r="6199">
          <cell r="H6199">
            <v>-72.874269999999996</v>
          </cell>
        </row>
        <row r="6200">
          <cell r="H6200">
            <v>-72.859049999999996</v>
          </cell>
        </row>
        <row r="6201">
          <cell r="H6201">
            <v>-72.84393</v>
          </cell>
        </row>
        <row r="6202">
          <cell r="H6202">
            <v>-72.828710000000001</v>
          </cell>
        </row>
        <row r="6203">
          <cell r="H6203">
            <v>-72.813590000000005</v>
          </cell>
        </row>
        <row r="6204">
          <cell r="H6204">
            <v>-72.798470000000009</v>
          </cell>
        </row>
        <row r="6205">
          <cell r="H6205">
            <v>-72.78325000000001</v>
          </cell>
        </row>
        <row r="6206">
          <cell r="H6206">
            <v>-72.768129999999999</v>
          </cell>
        </row>
        <row r="6207">
          <cell r="H6207">
            <v>-72.752899999999997</v>
          </cell>
        </row>
        <row r="6208">
          <cell r="H6208">
            <v>-72.737780000000001</v>
          </cell>
        </row>
        <row r="6209">
          <cell r="H6209">
            <v>-72.722560000000001</v>
          </cell>
        </row>
        <row r="6210">
          <cell r="H6210">
            <v>-72.707440000000005</v>
          </cell>
        </row>
        <row r="6211">
          <cell r="H6211">
            <v>-72.692220000000006</v>
          </cell>
        </row>
        <row r="6212">
          <cell r="H6212">
            <v>-72.677000000000007</v>
          </cell>
        </row>
        <row r="6213">
          <cell r="H6213">
            <v>-72.661880000000011</v>
          </cell>
        </row>
        <row r="6214">
          <cell r="H6214">
            <v>-72.646660000000011</v>
          </cell>
        </row>
        <row r="6215">
          <cell r="H6215">
            <v>-72.631540000000001</v>
          </cell>
        </row>
        <row r="6216">
          <cell r="H6216">
            <v>-72.616319999999988</v>
          </cell>
        </row>
        <row r="6217">
          <cell r="H6217">
            <v>-72.601199999999992</v>
          </cell>
        </row>
        <row r="6218">
          <cell r="H6218">
            <v>-72.585979999999992</v>
          </cell>
        </row>
        <row r="6219">
          <cell r="H6219">
            <v>-72.570850000000007</v>
          </cell>
        </row>
        <row r="6220">
          <cell r="H6220">
            <v>-72.555729999999997</v>
          </cell>
        </row>
        <row r="6221">
          <cell r="H6221">
            <v>-72.540510000000012</v>
          </cell>
        </row>
        <row r="6222">
          <cell r="H6222">
            <v>-72.525390000000002</v>
          </cell>
        </row>
        <row r="6223">
          <cell r="H6223">
            <v>-72.510170000000002</v>
          </cell>
        </row>
        <row r="6224">
          <cell r="H6224">
            <v>-72.495050000000006</v>
          </cell>
        </row>
        <row r="6225">
          <cell r="H6225">
            <v>-72.479830000000007</v>
          </cell>
        </row>
        <row r="6226">
          <cell r="H6226">
            <v>-72.464609999999993</v>
          </cell>
        </row>
        <row r="6227">
          <cell r="H6227">
            <v>-72.449489999999997</v>
          </cell>
        </row>
        <row r="6228">
          <cell r="H6228">
            <v>-72.434269999999998</v>
          </cell>
        </row>
        <row r="6229">
          <cell r="H6229">
            <v>-72.419150000000002</v>
          </cell>
        </row>
        <row r="6230">
          <cell r="H6230">
            <v>-72.403940000000006</v>
          </cell>
        </row>
        <row r="6231">
          <cell r="H6231">
            <v>-72.388819999999996</v>
          </cell>
        </row>
        <row r="6232">
          <cell r="H6232">
            <v>-72.373590000000007</v>
          </cell>
        </row>
        <row r="6233">
          <cell r="H6233">
            <v>-72.358370000000008</v>
          </cell>
        </row>
        <row r="6234">
          <cell r="H6234">
            <v>-72.343349999999987</v>
          </cell>
        </row>
        <row r="6235">
          <cell r="H6235">
            <v>-72.328130000000002</v>
          </cell>
        </row>
        <row r="6236">
          <cell r="H6236">
            <v>-72.313009999999991</v>
          </cell>
        </row>
        <row r="6237">
          <cell r="H6237">
            <v>-72.297789999999992</v>
          </cell>
        </row>
        <row r="6238">
          <cell r="H6238">
            <v>-72.282669999999996</v>
          </cell>
        </row>
        <row r="6239">
          <cell r="H6239">
            <v>-72.267449999999997</v>
          </cell>
        </row>
        <row r="6240">
          <cell r="H6240">
            <v>-72.252229999999997</v>
          </cell>
        </row>
        <row r="6241">
          <cell r="H6241">
            <v>-72.237110000000001</v>
          </cell>
        </row>
        <row r="6242">
          <cell r="H6242">
            <v>-72.221890000000002</v>
          </cell>
        </row>
        <row r="6243">
          <cell r="H6243">
            <v>-72.206770000000006</v>
          </cell>
        </row>
        <row r="6244">
          <cell r="H6244">
            <v>-72.191539999999989</v>
          </cell>
        </row>
        <row r="6245">
          <cell r="H6245">
            <v>-72.176419999999993</v>
          </cell>
        </row>
        <row r="6246">
          <cell r="H6246">
            <v>-72.161199999999994</v>
          </cell>
        </row>
        <row r="6247">
          <cell r="H6247">
            <v>-72.145979999999994</v>
          </cell>
        </row>
        <row r="6248">
          <cell r="H6248">
            <v>-72.130859999999998</v>
          </cell>
        </row>
        <row r="6249">
          <cell r="H6249">
            <v>-72.115690000000015</v>
          </cell>
        </row>
        <row r="6250">
          <cell r="H6250">
            <v>-72.100439999999992</v>
          </cell>
        </row>
        <row r="6251">
          <cell r="H6251">
            <v>-72.085179999999994</v>
          </cell>
        </row>
        <row r="6252">
          <cell r="H6252">
            <v>-72.070030000000003</v>
          </cell>
        </row>
        <row r="6253">
          <cell r="H6253">
            <v>-72.054780000000008</v>
          </cell>
        </row>
        <row r="6254">
          <cell r="H6254">
            <v>-72.03952000000001</v>
          </cell>
        </row>
        <row r="6255">
          <cell r="H6255">
            <v>-72.024280000000005</v>
          </cell>
        </row>
        <row r="6256">
          <cell r="H6256">
            <v>-72.009119999999996</v>
          </cell>
        </row>
        <row r="6257">
          <cell r="H6257">
            <v>-71.993859999999998</v>
          </cell>
        </row>
        <row r="6258">
          <cell r="H6258">
            <v>-71.978610000000003</v>
          </cell>
        </row>
        <row r="6259">
          <cell r="H6259">
            <v>-71.963259999999991</v>
          </cell>
        </row>
        <row r="6260">
          <cell r="H6260">
            <v>-71.948009999999996</v>
          </cell>
        </row>
        <row r="6261">
          <cell r="H6261">
            <v>-71.932850000000002</v>
          </cell>
        </row>
        <row r="6262">
          <cell r="H6262">
            <v>-71.917600000000007</v>
          </cell>
        </row>
        <row r="6263">
          <cell r="H6263">
            <v>-71.902349999999998</v>
          </cell>
        </row>
        <row r="6264">
          <cell r="H6264">
            <v>-71.887090000000001</v>
          </cell>
        </row>
        <row r="6265">
          <cell r="H6265">
            <v>-71.871940000000009</v>
          </cell>
        </row>
        <row r="6266">
          <cell r="H6266">
            <v>-71.85669</v>
          </cell>
        </row>
        <row r="6267">
          <cell r="H6267">
            <v>-71.841430000000017</v>
          </cell>
        </row>
        <row r="6268">
          <cell r="H6268">
            <v>-71.826180000000008</v>
          </cell>
        </row>
        <row r="6269">
          <cell r="H6269">
            <v>-71.810929999999985</v>
          </cell>
        </row>
        <row r="6270">
          <cell r="H6270">
            <v>-71.795779999999993</v>
          </cell>
        </row>
        <row r="6271">
          <cell r="H6271">
            <v>-71.780519999999996</v>
          </cell>
        </row>
        <row r="6272">
          <cell r="H6272">
            <v>-71.765170000000012</v>
          </cell>
        </row>
        <row r="6273">
          <cell r="H6273">
            <v>-71.749919999999989</v>
          </cell>
        </row>
        <row r="6274">
          <cell r="H6274">
            <v>-71.734759999999994</v>
          </cell>
        </row>
        <row r="6275">
          <cell r="H6275">
            <v>-71.71951</v>
          </cell>
        </row>
        <row r="6276">
          <cell r="H6276">
            <v>-71.704250000000002</v>
          </cell>
        </row>
        <row r="6277">
          <cell r="H6277">
            <v>-71.68901000000001</v>
          </cell>
        </row>
        <row r="6278">
          <cell r="H6278">
            <v>-71.673849999999987</v>
          </cell>
        </row>
        <row r="6279">
          <cell r="H6279">
            <v>-71.65858999999999</v>
          </cell>
        </row>
        <row r="6280">
          <cell r="H6280">
            <v>-71.643349999999998</v>
          </cell>
        </row>
        <row r="6281">
          <cell r="H6281">
            <v>-71.62809</v>
          </cell>
        </row>
        <row r="6282">
          <cell r="H6282">
            <v>-71.612840000000006</v>
          </cell>
        </row>
        <row r="6283">
          <cell r="H6283">
            <v>-71.597679999999997</v>
          </cell>
        </row>
        <row r="6284">
          <cell r="H6284">
            <v>-71.582430000000002</v>
          </cell>
        </row>
        <row r="6285">
          <cell r="H6285">
            <v>-71.56707999999999</v>
          </cell>
        </row>
        <row r="6286">
          <cell r="H6286">
            <v>-71.551819999999992</v>
          </cell>
        </row>
        <row r="6287">
          <cell r="H6287">
            <v>-71.53667999999999</v>
          </cell>
        </row>
        <row r="6288">
          <cell r="H6288">
            <v>-71.521419999999992</v>
          </cell>
        </row>
        <row r="6289">
          <cell r="H6289">
            <v>-71.506159999999994</v>
          </cell>
        </row>
        <row r="6290">
          <cell r="H6290">
            <v>-71.49091</v>
          </cell>
        </row>
        <row r="6291">
          <cell r="H6291">
            <v>-71.475660000000005</v>
          </cell>
        </row>
        <row r="6292">
          <cell r="H6292">
            <v>-71.460509999999999</v>
          </cell>
        </row>
        <row r="6293">
          <cell r="H6293">
            <v>-71.445250000000001</v>
          </cell>
        </row>
        <row r="6294">
          <cell r="H6294">
            <v>-71.430000000000007</v>
          </cell>
        </row>
        <row r="6295">
          <cell r="H6295">
            <v>-71.414750000000012</v>
          </cell>
        </row>
        <row r="6296">
          <cell r="H6296">
            <v>-71.399590000000003</v>
          </cell>
        </row>
        <row r="6297">
          <cell r="H6297">
            <v>-71.384240000000005</v>
          </cell>
        </row>
        <row r="6298">
          <cell r="H6298">
            <v>-71.368989999999997</v>
          </cell>
        </row>
        <row r="6299">
          <cell r="H6299">
            <v>-71.353740000000002</v>
          </cell>
        </row>
        <row r="6300">
          <cell r="H6300">
            <v>-71.338580000000007</v>
          </cell>
        </row>
        <row r="6301">
          <cell r="H6301">
            <v>-71.323329999999984</v>
          </cell>
        </row>
        <row r="6302">
          <cell r="H6302">
            <v>-71.30807999999999</v>
          </cell>
        </row>
        <row r="6303">
          <cell r="H6303">
            <v>-71.292819999999992</v>
          </cell>
        </row>
        <row r="6304">
          <cell r="H6304">
            <v>-71.277569999999997</v>
          </cell>
        </row>
        <row r="6305">
          <cell r="H6305">
            <v>-71.262420000000006</v>
          </cell>
        </row>
        <row r="6306">
          <cell r="H6306">
            <v>-71.247160000000008</v>
          </cell>
        </row>
        <row r="6307">
          <cell r="H6307">
            <v>-71.231909999999999</v>
          </cell>
        </row>
        <row r="6308">
          <cell r="H6308">
            <v>-71.216650000000001</v>
          </cell>
        </row>
        <row r="6309">
          <cell r="H6309">
            <v>-71.201509999999999</v>
          </cell>
        </row>
        <row r="6310">
          <cell r="H6310">
            <v>-71.186150000000012</v>
          </cell>
        </row>
        <row r="6311">
          <cell r="H6311">
            <v>-71.170890000000014</v>
          </cell>
        </row>
        <row r="6312">
          <cell r="H6312">
            <v>-71.155649999999994</v>
          </cell>
        </row>
        <row r="6313">
          <cell r="H6313">
            <v>-71.14049</v>
          </cell>
        </row>
        <row r="6314">
          <cell r="H6314">
            <v>-71.125240000000005</v>
          </cell>
        </row>
        <row r="6315">
          <cell r="H6315">
            <v>-71.109980000000007</v>
          </cell>
        </row>
        <row r="6316">
          <cell r="H6316">
            <v>-71.094729999999998</v>
          </cell>
        </row>
        <row r="6317">
          <cell r="H6317">
            <v>-71.079480000000004</v>
          </cell>
        </row>
        <row r="6318">
          <cell r="H6318">
            <v>-71.064319999999995</v>
          </cell>
        </row>
        <row r="6319">
          <cell r="H6319">
            <v>-71.049080000000004</v>
          </cell>
        </row>
        <row r="6320">
          <cell r="H6320">
            <v>-71.033819999999992</v>
          </cell>
        </row>
        <row r="6321">
          <cell r="H6321">
            <v>-71.018559999999994</v>
          </cell>
        </row>
        <row r="6322">
          <cell r="H6322">
            <v>-71.003410000000002</v>
          </cell>
        </row>
        <row r="6323">
          <cell r="H6323">
            <v>-70.988060000000004</v>
          </cell>
        </row>
        <row r="6324">
          <cell r="H6324">
            <v>-70.97281000000001</v>
          </cell>
        </row>
        <row r="6325">
          <cell r="H6325">
            <v>-70.957549999999998</v>
          </cell>
        </row>
        <row r="6326">
          <cell r="H6326">
            <v>-70.942300000000003</v>
          </cell>
        </row>
        <row r="6327">
          <cell r="H6327">
            <v>-70.927149999999997</v>
          </cell>
        </row>
        <row r="6328">
          <cell r="H6328">
            <v>-70.91189</v>
          </cell>
        </row>
        <row r="6329">
          <cell r="H6329">
            <v>-70.896640000000005</v>
          </cell>
        </row>
        <row r="6330">
          <cell r="H6330">
            <v>-70.881389999999996</v>
          </cell>
        </row>
        <row r="6331">
          <cell r="H6331">
            <v>-70.866239999999991</v>
          </cell>
        </row>
        <row r="6332">
          <cell r="H6332">
            <v>-70.850979999999993</v>
          </cell>
        </row>
        <row r="6333">
          <cell r="H6333">
            <v>-70.835729999999998</v>
          </cell>
        </row>
        <row r="6334">
          <cell r="H6334">
            <v>-70.820480000000003</v>
          </cell>
        </row>
        <row r="6335">
          <cell r="H6335">
            <v>-70.805219999999991</v>
          </cell>
        </row>
        <row r="6336">
          <cell r="H6336">
            <v>-70.789969999999997</v>
          </cell>
        </row>
        <row r="6337">
          <cell r="H6337">
            <v>-70.774720000000002</v>
          </cell>
        </row>
        <row r="6338">
          <cell r="H6338">
            <v>-70.759460000000004</v>
          </cell>
        </row>
        <row r="6339">
          <cell r="H6339">
            <v>-70.74421000000001</v>
          </cell>
        </row>
        <row r="6340">
          <cell r="H6340">
            <v>-70.729050000000001</v>
          </cell>
        </row>
        <row r="6341">
          <cell r="H6341">
            <v>-70.713810000000009</v>
          </cell>
        </row>
        <row r="6342">
          <cell r="H6342">
            <v>-70.698549999999997</v>
          </cell>
        </row>
        <row r="6343">
          <cell r="H6343">
            <v>-70.68329</v>
          </cell>
        </row>
        <row r="6344">
          <cell r="H6344">
            <v>-70.668149999999997</v>
          </cell>
        </row>
        <row r="6345">
          <cell r="H6345">
            <v>-70.652889999999999</v>
          </cell>
        </row>
        <row r="6346">
          <cell r="H6346">
            <v>-70.637640000000005</v>
          </cell>
        </row>
        <row r="6347">
          <cell r="H6347">
            <v>-70.622380000000007</v>
          </cell>
        </row>
        <row r="6348">
          <cell r="H6348">
            <v>-70.607030000000009</v>
          </cell>
        </row>
        <row r="6349">
          <cell r="H6349">
            <v>-70.591879999999989</v>
          </cell>
        </row>
        <row r="6350">
          <cell r="H6350">
            <v>-70.576619999999991</v>
          </cell>
        </row>
        <row r="6351">
          <cell r="H6351">
            <v>-70.56138</v>
          </cell>
        </row>
        <row r="6352">
          <cell r="H6352">
            <v>-70.546120000000002</v>
          </cell>
        </row>
        <row r="6353">
          <cell r="H6353">
            <v>-70.530960000000007</v>
          </cell>
        </row>
        <row r="6354">
          <cell r="H6354">
            <v>-70.515709999999999</v>
          </cell>
        </row>
        <row r="6355">
          <cell r="H6355">
            <v>-70.500460000000004</v>
          </cell>
        </row>
        <row r="6356">
          <cell r="H6356">
            <v>-70.485209999999995</v>
          </cell>
        </row>
        <row r="6357">
          <cell r="H6357">
            <v>-70.470050000000015</v>
          </cell>
        </row>
        <row r="6358">
          <cell r="H6358">
            <v>-70.454809999999995</v>
          </cell>
        </row>
        <row r="6359">
          <cell r="H6359">
            <v>-70.439549999999997</v>
          </cell>
        </row>
        <row r="6360">
          <cell r="H6360">
            <v>-70.424289999999999</v>
          </cell>
        </row>
        <row r="6361">
          <cell r="H6361">
            <v>-70.408940000000001</v>
          </cell>
        </row>
        <row r="6362">
          <cell r="H6362">
            <v>-70.39379000000001</v>
          </cell>
        </row>
        <row r="6363">
          <cell r="H6363">
            <v>-70.378540000000001</v>
          </cell>
        </row>
        <row r="6364">
          <cell r="H6364">
            <v>-70.363280000000003</v>
          </cell>
        </row>
        <row r="6365">
          <cell r="H6365">
            <v>-70.348030000000008</v>
          </cell>
        </row>
        <row r="6366">
          <cell r="H6366">
            <v>-70.332880000000003</v>
          </cell>
        </row>
        <row r="6367">
          <cell r="H6367">
            <v>-70.317620000000005</v>
          </cell>
        </row>
        <row r="6368">
          <cell r="H6368">
            <v>-70.302369999999996</v>
          </cell>
        </row>
        <row r="6369">
          <cell r="H6369">
            <v>-70.287120000000002</v>
          </cell>
        </row>
        <row r="6370">
          <cell r="H6370">
            <v>-70.271860000000004</v>
          </cell>
        </row>
        <row r="6371">
          <cell r="H6371">
            <v>-70.256709999999998</v>
          </cell>
        </row>
        <row r="6372">
          <cell r="H6372">
            <v>-70.241460000000004</v>
          </cell>
        </row>
        <row r="6373">
          <cell r="H6373">
            <v>-70.226209999999995</v>
          </cell>
        </row>
        <row r="6374">
          <cell r="H6374">
            <v>-70.210849999999994</v>
          </cell>
        </row>
        <row r="6375">
          <cell r="H6375">
            <v>-70.195690000000013</v>
          </cell>
        </row>
        <row r="6376">
          <cell r="H6376">
            <v>-70.180450000000008</v>
          </cell>
        </row>
        <row r="6377">
          <cell r="H6377">
            <v>-70.165189999999981</v>
          </cell>
        </row>
        <row r="6378">
          <cell r="H6378">
            <v>-70.149939999999987</v>
          </cell>
        </row>
        <row r="6379">
          <cell r="H6379">
            <v>-70.134780000000006</v>
          </cell>
        </row>
        <row r="6380">
          <cell r="H6380">
            <v>-70.119529999999997</v>
          </cell>
        </row>
        <row r="6381">
          <cell r="H6381">
            <v>-70.104280000000003</v>
          </cell>
        </row>
        <row r="6382">
          <cell r="H6382">
            <v>-70.089019999999991</v>
          </cell>
        </row>
        <row r="6383">
          <cell r="H6383">
            <v>-70.073779999999999</v>
          </cell>
        </row>
        <row r="6384">
          <cell r="H6384">
            <v>-70.058620000000005</v>
          </cell>
        </row>
        <row r="6385">
          <cell r="H6385">
            <v>-70.043369999999996</v>
          </cell>
        </row>
        <row r="6386">
          <cell r="H6386">
            <v>-70.028010000000009</v>
          </cell>
        </row>
        <row r="6387">
          <cell r="H6387">
            <v>-70.01276</v>
          </cell>
        </row>
        <row r="6388">
          <cell r="H6388">
            <v>-69.997609999999995</v>
          </cell>
        </row>
        <row r="6389">
          <cell r="H6389">
            <v>-69.982349999999997</v>
          </cell>
        </row>
        <row r="6390">
          <cell r="H6390">
            <v>-69.967110000000005</v>
          </cell>
        </row>
        <row r="6391">
          <cell r="H6391">
            <v>-69.951849999999993</v>
          </cell>
        </row>
        <row r="6392">
          <cell r="H6392">
            <v>-69.936689999999999</v>
          </cell>
        </row>
        <row r="6393">
          <cell r="H6393">
            <v>-69.921440000000004</v>
          </cell>
        </row>
        <row r="6394">
          <cell r="H6394">
            <v>-69.906189999999995</v>
          </cell>
        </row>
        <row r="6395">
          <cell r="H6395">
            <v>-69.890940000000001</v>
          </cell>
        </row>
        <row r="6396">
          <cell r="H6396">
            <v>-69.875679999999988</v>
          </cell>
        </row>
        <row r="6397">
          <cell r="H6397">
            <v>-69.860529999999997</v>
          </cell>
        </row>
        <row r="6398">
          <cell r="H6398">
            <v>-69.845280000000002</v>
          </cell>
        </row>
        <row r="6399">
          <cell r="H6399">
            <v>-69.829920000000001</v>
          </cell>
        </row>
        <row r="6400">
          <cell r="H6400">
            <v>-69.814670000000007</v>
          </cell>
        </row>
        <row r="6401">
          <cell r="H6401">
            <v>-69.799520000000001</v>
          </cell>
        </row>
        <row r="6402">
          <cell r="H6402">
            <v>-69.784260000000003</v>
          </cell>
        </row>
        <row r="6403">
          <cell r="H6403">
            <v>-69.769010000000009</v>
          </cell>
        </row>
        <row r="6404">
          <cell r="H6404">
            <v>-69.753760000000014</v>
          </cell>
        </row>
        <row r="6405">
          <cell r="H6405">
            <v>-69.738509999999991</v>
          </cell>
        </row>
        <row r="6406">
          <cell r="H6406">
            <v>-69.723349999999996</v>
          </cell>
        </row>
        <row r="6407">
          <cell r="H6407">
            <v>-69.708089999999999</v>
          </cell>
        </row>
        <row r="6408">
          <cell r="H6408">
            <v>-69.692850000000007</v>
          </cell>
        </row>
        <row r="6409">
          <cell r="H6409">
            <v>-69.677590000000009</v>
          </cell>
        </row>
        <row r="6410">
          <cell r="H6410">
            <v>-69.662439999999989</v>
          </cell>
        </row>
        <row r="6411">
          <cell r="H6411">
            <v>-69.647179999999992</v>
          </cell>
        </row>
        <row r="6412">
          <cell r="H6412">
            <v>-69.631839999999997</v>
          </cell>
        </row>
        <row r="6413">
          <cell r="H6413">
            <v>-69.616579999999999</v>
          </cell>
        </row>
        <row r="6414">
          <cell r="H6414">
            <v>-69.601420000000005</v>
          </cell>
        </row>
        <row r="6415">
          <cell r="H6415">
            <v>-69.586179999999999</v>
          </cell>
        </row>
        <row r="6416">
          <cell r="H6416">
            <v>-69.570920000000001</v>
          </cell>
        </row>
        <row r="6417">
          <cell r="H6417">
            <v>-69.555670000000006</v>
          </cell>
        </row>
        <row r="6418">
          <cell r="H6418">
            <v>-69.540410000000008</v>
          </cell>
        </row>
        <row r="6419">
          <cell r="H6419">
            <v>-69.525259999999989</v>
          </cell>
        </row>
        <row r="6420">
          <cell r="H6420">
            <v>-69.510009999999994</v>
          </cell>
        </row>
        <row r="6421">
          <cell r="H6421">
            <v>-69.49475000000001</v>
          </cell>
        </row>
        <row r="6422">
          <cell r="H6422">
            <v>-69.479510000000005</v>
          </cell>
        </row>
        <row r="6423">
          <cell r="H6423">
            <v>-69.464349999999996</v>
          </cell>
        </row>
        <row r="6424">
          <cell r="H6424">
            <v>-69.448990000000009</v>
          </cell>
        </row>
        <row r="6425">
          <cell r="H6425">
            <v>-69.43374</v>
          </cell>
        </row>
        <row r="6426">
          <cell r="H6426">
            <v>-69.418489999999991</v>
          </cell>
        </row>
        <row r="6427">
          <cell r="H6427">
            <v>-69.403239999999997</v>
          </cell>
        </row>
        <row r="6428">
          <cell r="H6428">
            <v>-69.388080000000002</v>
          </cell>
        </row>
        <row r="6429">
          <cell r="H6429">
            <v>-69.372829999999993</v>
          </cell>
        </row>
        <row r="6430">
          <cell r="H6430">
            <v>-69.357579999999999</v>
          </cell>
        </row>
        <row r="6431">
          <cell r="H6431">
            <v>-69.342320000000001</v>
          </cell>
        </row>
        <row r="6432">
          <cell r="H6432">
            <v>-69.32717000000001</v>
          </cell>
        </row>
        <row r="6433">
          <cell r="H6433">
            <v>-69.311920000000001</v>
          </cell>
        </row>
        <row r="6434">
          <cell r="H6434">
            <v>-69.296660000000003</v>
          </cell>
        </row>
        <row r="6435">
          <cell r="H6435">
            <v>-69.281409999999994</v>
          </cell>
        </row>
        <row r="6436">
          <cell r="H6436">
            <v>-69.266260000000003</v>
          </cell>
        </row>
        <row r="6437">
          <cell r="H6437">
            <v>-69.250910000000005</v>
          </cell>
        </row>
        <row r="6438">
          <cell r="H6438">
            <v>-69.235649999999993</v>
          </cell>
        </row>
        <row r="6439">
          <cell r="H6439">
            <v>-69.220399999999998</v>
          </cell>
        </row>
        <row r="6440">
          <cell r="H6440">
            <v>-69.205150000000003</v>
          </cell>
        </row>
        <row r="6441">
          <cell r="H6441">
            <v>-69.189989999999995</v>
          </cell>
        </row>
        <row r="6442">
          <cell r="H6442">
            <v>-69.17474</v>
          </cell>
        </row>
        <row r="6443">
          <cell r="H6443">
            <v>-69.159480000000002</v>
          </cell>
        </row>
        <row r="6444">
          <cell r="H6444">
            <v>-69.144239999999996</v>
          </cell>
        </row>
        <row r="6445">
          <cell r="H6445">
            <v>-69.129080000000002</v>
          </cell>
        </row>
        <row r="6446">
          <cell r="H6446">
            <v>-69.113820000000004</v>
          </cell>
        </row>
        <row r="6447">
          <cell r="H6447">
            <v>-69.098579999999998</v>
          </cell>
        </row>
        <row r="6448">
          <cell r="H6448">
            <v>-69.083320000000001</v>
          </cell>
        </row>
        <row r="6449">
          <cell r="H6449">
            <v>-69.068069999999992</v>
          </cell>
        </row>
        <row r="6450">
          <cell r="H6450">
            <v>-69.052810000000008</v>
          </cell>
        </row>
        <row r="6451">
          <cell r="H6451">
            <v>-69.037560000000013</v>
          </cell>
        </row>
        <row r="6452">
          <cell r="H6452">
            <v>-69.022310000000004</v>
          </cell>
        </row>
        <row r="6453">
          <cell r="H6453">
            <v>-69.007049999999992</v>
          </cell>
        </row>
        <row r="6454">
          <cell r="H6454">
            <v>-68.991910000000004</v>
          </cell>
        </row>
        <row r="6455">
          <cell r="H6455">
            <v>-68.976650000000006</v>
          </cell>
        </row>
        <row r="6456">
          <cell r="H6456">
            <v>-68.961389999999994</v>
          </cell>
        </row>
        <row r="6457">
          <cell r="H6457">
            <v>-68.946140000000014</v>
          </cell>
        </row>
        <row r="6458">
          <cell r="H6458">
            <v>-68.930989999999994</v>
          </cell>
        </row>
        <row r="6459">
          <cell r="H6459">
            <v>-68.91574</v>
          </cell>
        </row>
        <row r="6460">
          <cell r="H6460">
            <v>-68.900480000000002</v>
          </cell>
        </row>
        <row r="6461">
          <cell r="H6461">
            <v>-68.885230000000007</v>
          </cell>
        </row>
        <row r="6462">
          <cell r="H6462">
            <v>-68.869879999999995</v>
          </cell>
        </row>
        <row r="6463">
          <cell r="H6463">
            <v>-68.85472</v>
          </cell>
        </row>
        <row r="6464">
          <cell r="H6464">
            <v>-68.839470000000006</v>
          </cell>
        </row>
        <row r="6465">
          <cell r="H6465">
            <v>-68.824220000000011</v>
          </cell>
        </row>
        <row r="6466">
          <cell r="H6466">
            <v>-68.808969999999988</v>
          </cell>
        </row>
        <row r="6467">
          <cell r="H6467">
            <v>-68.793810000000008</v>
          </cell>
        </row>
        <row r="6468">
          <cell r="H6468">
            <v>-68.778559999999999</v>
          </cell>
        </row>
        <row r="6469">
          <cell r="H6469">
            <v>-68.76330999999999</v>
          </cell>
        </row>
        <row r="6470">
          <cell r="H6470">
            <v>-68.748050000000006</v>
          </cell>
        </row>
        <row r="6471">
          <cell r="H6471">
            <v>-68.732900000000015</v>
          </cell>
        </row>
        <row r="6472">
          <cell r="H6472">
            <v>-68.717650000000006</v>
          </cell>
        </row>
        <row r="6473">
          <cell r="H6473">
            <v>-68.702390000000008</v>
          </cell>
        </row>
        <row r="6474">
          <cell r="H6474">
            <v>-68.687139999999999</v>
          </cell>
        </row>
        <row r="6475">
          <cell r="H6475">
            <v>-68.671779999999998</v>
          </cell>
        </row>
        <row r="6476">
          <cell r="H6476">
            <v>-68.656639999999996</v>
          </cell>
        </row>
        <row r="6477">
          <cell r="H6477">
            <v>-68.641379999999998</v>
          </cell>
        </row>
        <row r="6478">
          <cell r="H6478">
            <v>-68.62612</v>
          </cell>
        </row>
        <row r="6479">
          <cell r="H6479">
            <v>-68.610880000000009</v>
          </cell>
        </row>
        <row r="6480">
          <cell r="H6480">
            <v>-68.59572</v>
          </cell>
        </row>
        <row r="6481">
          <cell r="H6481">
            <v>-68.580469999999991</v>
          </cell>
        </row>
        <row r="6482">
          <cell r="H6482">
            <v>-68.565209999999993</v>
          </cell>
        </row>
        <row r="6483">
          <cell r="H6483">
            <v>-68.549959999999999</v>
          </cell>
        </row>
        <row r="6484">
          <cell r="H6484">
            <v>-68.534710000000004</v>
          </cell>
        </row>
        <row r="6485">
          <cell r="H6485">
            <v>-68.51955000000001</v>
          </cell>
        </row>
        <row r="6486">
          <cell r="H6486">
            <v>-68.50430999999999</v>
          </cell>
        </row>
        <row r="6487">
          <cell r="H6487">
            <v>-68.489050000000006</v>
          </cell>
        </row>
        <row r="6488">
          <cell r="H6488">
            <v>-68.473689999999991</v>
          </cell>
        </row>
        <row r="6489">
          <cell r="H6489">
            <v>-68.458539999999999</v>
          </cell>
        </row>
        <row r="6490">
          <cell r="H6490">
            <v>-68.443290000000005</v>
          </cell>
        </row>
        <row r="6491">
          <cell r="H6491">
            <v>-68.428039999999996</v>
          </cell>
        </row>
        <row r="6492">
          <cell r="H6492">
            <v>-68.412779999999998</v>
          </cell>
        </row>
        <row r="6493">
          <cell r="H6493">
            <v>-68.397639999999996</v>
          </cell>
        </row>
        <row r="6494">
          <cell r="H6494">
            <v>-68.382380000000012</v>
          </cell>
        </row>
        <row r="6495">
          <cell r="H6495">
            <v>-68.36712</v>
          </cell>
        </row>
        <row r="6496">
          <cell r="H6496">
            <v>-68.351869999999991</v>
          </cell>
        </row>
        <row r="6497">
          <cell r="H6497">
            <v>-68.336619999999996</v>
          </cell>
        </row>
        <row r="6498">
          <cell r="H6498">
            <v>-68.321470000000005</v>
          </cell>
        </row>
        <row r="6499">
          <cell r="H6499">
            <v>-68.306210000000007</v>
          </cell>
        </row>
        <row r="6500">
          <cell r="H6500">
            <v>-68.290859999999995</v>
          </cell>
        </row>
        <row r="6501">
          <cell r="H6501">
            <v>-68.27561</v>
          </cell>
        </row>
        <row r="6502">
          <cell r="H6502">
            <v>-68.260449999999992</v>
          </cell>
        </row>
        <row r="6503">
          <cell r="H6503">
            <v>-68.245199999999997</v>
          </cell>
        </row>
        <row r="6504">
          <cell r="H6504">
            <v>-68.229949999999988</v>
          </cell>
        </row>
        <row r="6505">
          <cell r="H6505">
            <v>-68.214690000000004</v>
          </cell>
        </row>
        <row r="6506">
          <cell r="H6506">
            <v>-68.199439999999996</v>
          </cell>
        </row>
        <row r="6507">
          <cell r="H6507">
            <v>-68.184280000000001</v>
          </cell>
        </row>
        <row r="6508">
          <cell r="H6508">
            <v>-68.16904000000001</v>
          </cell>
        </row>
        <row r="6509">
          <cell r="H6509">
            <v>-68.153779999999998</v>
          </cell>
        </row>
        <row r="6510">
          <cell r="H6510">
            <v>-68.13852</v>
          </cell>
        </row>
        <row r="6511">
          <cell r="H6511">
            <v>-68.123379999999997</v>
          </cell>
        </row>
        <row r="6512">
          <cell r="H6512">
            <v>-68.10812</v>
          </cell>
        </row>
        <row r="6513">
          <cell r="H6513">
            <v>-68.092770000000002</v>
          </cell>
        </row>
        <row r="6514">
          <cell r="H6514">
            <v>-68.077510000000004</v>
          </cell>
        </row>
        <row r="6515">
          <cell r="H6515">
            <v>-68.062359999999998</v>
          </cell>
        </row>
        <row r="6516">
          <cell r="H6516">
            <v>-68.047110000000004</v>
          </cell>
        </row>
        <row r="6517">
          <cell r="H6517">
            <v>-68.031850000000006</v>
          </cell>
        </row>
        <row r="6518">
          <cell r="H6518">
            <v>-68.01661</v>
          </cell>
        </row>
        <row r="6519">
          <cell r="H6519">
            <v>-68.001350000000002</v>
          </cell>
        </row>
        <row r="6520">
          <cell r="H6520">
            <v>-67.986199999999997</v>
          </cell>
        </row>
        <row r="6521">
          <cell r="H6521">
            <v>-67.970939999999999</v>
          </cell>
        </row>
        <row r="6522">
          <cell r="H6522">
            <v>-67.955690000000004</v>
          </cell>
        </row>
        <row r="6523">
          <cell r="H6523">
            <v>-67.940439999999995</v>
          </cell>
        </row>
        <row r="6524">
          <cell r="H6524">
            <v>-67.925280000000001</v>
          </cell>
        </row>
        <row r="6525">
          <cell r="H6525">
            <v>-67.910039999999995</v>
          </cell>
        </row>
        <row r="6526">
          <cell r="H6526">
            <v>-67.894680000000008</v>
          </cell>
        </row>
        <row r="6527">
          <cell r="H6527">
            <v>-67.879419999999996</v>
          </cell>
        </row>
        <row r="6528">
          <cell r="H6528">
            <v>-67.864269999999991</v>
          </cell>
        </row>
        <row r="6529">
          <cell r="H6529">
            <v>-67.84902000000001</v>
          </cell>
        </row>
        <row r="6530">
          <cell r="H6530">
            <v>-67.833770000000001</v>
          </cell>
        </row>
        <row r="6531">
          <cell r="H6531">
            <v>-67.818510000000003</v>
          </cell>
        </row>
        <row r="6532">
          <cell r="H6532">
            <v>-67.803259999999995</v>
          </cell>
        </row>
        <row r="6533">
          <cell r="H6533">
            <v>-67.788110000000003</v>
          </cell>
        </row>
        <row r="6534">
          <cell r="H6534">
            <v>-67.772849999999991</v>
          </cell>
        </row>
        <row r="6535">
          <cell r="H6535">
            <v>-67.757599999999996</v>
          </cell>
        </row>
        <row r="6536">
          <cell r="H6536">
            <v>-67.742350000000002</v>
          </cell>
        </row>
        <row r="6537">
          <cell r="H6537">
            <v>-67.727189999999993</v>
          </cell>
        </row>
        <row r="6538">
          <cell r="H6538">
            <v>-67.711839999999995</v>
          </cell>
        </row>
        <row r="6539">
          <cell r="H6539">
            <v>-67.696579999999997</v>
          </cell>
        </row>
        <row r="6540">
          <cell r="H6540">
            <v>-67.681340000000006</v>
          </cell>
        </row>
        <row r="6541">
          <cell r="H6541">
            <v>-67.666079999999994</v>
          </cell>
        </row>
        <row r="6542">
          <cell r="H6542">
            <v>-67.650920000000013</v>
          </cell>
        </row>
        <row r="6543">
          <cell r="H6543">
            <v>-67.635680000000008</v>
          </cell>
        </row>
        <row r="6544">
          <cell r="H6544">
            <v>-67.620419999999996</v>
          </cell>
        </row>
        <row r="6545">
          <cell r="H6545">
            <v>-67.605170000000001</v>
          </cell>
        </row>
        <row r="6546">
          <cell r="H6546">
            <v>-67.590010000000007</v>
          </cell>
        </row>
        <row r="6547">
          <cell r="H6547">
            <v>-67.574569999999994</v>
          </cell>
        </row>
        <row r="6548">
          <cell r="H6548">
            <v>-67.559330000000003</v>
          </cell>
        </row>
        <row r="6549">
          <cell r="H6549">
            <v>-67.543989999999994</v>
          </cell>
        </row>
        <row r="6550">
          <cell r="H6550">
            <v>-67.52864000000001</v>
          </cell>
        </row>
        <row r="6551">
          <cell r="H6551">
            <v>-67.513299999999987</v>
          </cell>
        </row>
        <row r="6552">
          <cell r="H6552">
            <v>-67.498059999999995</v>
          </cell>
        </row>
        <row r="6553">
          <cell r="H6553">
            <v>-67.482609999999994</v>
          </cell>
        </row>
        <row r="6554">
          <cell r="H6554">
            <v>-67.467269999999999</v>
          </cell>
        </row>
        <row r="6555">
          <cell r="H6555">
            <v>-67.45201999999999</v>
          </cell>
        </row>
        <row r="6556">
          <cell r="H6556">
            <v>-67.436689999999999</v>
          </cell>
        </row>
        <row r="6557">
          <cell r="H6557">
            <v>-67.421340000000001</v>
          </cell>
        </row>
        <row r="6558">
          <cell r="H6558">
            <v>-67.406000000000006</v>
          </cell>
        </row>
        <row r="6559">
          <cell r="H6559">
            <v>-67.390749999999997</v>
          </cell>
        </row>
        <row r="6560">
          <cell r="H6560">
            <v>-67.375309999999999</v>
          </cell>
        </row>
        <row r="6561">
          <cell r="H6561">
            <v>-67.360070000000007</v>
          </cell>
        </row>
        <row r="6562">
          <cell r="H6562">
            <v>-67.344720000000009</v>
          </cell>
        </row>
        <row r="6563">
          <cell r="H6563">
            <v>-67.32938</v>
          </cell>
        </row>
        <row r="6564">
          <cell r="H6564">
            <v>-67.314039999999991</v>
          </cell>
        </row>
        <row r="6565">
          <cell r="H6565">
            <v>-67.298699999999997</v>
          </cell>
        </row>
        <row r="6566">
          <cell r="H6566">
            <v>-67.283450000000002</v>
          </cell>
        </row>
        <row r="6567">
          <cell r="H6567">
            <v>-67.268000000000001</v>
          </cell>
        </row>
        <row r="6568">
          <cell r="H6568">
            <v>-67.252769999999998</v>
          </cell>
        </row>
        <row r="6569">
          <cell r="H6569">
            <v>-67.23742</v>
          </cell>
        </row>
        <row r="6570">
          <cell r="H6570">
            <v>-67.222080000000005</v>
          </cell>
        </row>
        <row r="6571">
          <cell r="H6571">
            <v>-67.206729999999993</v>
          </cell>
        </row>
        <row r="6572">
          <cell r="H6572">
            <v>-67.191500000000005</v>
          </cell>
        </row>
        <row r="6573">
          <cell r="H6573">
            <v>-67.176050000000004</v>
          </cell>
        </row>
        <row r="6574">
          <cell r="H6574">
            <v>-67.160799999999995</v>
          </cell>
        </row>
        <row r="6575">
          <cell r="H6575">
            <v>-67.145469999999989</v>
          </cell>
        </row>
        <row r="6576">
          <cell r="H6576">
            <v>-67.130020000000002</v>
          </cell>
        </row>
        <row r="6577">
          <cell r="H6577">
            <v>-67.114779999999996</v>
          </cell>
        </row>
        <row r="6578">
          <cell r="H6578">
            <v>-67.099429999999998</v>
          </cell>
        </row>
        <row r="6579">
          <cell r="H6579">
            <v>-67.084199999999996</v>
          </cell>
        </row>
        <row r="6580">
          <cell r="H6580">
            <v>-67.068749999999994</v>
          </cell>
        </row>
        <row r="6581">
          <cell r="H6581">
            <v>-67.0535</v>
          </cell>
        </row>
        <row r="6582">
          <cell r="H6582">
            <v>-67.038160000000005</v>
          </cell>
        </row>
        <row r="6583">
          <cell r="H6583">
            <v>-67.02282000000001</v>
          </cell>
        </row>
        <row r="6584">
          <cell r="H6584">
            <v>-67.007480000000001</v>
          </cell>
        </row>
        <row r="6585">
          <cell r="H6585">
            <v>-66.992230000000006</v>
          </cell>
        </row>
        <row r="6586">
          <cell r="H6586">
            <v>-66.976789999999994</v>
          </cell>
        </row>
        <row r="6587">
          <cell r="H6587">
            <v>-66.961450000000013</v>
          </cell>
        </row>
        <row r="6588">
          <cell r="H6588">
            <v>-66.946200000000005</v>
          </cell>
        </row>
        <row r="6589">
          <cell r="H6589">
            <v>-66.930760000000006</v>
          </cell>
        </row>
        <row r="6590">
          <cell r="H6590">
            <v>-66.915509999999998</v>
          </cell>
        </row>
        <row r="6591">
          <cell r="H6591">
            <v>-66.900179999999992</v>
          </cell>
        </row>
        <row r="6592">
          <cell r="H6592">
            <v>-66.884929999999997</v>
          </cell>
        </row>
        <row r="6593">
          <cell r="H6593">
            <v>-66.869489999999999</v>
          </cell>
        </row>
        <row r="6594">
          <cell r="H6594">
            <v>-66.854240000000004</v>
          </cell>
        </row>
        <row r="6595">
          <cell r="H6595">
            <v>-66.83890000000001</v>
          </cell>
        </row>
        <row r="6596">
          <cell r="H6596">
            <v>-66.823560000000001</v>
          </cell>
        </row>
        <row r="6597">
          <cell r="H6597">
            <v>-66.808210000000003</v>
          </cell>
        </row>
        <row r="6598">
          <cell r="H6598">
            <v>-66.792870000000008</v>
          </cell>
        </row>
        <row r="6599">
          <cell r="H6599">
            <v>-66.777529999999999</v>
          </cell>
        </row>
        <row r="6600">
          <cell r="H6600">
            <v>-66.762190000000004</v>
          </cell>
        </row>
        <row r="6601">
          <cell r="H6601">
            <v>-66.746939999999995</v>
          </cell>
        </row>
        <row r="6602">
          <cell r="H6602">
            <v>-66.7316</v>
          </cell>
        </row>
        <row r="6603">
          <cell r="H6603">
            <v>-66.716259999999991</v>
          </cell>
        </row>
        <row r="6604">
          <cell r="H6604">
            <v>-66.700909999999993</v>
          </cell>
        </row>
        <row r="6605">
          <cell r="H6605">
            <v>-66.685669999999988</v>
          </cell>
        </row>
        <row r="6606">
          <cell r="H6606">
            <v>-66.67022</v>
          </cell>
        </row>
        <row r="6607">
          <cell r="H6607">
            <v>-66.654989999999998</v>
          </cell>
        </row>
        <row r="6608">
          <cell r="H6608">
            <v>-66.63964</v>
          </cell>
        </row>
        <row r="6609">
          <cell r="H6609">
            <v>-66.624200000000002</v>
          </cell>
        </row>
        <row r="6610">
          <cell r="H6610">
            <v>-66.608949999999993</v>
          </cell>
        </row>
        <row r="6611">
          <cell r="H6611">
            <v>-66.593609999999998</v>
          </cell>
        </row>
        <row r="6612">
          <cell r="H6612">
            <v>-66.578269999999989</v>
          </cell>
        </row>
        <row r="6613">
          <cell r="H6613">
            <v>-66.562919999999991</v>
          </cell>
        </row>
        <row r="6614">
          <cell r="H6614">
            <v>-66.54768</v>
          </cell>
        </row>
        <row r="6615">
          <cell r="H6615">
            <v>-66.532340000000005</v>
          </cell>
        </row>
        <row r="6616">
          <cell r="H6616">
            <v>-66.516999999999996</v>
          </cell>
        </row>
        <row r="6617">
          <cell r="H6617">
            <v>-66.501649999999998</v>
          </cell>
        </row>
        <row r="6618">
          <cell r="H6618">
            <v>-66.4863</v>
          </cell>
        </row>
        <row r="6619">
          <cell r="H6619">
            <v>-66.470970000000008</v>
          </cell>
        </row>
        <row r="6620">
          <cell r="H6620">
            <v>-66.455619999999996</v>
          </cell>
        </row>
        <row r="6621">
          <cell r="H6621">
            <v>-66.440380000000005</v>
          </cell>
        </row>
        <row r="6622">
          <cell r="H6622">
            <v>-66.424939999999992</v>
          </cell>
        </row>
        <row r="6623">
          <cell r="H6623">
            <v>-66.409700000000001</v>
          </cell>
        </row>
        <row r="6624">
          <cell r="H6624">
            <v>-66.394350000000003</v>
          </cell>
        </row>
        <row r="6625">
          <cell r="H6625">
            <v>-66.379099999999994</v>
          </cell>
        </row>
        <row r="6626">
          <cell r="H6626">
            <v>-66.363669999999999</v>
          </cell>
        </row>
        <row r="6627">
          <cell r="H6627">
            <v>-66.348420000000004</v>
          </cell>
        </row>
        <row r="6628">
          <cell r="H6628">
            <v>-66.333079999999995</v>
          </cell>
        </row>
        <row r="6629">
          <cell r="H6629">
            <v>-66.317630000000008</v>
          </cell>
        </row>
        <row r="6630">
          <cell r="H6630">
            <v>-66.302400000000006</v>
          </cell>
        </row>
        <row r="6631">
          <cell r="H6631">
            <v>-66.287050000000008</v>
          </cell>
        </row>
        <row r="6632">
          <cell r="H6632">
            <v>-66.27170000000001</v>
          </cell>
        </row>
        <row r="6633">
          <cell r="H6633">
            <v>-66.256360000000001</v>
          </cell>
        </row>
        <row r="6634">
          <cell r="H6634">
            <v>-66.241119999999995</v>
          </cell>
        </row>
        <row r="6635">
          <cell r="H6635">
            <v>-66.225679999999997</v>
          </cell>
        </row>
        <row r="6636">
          <cell r="H6636">
            <v>-66.210430000000002</v>
          </cell>
        </row>
        <row r="6637">
          <cell r="H6637">
            <v>-66.195089999999993</v>
          </cell>
        </row>
        <row r="6638">
          <cell r="H6638">
            <v>-66.179850000000002</v>
          </cell>
        </row>
        <row r="6639">
          <cell r="H6639">
            <v>-66.164400000000001</v>
          </cell>
        </row>
        <row r="6640">
          <cell r="H6640">
            <v>-66.149059999999992</v>
          </cell>
        </row>
        <row r="6641">
          <cell r="H6641">
            <v>-66.133809999999997</v>
          </cell>
        </row>
        <row r="6642">
          <cell r="H6642">
            <v>-66.118380000000002</v>
          </cell>
        </row>
        <row r="6643">
          <cell r="H6643">
            <v>-66.103130000000007</v>
          </cell>
        </row>
        <row r="6644">
          <cell r="H6644">
            <v>-66.087789999999998</v>
          </cell>
        </row>
        <row r="6645">
          <cell r="H6645">
            <v>-66.07244</v>
          </cell>
        </row>
        <row r="6646">
          <cell r="H6646">
            <v>-66.057100000000005</v>
          </cell>
        </row>
        <row r="6647">
          <cell r="H6647">
            <v>-66.04186</v>
          </cell>
        </row>
        <row r="6648">
          <cell r="H6648">
            <v>-66.026409999999998</v>
          </cell>
        </row>
        <row r="6649">
          <cell r="H6649">
            <v>-66.011170000000007</v>
          </cell>
        </row>
        <row r="6650">
          <cell r="H6650">
            <v>-65.995829999999998</v>
          </cell>
        </row>
        <row r="6651">
          <cell r="H6651">
            <v>-65.980490000000003</v>
          </cell>
        </row>
        <row r="6652">
          <cell r="H6652">
            <v>-65.965140000000005</v>
          </cell>
        </row>
        <row r="6653">
          <cell r="H6653">
            <v>-65.949789999999993</v>
          </cell>
        </row>
        <row r="6654">
          <cell r="H6654">
            <v>-65.934560000000005</v>
          </cell>
        </row>
        <row r="6655">
          <cell r="H6655">
            <v>-65.919110000000003</v>
          </cell>
        </row>
        <row r="6656">
          <cell r="H6656">
            <v>-65.903869999999998</v>
          </cell>
        </row>
        <row r="6657">
          <cell r="H6657">
            <v>-65.88852</v>
          </cell>
        </row>
        <row r="6658">
          <cell r="H6658">
            <v>-65.873189999999994</v>
          </cell>
        </row>
        <row r="6659">
          <cell r="H6659">
            <v>-65.857839999999996</v>
          </cell>
        </row>
        <row r="6660">
          <cell r="H6660">
            <v>-65.842590000000001</v>
          </cell>
        </row>
        <row r="6661">
          <cell r="H6661">
            <v>-65.827249999999992</v>
          </cell>
        </row>
        <row r="6662">
          <cell r="H6662">
            <v>-65.811809999999994</v>
          </cell>
        </row>
        <row r="6663">
          <cell r="H6663">
            <v>-65.796570000000003</v>
          </cell>
        </row>
        <row r="6664">
          <cell r="H6664">
            <v>-65.781220000000005</v>
          </cell>
        </row>
        <row r="6665">
          <cell r="H6665">
            <v>-65.765889999999999</v>
          </cell>
        </row>
        <row r="6666">
          <cell r="H6666">
            <v>-65.750540000000001</v>
          </cell>
        </row>
        <row r="6667">
          <cell r="H6667">
            <v>-65.735289999999992</v>
          </cell>
        </row>
        <row r="6668">
          <cell r="H6668">
            <v>-65.719849999999994</v>
          </cell>
        </row>
        <row r="6669">
          <cell r="H6669">
            <v>-65.704610000000002</v>
          </cell>
        </row>
        <row r="6670">
          <cell r="H6670">
            <v>-65.689270000000008</v>
          </cell>
        </row>
        <row r="6671">
          <cell r="H6671">
            <v>-65.673919999999995</v>
          </cell>
        </row>
        <row r="6672">
          <cell r="H6672">
            <v>-65.658580000000001</v>
          </cell>
        </row>
        <row r="6673">
          <cell r="H6673">
            <v>-65.643239999999992</v>
          </cell>
        </row>
        <row r="6674">
          <cell r="H6674">
            <v>-65.627989999999997</v>
          </cell>
        </row>
        <row r="6675">
          <cell r="H6675">
            <v>-65.612549999999999</v>
          </cell>
        </row>
        <row r="6676">
          <cell r="H6676">
            <v>-65.597300000000004</v>
          </cell>
        </row>
        <row r="6677">
          <cell r="H6677">
            <v>-65.581969999999998</v>
          </cell>
        </row>
        <row r="6678">
          <cell r="H6678">
            <v>-65.56662</v>
          </cell>
        </row>
        <row r="6679">
          <cell r="H6679">
            <v>-65.551280000000006</v>
          </cell>
        </row>
        <row r="6680">
          <cell r="H6680">
            <v>-65.536029999999997</v>
          </cell>
        </row>
        <row r="6681">
          <cell r="H6681">
            <v>-65.520589999999999</v>
          </cell>
        </row>
        <row r="6682">
          <cell r="H6682">
            <v>-65.505250000000004</v>
          </cell>
        </row>
        <row r="6683">
          <cell r="H6683">
            <v>-65.490000000000009</v>
          </cell>
        </row>
        <row r="6684">
          <cell r="H6684">
            <v>-65.474559999999997</v>
          </cell>
        </row>
        <row r="6685">
          <cell r="H6685">
            <v>-65.459319999999991</v>
          </cell>
        </row>
        <row r="6686">
          <cell r="H6686">
            <v>-65.443979999999996</v>
          </cell>
        </row>
        <row r="6687">
          <cell r="H6687">
            <v>-65.428730000000002</v>
          </cell>
        </row>
        <row r="6688">
          <cell r="H6688">
            <v>-65.41328</v>
          </cell>
        </row>
        <row r="6689">
          <cell r="H6689">
            <v>-65.398049999999998</v>
          </cell>
        </row>
        <row r="6690">
          <cell r="H6690">
            <v>-65.3827</v>
          </cell>
        </row>
        <row r="6691">
          <cell r="H6691">
            <v>-65.367359999999991</v>
          </cell>
        </row>
        <row r="6692">
          <cell r="H6692">
            <v>-65.352009999999993</v>
          </cell>
        </row>
        <row r="6693">
          <cell r="H6693">
            <v>-65.336680000000001</v>
          </cell>
        </row>
        <row r="6694">
          <cell r="H6694">
            <v>-65.321329999999989</v>
          </cell>
        </row>
        <row r="6695">
          <cell r="H6695">
            <v>-65.305980000000005</v>
          </cell>
        </row>
        <row r="6696">
          <cell r="H6696">
            <v>-65.29074</v>
          </cell>
        </row>
        <row r="6697">
          <cell r="H6697">
            <v>-65.275400000000005</v>
          </cell>
        </row>
        <row r="6698">
          <cell r="H6698">
            <v>-65.260059999999996</v>
          </cell>
        </row>
        <row r="6699">
          <cell r="H6699">
            <v>-65.244709999999998</v>
          </cell>
        </row>
        <row r="6700">
          <cell r="H6700">
            <v>-65.229470000000006</v>
          </cell>
        </row>
        <row r="6701">
          <cell r="H6701">
            <v>-65.214030000000008</v>
          </cell>
        </row>
        <row r="6702">
          <cell r="H6702">
            <v>-65.198779999999999</v>
          </cell>
        </row>
        <row r="6703">
          <cell r="H6703">
            <v>-65.18343999999999</v>
          </cell>
        </row>
        <row r="6704">
          <cell r="H6704">
            <v>-65.167989999999989</v>
          </cell>
        </row>
        <row r="6705">
          <cell r="H6705">
            <v>-65.152760000000001</v>
          </cell>
        </row>
        <row r="6706">
          <cell r="H6706">
            <v>-65.137410000000003</v>
          </cell>
        </row>
        <row r="6707">
          <cell r="H6707">
            <v>-65.122070000000008</v>
          </cell>
        </row>
        <row r="6708">
          <cell r="H6708">
            <v>-65.10672000000001</v>
          </cell>
        </row>
        <row r="6709">
          <cell r="H6709">
            <v>-65.091480000000004</v>
          </cell>
        </row>
        <row r="6710">
          <cell r="H6710">
            <v>-65.076139999999995</v>
          </cell>
        </row>
        <row r="6711">
          <cell r="H6711">
            <v>-65.060789999999997</v>
          </cell>
        </row>
        <row r="6712">
          <cell r="H6712">
            <v>-65.045460000000006</v>
          </cell>
        </row>
        <row r="6713">
          <cell r="H6713">
            <v>-65.030209999999997</v>
          </cell>
        </row>
        <row r="6714">
          <cell r="H6714">
            <v>-65.014769999999999</v>
          </cell>
        </row>
        <row r="6715">
          <cell r="H6715">
            <v>-64.999420000000001</v>
          </cell>
        </row>
        <row r="6716">
          <cell r="H6716">
            <v>-64.984179999999995</v>
          </cell>
        </row>
        <row r="6717">
          <cell r="H6717">
            <v>-64.968739999999997</v>
          </cell>
        </row>
        <row r="6718">
          <cell r="H6718">
            <v>-64.953489999999988</v>
          </cell>
        </row>
        <row r="6719">
          <cell r="H6719">
            <v>-64.938149999999993</v>
          </cell>
        </row>
        <row r="6720">
          <cell r="H6720">
            <v>-64.922910000000002</v>
          </cell>
        </row>
        <row r="6721">
          <cell r="H6721">
            <v>-64.907470000000004</v>
          </cell>
        </row>
        <row r="6722">
          <cell r="H6722">
            <v>-64.892219999999995</v>
          </cell>
        </row>
        <row r="6723">
          <cell r="H6723">
            <v>-64.876869999999997</v>
          </cell>
        </row>
        <row r="6724">
          <cell r="H6724">
            <v>-64.861540000000005</v>
          </cell>
        </row>
        <row r="6725">
          <cell r="H6725">
            <v>-64.846190000000007</v>
          </cell>
        </row>
        <row r="6726">
          <cell r="H6726">
            <v>-64.830849999999998</v>
          </cell>
        </row>
        <row r="6727">
          <cell r="H6727">
            <v>-64.8155</v>
          </cell>
        </row>
        <row r="6728">
          <cell r="H6728">
            <v>-64.800169999999994</v>
          </cell>
        </row>
        <row r="6729">
          <cell r="H6729">
            <v>-64.78492</v>
          </cell>
        </row>
        <row r="6730">
          <cell r="H6730">
            <v>-64.769469999999984</v>
          </cell>
        </row>
        <row r="6731">
          <cell r="H6731">
            <v>-64.754230000000007</v>
          </cell>
        </row>
        <row r="6732">
          <cell r="H6732">
            <v>-64.738889999999998</v>
          </cell>
        </row>
        <row r="6733">
          <cell r="H6733">
            <v>-64.723650000000006</v>
          </cell>
        </row>
        <row r="6734">
          <cell r="H6734">
            <v>-64.708200000000005</v>
          </cell>
        </row>
        <row r="6735">
          <cell r="H6735">
            <v>-64.692959999999999</v>
          </cell>
        </row>
        <row r="6736">
          <cell r="H6736">
            <v>-64.677620000000005</v>
          </cell>
        </row>
        <row r="6737">
          <cell r="H6737">
            <v>-64.662170000000003</v>
          </cell>
        </row>
        <row r="6738">
          <cell r="H6738">
            <v>-64.646929999999998</v>
          </cell>
        </row>
        <row r="6739">
          <cell r="H6739">
            <v>-64.63158</v>
          </cell>
        </row>
        <row r="6740">
          <cell r="H6740">
            <v>-64.616249999999994</v>
          </cell>
        </row>
        <row r="6741">
          <cell r="H6741">
            <v>-64.60090000000001</v>
          </cell>
        </row>
        <row r="6742">
          <cell r="H6742">
            <v>-64.58565999999999</v>
          </cell>
        </row>
        <row r="6743">
          <cell r="H6743">
            <v>-64.570210000000003</v>
          </cell>
        </row>
        <row r="6744">
          <cell r="H6744">
            <v>-64.554969999999997</v>
          </cell>
        </row>
        <row r="6745">
          <cell r="H6745">
            <v>-64.539630000000002</v>
          </cell>
        </row>
        <row r="6746">
          <cell r="H6746">
            <v>-64.524280000000005</v>
          </cell>
        </row>
        <row r="6747">
          <cell r="H6747">
            <v>-64.508939999999996</v>
          </cell>
        </row>
        <row r="6748">
          <cell r="H6748">
            <v>-64.493600000000001</v>
          </cell>
        </row>
        <row r="6749">
          <cell r="H6749">
            <v>-64.478359999999995</v>
          </cell>
        </row>
        <row r="6750">
          <cell r="H6750">
            <v>-64.462909999999994</v>
          </cell>
        </row>
        <row r="6751">
          <cell r="H6751">
            <v>-64.447659999999999</v>
          </cell>
        </row>
        <row r="6752">
          <cell r="H6752">
            <v>-64.432330000000007</v>
          </cell>
        </row>
        <row r="6753">
          <cell r="H6753">
            <v>-64.416980000000009</v>
          </cell>
        </row>
        <row r="6754">
          <cell r="H6754">
            <v>-64.40164</v>
          </cell>
        </row>
        <row r="6755">
          <cell r="H6755">
            <v>-64.386399999999995</v>
          </cell>
        </row>
        <row r="6756">
          <cell r="H6756">
            <v>-64.37106</v>
          </cell>
        </row>
        <row r="6757">
          <cell r="H6757">
            <v>-64.355609999999999</v>
          </cell>
        </row>
        <row r="6758">
          <cell r="H6758">
            <v>-64.340360000000004</v>
          </cell>
        </row>
        <row r="6759">
          <cell r="H6759">
            <v>-64.325029999999998</v>
          </cell>
        </row>
        <row r="6760">
          <cell r="H6760">
            <v>-64.30968</v>
          </cell>
        </row>
        <row r="6761">
          <cell r="H6761">
            <v>-64.294249999999991</v>
          </cell>
        </row>
        <row r="6762">
          <cell r="H6762">
            <v>-64.278919999999999</v>
          </cell>
        </row>
        <row r="6763">
          <cell r="H6763">
            <v>-64.263599999999997</v>
          </cell>
        </row>
        <row r="6764">
          <cell r="H6764">
            <v>-64.248259999999988</v>
          </cell>
        </row>
        <row r="6765">
          <cell r="H6765">
            <v>-64.232829999999993</v>
          </cell>
        </row>
        <row r="6766">
          <cell r="H6766">
            <v>-64.217399999999998</v>
          </cell>
        </row>
        <row r="6767">
          <cell r="H6767">
            <v>-64.202070000000006</v>
          </cell>
        </row>
        <row r="6768">
          <cell r="H6768">
            <v>-64.18665</v>
          </cell>
        </row>
        <row r="6769">
          <cell r="H6769">
            <v>-64.171309999999991</v>
          </cell>
        </row>
        <row r="6770">
          <cell r="H6770">
            <v>-64.155889999999999</v>
          </cell>
        </row>
        <row r="6771">
          <cell r="H6771">
            <v>-64.140649999999994</v>
          </cell>
        </row>
        <row r="6772">
          <cell r="H6772">
            <v>-64.125230000000002</v>
          </cell>
        </row>
        <row r="6773">
          <cell r="H6773">
            <v>-64.109890000000007</v>
          </cell>
        </row>
        <row r="6774">
          <cell r="H6774">
            <v>-64.094470000000001</v>
          </cell>
        </row>
        <row r="6775">
          <cell r="H6775">
            <v>-64.079039999999992</v>
          </cell>
        </row>
        <row r="6776">
          <cell r="H6776">
            <v>-64.06371</v>
          </cell>
        </row>
        <row r="6777">
          <cell r="H6777">
            <v>-64.048279999999991</v>
          </cell>
        </row>
        <row r="6778">
          <cell r="H6778">
            <v>-64.03295</v>
          </cell>
        </row>
        <row r="6779">
          <cell r="H6779">
            <v>-64.017619999999994</v>
          </cell>
        </row>
        <row r="6780">
          <cell r="H6780">
            <v>-64.002300000000005</v>
          </cell>
        </row>
        <row r="6781">
          <cell r="H6781">
            <v>-63.986859999999993</v>
          </cell>
        </row>
        <row r="6782">
          <cell r="H6782">
            <v>-63.971440000000001</v>
          </cell>
        </row>
        <row r="6783">
          <cell r="H6783">
            <v>-63.956100000000006</v>
          </cell>
        </row>
        <row r="6784">
          <cell r="H6784">
            <v>-63.94068</v>
          </cell>
        </row>
        <row r="6785">
          <cell r="H6785">
            <v>-63.925340000000006</v>
          </cell>
        </row>
        <row r="6786">
          <cell r="H6786">
            <v>-63.90992</v>
          </cell>
        </row>
        <row r="6787">
          <cell r="H6787">
            <v>-63.894689999999997</v>
          </cell>
        </row>
        <row r="6788">
          <cell r="H6788">
            <v>-63.879260000000002</v>
          </cell>
        </row>
        <row r="6789">
          <cell r="H6789">
            <v>-63.863929999999996</v>
          </cell>
        </row>
        <row r="6790">
          <cell r="H6790">
            <v>-63.848489999999998</v>
          </cell>
        </row>
        <row r="6791">
          <cell r="H6791">
            <v>-63.833070000000006</v>
          </cell>
        </row>
        <row r="6792">
          <cell r="H6792">
            <v>-63.817740000000001</v>
          </cell>
        </row>
        <row r="6793">
          <cell r="H6793">
            <v>-63.802309999999991</v>
          </cell>
        </row>
        <row r="6794">
          <cell r="H6794">
            <v>-63.786980000000007</v>
          </cell>
        </row>
        <row r="6795">
          <cell r="H6795">
            <v>-63.771650000000001</v>
          </cell>
        </row>
        <row r="6796">
          <cell r="H6796">
            <v>-63.756320000000002</v>
          </cell>
        </row>
        <row r="6797">
          <cell r="H6797">
            <v>-63.740900000000003</v>
          </cell>
        </row>
        <row r="6798">
          <cell r="H6798">
            <v>-63.725459999999998</v>
          </cell>
        </row>
        <row r="6799">
          <cell r="H6799">
            <v>-63.710139999999996</v>
          </cell>
        </row>
        <row r="6800">
          <cell r="H6800">
            <v>-63.694700000000005</v>
          </cell>
        </row>
        <row r="6801">
          <cell r="H6801">
            <v>-63.679379999999995</v>
          </cell>
        </row>
        <row r="6802">
          <cell r="H6802">
            <v>-63.663939999999997</v>
          </cell>
        </row>
        <row r="6803">
          <cell r="H6803">
            <v>-63.648719999999997</v>
          </cell>
        </row>
        <row r="6804">
          <cell r="H6804">
            <v>-63.633289999999995</v>
          </cell>
        </row>
        <row r="6805">
          <cell r="H6805">
            <v>-63.617959999999997</v>
          </cell>
        </row>
        <row r="6806">
          <cell r="H6806">
            <v>-63.602530000000002</v>
          </cell>
        </row>
        <row r="6807">
          <cell r="H6807">
            <v>-63.5871</v>
          </cell>
        </row>
        <row r="6808">
          <cell r="H6808">
            <v>-63.571770000000001</v>
          </cell>
        </row>
        <row r="6809">
          <cell r="H6809">
            <v>-63.556349999999995</v>
          </cell>
        </row>
        <row r="6810">
          <cell r="H6810">
            <v>-63.540880000000001</v>
          </cell>
        </row>
        <row r="6811">
          <cell r="H6811">
            <v>-63.52534</v>
          </cell>
        </row>
        <row r="6812">
          <cell r="H6812">
            <v>-63.509709999999998</v>
          </cell>
        </row>
        <row r="6813">
          <cell r="H6813">
            <v>-63.494170000000004</v>
          </cell>
        </row>
        <row r="6814">
          <cell r="H6814">
            <v>-63.478540000000002</v>
          </cell>
        </row>
        <row r="6815">
          <cell r="H6815">
            <v>-63.462899999999998</v>
          </cell>
        </row>
        <row r="6816">
          <cell r="H6816">
            <v>-63.447360000000003</v>
          </cell>
        </row>
        <row r="6817">
          <cell r="H6817">
            <v>-63.431739999999998</v>
          </cell>
        </row>
        <row r="6818">
          <cell r="H6818">
            <v>-63.416200000000003</v>
          </cell>
        </row>
        <row r="6819">
          <cell r="H6819">
            <v>-63.400570000000002</v>
          </cell>
        </row>
        <row r="6820">
          <cell r="H6820">
            <v>-63.384930000000004</v>
          </cell>
        </row>
        <row r="6821">
          <cell r="H6821">
            <v>-63.369300000000003</v>
          </cell>
        </row>
        <row r="6822">
          <cell r="H6822">
            <v>-63.353760000000001</v>
          </cell>
        </row>
        <row r="6823">
          <cell r="H6823">
            <v>-63.338239999999999</v>
          </cell>
        </row>
        <row r="6824">
          <cell r="H6824">
            <v>-63.322599999999994</v>
          </cell>
        </row>
        <row r="6825">
          <cell r="H6825">
            <v>-63.306959999999997</v>
          </cell>
        </row>
        <row r="6826">
          <cell r="H6826">
            <v>-63.291329999999995</v>
          </cell>
        </row>
        <row r="6827">
          <cell r="H6827">
            <v>-63.275690000000004</v>
          </cell>
        </row>
        <row r="6828">
          <cell r="H6828">
            <v>-63.260260000000002</v>
          </cell>
        </row>
        <row r="6829">
          <cell r="H6829">
            <v>-63.244619999999998</v>
          </cell>
        </row>
        <row r="6830">
          <cell r="H6830">
            <v>-63.229000000000006</v>
          </cell>
        </row>
        <row r="6831">
          <cell r="H6831">
            <v>-63.213359999999994</v>
          </cell>
        </row>
        <row r="6832">
          <cell r="H6832">
            <v>-63.19773</v>
          </cell>
        </row>
        <row r="6833">
          <cell r="H6833">
            <v>-63.182290000000009</v>
          </cell>
        </row>
        <row r="6834">
          <cell r="H6834">
            <v>-63.166649999999997</v>
          </cell>
        </row>
        <row r="6835">
          <cell r="H6835">
            <v>-63.151020000000003</v>
          </cell>
        </row>
        <row r="6836">
          <cell r="H6836">
            <v>-63.135379999999998</v>
          </cell>
        </row>
        <row r="6837">
          <cell r="H6837">
            <v>-63.119760000000007</v>
          </cell>
        </row>
        <row r="6838">
          <cell r="H6838">
            <v>-63.104219999999998</v>
          </cell>
        </row>
        <row r="6839">
          <cell r="H6839">
            <v>-63.08869</v>
          </cell>
        </row>
        <row r="6840">
          <cell r="H6840">
            <v>-63.073049999999995</v>
          </cell>
        </row>
        <row r="6841">
          <cell r="H6841">
            <v>-63.057419999999993</v>
          </cell>
        </row>
        <row r="6842">
          <cell r="H6842">
            <v>-63.041780000000003</v>
          </cell>
        </row>
        <row r="6843">
          <cell r="H6843">
            <v>-63.026250000000005</v>
          </cell>
        </row>
        <row r="6844">
          <cell r="H6844">
            <v>-63.010619999999989</v>
          </cell>
        </row>
        <row r="6845">
          <cell r="H6845">
            <v>-62.995080000000002</v>
          </cell>
        </row>
        <row r="6846">
          <cell r="H6846">
            <v>-62.97945</v>
          </cell>
        </row>
        <row r="6847">
          <cell r="H6847">
            <v>-62.963810000000002</v>
          </cell>
        </row>
        <row r="6848">
          <cell r="H6848">
            <v>-62.948280000000004</v>
          </cell>
        </row>
        <row r="6849">
          <cell r="H6849">
            <v>-62.932639999999992</v>
          </cell>
        </row>
        <row r="6850">
          <cell r="H6850">
            <v>-62.917020000000008</v>
          </cell>
        </row>
        <row r="6851">
          <cell r="H6851">
            <v>-62.901479999999999</v>
          </cell>
        </row>
        <row r="6852">
          <cell r="H6852">
            <v>-62.885840000000002</v>
          </cell>
        </row>
        <row r="6853">
          <cell r="H6853">
            <v>-62.870309999999989</v>
          </cell>
        </row>
        <row r="6854">
          <cell r="H6854">
            <v>-62.854669999999999</v>
          </cell>
        </row>
        <row r="6855">
          <cell r="H6855">
            <v>-62.839039999999997</v>
          </cell>
        </row>
        <row r="6856">
          <cell r="H6856">
            <v>-62.823500000000003</v>
          </cell>
        </row>
        <row r="6857">
          <cell r="H6857">
            <v>-62.807879999999997</v>
          </cell>
        </row>
        <row r="6858">
          <cell r="H6858">
            <v>-62.792340000000003</v>
          </cell>
        </row>
        <row r="6859">
          <cell r="H6859">
            <v>-62.776710000000001</v>
          </cell>
        </row>
        <row r="6860">
          <cell r="H6860">
            <v>-62.761070000000004</v>
          </cell>
        </row>
        <row r="6861">
          <cell r="H6861">
            <v>-62.745430000000006</v>
          </cell>
        </row>
        <row r="6862">
          <cell r="H6862">
            <v>-62.729900000000001</v>
          </cell>
        </row>
        <row r="6863">
          <cell r="H6863">
            <v>-62.714370000000002</v>
          </cell>
        </row>
        <row r="6864">
          <cell r="H6864">
            <v>-62.698739999999994</v>
          </cell>
        </row>
        <row r="6865">
          <cell r="H6865">
            <v>-62.683100000000003</v>
          </cell>
        </row>
        <row r="6866">
          <cell r="H6866">
            <v>-62.667469999999994</v>
          </cell>
        </row>
        <row r="6867">
          <cell r="H6867">
            <v>-62.651829999999997</v>
          </cell>
        </row>
        <row r="6868">
          <cell r="H6868">
            <v>-62.636399999999995</v>
          </cell>
        </row>
        <row r="6869">
          <cell r="H6869">
            <v>-62.620759999999997</v>
          </cell>
        </row>
        <row r="6870">
          <cell r="H6870">
            <v>-62.605130000000003</v>
          </cell>
        </row>
        <row r="6871">
          <cell r="H6871">
            <v>-62.589500000000001</v>
          </cell>
        </row>
        <row r="6872">
          <cell r="H6872">
            <v>-62.573860000000003</v>
          </cell>
        </row>
        <row r="6873">
          <cell r="H6873">
            <v>-62.558330000000005</v>
          </cell>
        </row>
        <row r="6874">
          <cell r="H6874">
            <v>-62.542789999999997</v>
          </cell>
        </row>
        <row r="6875">
          <cell r="H6875">
            <v>-62.527160000000002</v>
          </cell>
        </row>
        <row r="6876">
          <cell r="H6876">
            <v>-62.511520000000004</v>
          </cell>
        </row>
        <row r="6877">
          <cell r="H6877">
            <v>-62.495899999999999</v>
          </cell>
        </row>
        <row r="6878">
          <cell r="H6878">
            <v>-62.480359999999997</v>
          </cell>
        </row>
        <row r="6879">
          <cell r="H6879">
            <v>-62.464819999999996</v>
          </cell>
        </row>
        <row r="6880">
          <cell r="H6880">
            <v>-62.449190000000002</v>
          </cell>
        </row>
        <row r="6881">
          <cell r="H6881">
            <v>-62.433549999999997</v>
          </cell>
        </row>
        <row r="6882">
          <cell r="H6882">
            <v>-62.417920000000002</v>
          </cell>
        </row>
        <row r="6883">
          <cell r="H6883">
            <v>-62.402389999999997</v>
          </cell>
        </row>
        <row r="6884">
          <cell r="H6884">
            <v>-62.386759999999995</v>
          </cell>
        </row>
        <row r="6885">
          <cell r="H6885">
            <v>-62.371220000000008</v>
          </cell>
        </row>
        <row r="6886">
          <cell r="H6886">
            <v>-62.355589999999999</v>
          </cell>
        </row>
        <row r="6887">
          <cell r="H6887">
            <v>-62.339950000000002</v>
          </cell>
        </row>
        <row r="6888">
          <cell r="H6888">
            <v>-62.32441</v>
          </cell>
        </row>
        <row r="6889">
          <cell r="H6889">
            <v>-62.308779999999999</v>
          </cell>
        </row>
        <row r="6890">
          <cell r="H6890">
            <v>-62.293150000000004</v>
          </cell>
        </row>
        <row r="6891">
          <cell r="H6891">
            <v>-62.277619999999999</v>
          </cell>
        </row>
        <row r="6892">
          <cell r="H6892">
            <v>-62.261979999999994</v>
          </cell>
        </row>
        <row r="6893">
          <cell r="H6893">
            <v>-62.246449999999996</v>
          </cell>
        </row>
        <row r="6894">
          <cell r="H6894">
            <v>-62.230810000000005</v>
          </cell>
        </row>
        <row r="6895">
          <cell r="H6895">
            <v>-62.215179999999997</v>
          </cell>
        </row>
        <row r="6896">
          <cell r="H6896">
            <v>-62.199540000000006</v>
          </cell>
        </row>
        <row r="6897">
          <cell r="H6897">
            <v>-62.184010000000001</v>
          </cell>
        </row>
        <row r="6898">
          <cell r="H6898">
            <v>-62.168480000000002</v>
          </cell>
        </row>
        <row r="6899">
          <cell r="H6899">
            <v>-62.152839999999998</v>
          </cell>
        </row>
        <row r="6900">
          <cell r="H6900">
            <v>-62.137210000000003</v>
          </cell>
        </row>
        <row r="6901">
          <cell r="H6901">
            <v>-62.121569999999991</v>
          </cell>
        </row>
        <row r="6902">
          <cell r="H6902">
            <v>-62.106039999999993</v>
          </cell>
        </row>
        <row r="6903">
          <cell r="H6903">
            <v>-62.090510000000002</v>
          </cell>
        </row>
        <row r="6904">
          <cell r="H6904">
            <v>-62.07488</v>
          </cell>
        </row>
        <row r="6905">
          <cell r="H6905">
            <v>-62.059240000000003</v>
          </cell>
        </row>
        <row r="6906">
          <cell r="H6906">
            <v>-62.043599999999998</v>
          </cell>
        </row>
        <row r="6907">
          <cell r="H6907">
            <v>-62.027969999999996</v>
          </cell>
        </row>
        <row r="6908">
          <cell r="H6908">
            <v>-62.012529999999991</v>
          </cell>
        </row>
        <row r="6909">
          <cell r="H6909">
            <v>-61.996900000000004</v>
          </cell>
        </row>
        <row r="6910">
          <cell r="H6910">
            <v>-61.981269999999995</v>
          </cell>
        </row>
        <row r="6911">
          <cell r="H6911">
            <v>-61.965639999999993</v>
          </cell>
        </row>
        <row r="6912">
          <cell r="H6912">
            <v>-61.949999999999996</v>
          </cell>
        </row>
        <row r="6913">
          <cell r="H6913">
            <v>-61.934470000000012</v>
          </cell>
        </row>
        <row r="6914">
          <cell r="H6914">
            <v>-61.918929999999996</v>
          </cell>
        </row>
        <row r="6915">
          <cell r="H6915">
            <v>-61.903290000000005</v>
          </cell>
        </row>
        <row r="6916">
          <cell r="H6916">
            <v>-61.887659999999997</v>
          </cell>
        </row>
        <row r="6917">
          <cell r="H6917">
            <v>-61.872029999999995</v>
          </cell>
        </row>
        <row r="6918">
          <cell r="H6918">
            <v>-61.856399999999994</v>
          </cell>
        </row>
        <row r="6919">
          <cell r="H6919">
            <v>-61.840789999999991</v>
          </cell>
        </row>
        <row r="6920">
          <cell r="H6920">
            <v>-61.82517</v>
          </cell>
        </row>
        <row r="6921">
          <cell r="H6921">
            <v>-61.809460000000001</v>
          </cell>
        </row>
        <row r="6922">
          <cell r="H6922">
            <v>-61.793839999999996</v>
          </cell>
        </row>
        <row r="6923">
          <cell r="H6923">
            <v>-61.778140000000008</v>
          </cell>
        </row>
        <row r="6924">
          <cell r="H6924">
            <v>-61.762430000000002</v>
          </cell>
        </row>
        <row r="6925">
          <cell r="H6925">
            <v>-61.746810000000004</v>
          </cell>
        </row>
        <row r="6926">
          <cell r="H6926">
            <v>-61.731200000000001</v>
          </cell>
        </row>
        <row r="6927">
          <cell r="H6927">
            <v>-61.715379999999996</v>
          </cell>
        </row>
        <row r="6928">
          <cell r="H6928">
            <v>-61.699770000000001</v>
          </cell>
        </row>
        <row r="6929">
          <cell r="H6929">
            <v>-61.684159999999999</v>
          </cell>
        </row>
        <row r="6930">
          <cell r="H6930">
            <v>-61.668440000000004</v>
          </cell>
        </row>
        <row r="6931">
          <cell r="H6931">
            <v>-61.652729999999998</v>
          </cell>
        </row>
        <row r="6932">
          <cell r="H6932">
            <v>-61.637120000000003</v>
          </cell>
        </row>
        <row r="6933">
          <cell r="H6933">
            <v>-61.621410000000004</v>
          </cell>
        </row>
        <row r="6934">
          <cell r="H6934">
            <v>-61.605800000000002</v>
          </cell>
        </row>
        <row r="6935">
          <cell r="H6935">
            <v>-61.59008</v>
          </cell>
        </row>
        <row r="6936">
          <cell r="H6936">
            <v>-61.574370000000002</v>
          </cell>
        </row>
        <row r="6937">
          <cell r="H6937">
            <v>-61.558759999999999</v>
          </cell>
        </row>
        <row r="6938">
          <cell r="H6938">
            <v>-61.543139999999994</v>
          </cell>
        </row>
        <row r="6939">
          <cell r="H6939">
            <v>-61.527330000000006</v>
          </cell>
        </row>
        <row r="6940">
          <cell r="H6940">
            <v>-61.511710000000001</v>
          </cell>
        </row>
        <row r="6941">
          <cell r="H6941">
            <v>-61.496099999999998</v>
          </cell>
        </row>
        <row r="6942">
          <cell r="H6942">
            <v>-61.48039</v>
          </cell>
        </row>
        <row r="6943">
          <cell r="H6943">
            <v>-61.464780000000005</v>
          </cell>
        </row>
        <row r="6944">
          <cell r="H6944">
            <v>-61.449069999999999</v>
          </cell>
        </row>
        <row r="6945">
          <cell r="H6945">
            <v>-61.433450000000001</v>
          </cell>
        </row>
        <row r="6946">
          <cell r="H6946">
            <v>-61.417739999999995</v>
          </cell>
        </row>
        <row r="6947">
          <cell r="H6947">
            <v>-61.40213</v>
          </cell>
        </row>
        <row r="6948">
          <cell r="H6948">
            <v>-61.386409999999998</v>
          </cell>
        </row>
        <row r="6949">
          <cell r="H6949">
            <v>-61.370699999999999</v>
          </cell>
        </row>
        <row r="6950">
          <cell r="H6950">
            <v>-61.355080000000008</v>
          </cell>
        </row>
        <row r="6951">
          <cell r="H6951">
            <v>-61.339469999999999</v>
          </cell>
        </row>
        <row r="6952">
          <cell r="H6952">
            <v>-61.323659999999997</v>
          </cell>
        </row>
        <row r="6953">
          <cell r="H6953">
            <v>-61.308050000000001</v>
          </cell>
        </row>
        <row r="6954">
          <cell r="H6954">
            <v>-61.292439999999999</v>
          </cell>
        </row>
        <row r="6955">
          <cell r="H6955">
            <v>-61.276720000000005</v>
          </cell>
        </row>
        <row r="6956">
          <cell r="H6956">
            <v>-61.261009999999999</v>
          </cell>
        </row>
        <row r="6957">
          <cell r="H6957">
            <v>-61.245400000000004</v>
          </cell>
        </row>
        <row r="6958">
          <cell r="H6958">
            <v>-61.229679999999995</v>
          </cell>
        </row>
        <row r="6959">
          <cell r="H6959">
            <v>-61.214070000000007</v>
          </cell>
        </row>
        <row r="6960">
          <cell r="H6960">
            <v>-61.198349999999998</v>
          </cell>
        </row>
        <row r="6961">
          <cell r="H6961">
            <v>-61.182639999999992</v>
          </cell>
        </row>
        <row r="6962">
          <cell r="H6962">
            <v>-61.167030000000004</v>
          </cell>
        </row>
        <row r="6963">
          <cell r="H6963">
            <v>-61.151420000000002</v>
          </cell>
        </row>
        <row r="6964">
          <cell r="H6964">
            <v>-61.135610000000007</v>
          </cell>
        </row>
        <row r="6965">
          <cell r="H6965">
            <v>-61.119990000000001</v>
          </cell>
        </row>
        <row r="6966">
          <cell r="H6966">
            <v>-61.104379999999999</v>
          </cell>
        </row>
        <row r="6967">
          <cell r="H6967">
            <v>-61.088669999999993</v>
          </cell>
        </row>
        <row r="6968">
          <cell r="H6968">
            <v>-61.073050000000002</v>
          </cell>
        </row>
        <row r="6969">
          <cell r="H6969">
            <v>-61.057340000000003</v>
          </cell>
        </row>
        <row r="6970">
          <cell r="H6970">
            <v>-61.041620000000002</v>
          </cell>
        </row>
        <row r="6971">
          <cell r="H6971">
            <v>-61.026009999999999</v>
          </cell>
        </row>
        <row r="6972">
          <cell r="H6972">
            <v>-61.01039999999999</v>
          </cell>
        </row>
        <row r="6973">
          <cell r="H6973">
            <v>-60.994689999999999</v>
          </cell>
        </row>
        <row r="6974">
          <cell r="H6974">
            <v>-60.97898</v>
          </cell>
        </row>
        <row r="6975">
          <cell r="H6975">
            <v>-60.963369999999991</v>
          </cell>
        </row>
        <row r="6976">
          <cell r="H6976">
            <v>-60.947749999999999</v>
          </cell>
        </row>
        <row r="6977">
          <cell r="H6977">
            <v>-60.931940000000004</v>
          </cell>
        </row>
        <row r="6978">
          <cell r="H6978">
            <v>-60.916320000000006</v>
          </cell>
        </row>
        <row r="6979">
          <cell r="H6979">
            <v>-60.900710000000004</v>
          </cell>
        </row>
        <row r="6980">
          <cell r="H6980">
            <v>-60.884999999999998</v>
          </cell>
        </row>
        <row r="6981">
          <cell r="H6981">
            <v>-60.869280000000003</v>
          </cell>
        </row>
        <row r="6982">
          <cell r="H6982">
            <v>-60.853670000000008</v>
          </cell>
        </row>
        <row r="6983">
          <cell r="H6983">
            <v>-60.837959999999995</v>
          </cell>
        </row>
        <row r="6984">
          <cell r="H6984">
            <v>-60.82235</v>
          </cell>
        </row>
        <row r="6985">
          <cell r="H6985">
            <v>-60.806640000000002</v>
          </cell>
        </row>
        <row r="6986">
          <cell r="H6986">
            <v>-60.79092</v>
          </cell>
        </row>
        <row r="6987">
          <cell r="H6987">
            <v>-60.775309999999998</v>
          </cell>
        </row>
        <row r="6988">
          <cell r="H6988">
            <v>-60.759689999999999</v>
          </cell>
        </row>
        <row r="6989">
          <cell r="H6989">
            <v>-60.743980000000001</v>
          </cell>
        </row>
        <row r="6990">
          <cell r="H6990">
            <v>-60.728270000000002</v>
          </cell>
        </row>
        <row r="6991">
          <cell r="H6991">
            <v>-60.712649999999996</v>
          </cell>
        </row>
        <row r="6992">
          <cell r="H6992">
            <v>-60.696939999999998</v>
          </cell>
        </row>
        <row r="6993">
          <cell r="H6993">
            <v>-60.681330000000003</v>
          </cell>
        </row>
        <row r="6994">
          <cell r="H6994">
            <v>-60.665619999999997</v>
          </cell>
        </row>
        <row r="6995">
          <cell r="H6995">
            <v>-60.649910000000006</v>
          </cell>
        </row>
        <row r="6996">
          <cell r="H6996">
            <v>-60.634290000000007</v>
          </cell>
        </row>
        <row r="6997">
          <cell r="H6997">
            <v>-60.618679999999998</v>
          </cell>
        </row>
        <row r="6998">
          <cell r="H6998">
            <v>-60.60286</v>
          </cell>
        </row>
        <row r="6999">
          <cell r="H6999">
            <v>-60.587249999999997</v>
          </cell>
        </row>
        <row r="7000">
          <cell r="H7000">
            <v>-60.571639999999995</v>
          </cell>
        </row>
        <row r="7001">
          <cell r="H7001">
            <v>-60.55601999999999</v>
          </cell>
        </row>
        <row r="7002">
          <cell r="H7002">
            <v>-60.540210000000002</v>
          </cell>
        </row>
        <row r="7003">
          <cell r="H7003">
            <v>-60.524599999999992</v>
          </cell>
        </row>
        <row r="7004">
          <cell r="H7004">
            <v>-60.508989999999997</v>
          </cell>
        </row>
        <row r="7005">
          <cell r="H7005">
            <v>-60.493280000000006</v>
          </cell>
        </row>
        <row r="7006">
          <cell r="H7006">
            <v>-60.477559999999997</v>
          </cell>
        </row>
        <row r="7007">
          <cell r="H7007">
            <v>-60.461949999999995</v>
          </cell>
        </row>
        <row r="7008">
          <cell r="H7008">
            <v>-60.44623</v>
          </cell>
        </row>
        <row r="7009">
          <cell r="H7009">
            <v>-60.430619999999998</v>
          </cell>
        </row>
        <row r="7010">
          <cell r="H7010">
            <v>-60.414389999999997</v>
          </cell>
        </row>
        <row r="7011">
          <cell r="H7011">
            <v>-60.398170000000007</v>
          </cell>
        </row>
        <row r="7012">
          <cell r="H7012">
            <v>-60.38185</v>
          </cell>
        </row>
        <row r="7013">
          <cell r="H7013">
            <v>-60.36572000000001</v>
          </cell>
        </row>
        <row r="7014">
          <cell r="H7014">
            <v>-60.349490000000003</v>
          </cell>
        </row>
        <row r="7015">
          <cell r="H7015">
            <v>-60.333269999999999</v>
          </cell>
        </row>
        <row r="7016">
          <cell r="H7016">
            <v>-60.316939999999995</v>
          </cell>
        </row>
        <row r="7017">
          <cell r="H7017">
            <v>-60.300709999999995</v>
          </cell>
        </row>
        <row r="7018">
          <cell r="H7018">
            <v>-60.284579999999998</v>
          </cell>
        </row>
        <row r="7019">
          <cell r="H7019">
            <v>-60.268370000000004</v>
          </cell>
        </row>
        <row r="7020">
          <cell r="H7020">
            <v>-60.252139999999997</v>
          </cell>
        </row>
        <row r="7021">
          <cell r="H7021">
            <v>-60.235810000000001</v>
          </cell>
        </row>
        <row r="7022">
          <cell r="H7022">
            <v>-60.219580000000008</v>
          </cell>
        </row>
        <row r="7023">
          <cell r="H7023">
            <v>-60.20346</v>
          </cell>
        </row>
        <row r="7024">
          <cell r="H7024">
            <v>-60.18723</v>
          </cell>
        </row>
        <row r="7025">
          <cell r="H7025">
            <v>-60.170899999999996</v>
          </cell>
        </row>
        <row r="7026">
          <cell r="H7026">
            <v>-60.154680000000006</v>
          </cell>
        </row>
        <row r="7027">
          <cell r="H7027">
            <v>-60.138460000000002</v>
          </cell>
        </row>
        <row r="7028">
          <cell r="H7028">
            <v>-60.122330000000005</v>
          </cell>
        </row>
        <row r="7029">
          <cell r="H7029">
            <v>-60.106099999999998</v>
          </cell>
        </row>
        <row r="7030">
          <cell r="H7030">
            <v>-60.089770000000001</v>
          </cell>
        </row>
        <row r="7031">
          <cell r="H7031">
            <v>-60.07354999999999</v>
          </cell>
        </row>
        <row r="7032">
          <cell r="H7032">
            <v>-60.057320000000004</v>
          </cell>
        </row>
        <row r="7033">
          <cell r="H7033">
            <v>-60.041199999999996</v>
          </cell>
        </row>
        <row r="7034">
          <cell r="H7034">
            <v>-60.024969999999996</v>
          </cell>
        </row>
        <row r="7035">
          <cell r="H7035">
            <v>-60.008650000000003</v>
          </cell>
        </row>
        <row r="7036">
          <cell r="H7036">
            <v>-59.992420000000003</v>
          </cell>
        </row>
        <row r="7037">
          <cell r="H7037">
            <v>-59.976190000000003</v>
          </cell>
        </row>
        <row r="7038">
          <cell r="H7038">
            <v>-59.960060000000006</v>
          </cell>
        </row>
        <row r="7039">
          <cell r="H7039">
            <v>-59.943739999999991</v>
          </cell>
        </row>
        <row r="7040">
          <cell r="H7040">
            <v>-59.927520000000001</v>
          </cell>
        </row>
        <row r="7041">
          <cell r="H7041">
            <v>-59.911290000000001</v>
          </cell>
        </row>
        <row r="7042">
          <cell r="H7042">
            <v>-59.895059999999994</v>
          </cell>
        </row>
        <row r="7043">
          <cell r="H7043">
            <v>-59.878939999999993</v>
          </cell>
        </row>
        <row r="7044">
          <cell r="H7044">
            <v>-59.862610000000004</v>
          </cell>
        </row>
        <row r="7045">
          <cell r="H7045">
            <v>-59.846380000000003</v>
          </cell>
        </row>
        <row r="7046">
          <cell r="H7046">
            <v>-59.830150000000003</v>
          </cell>
        </row>
        <row r="7047">
          <cell r="H7047">
            <v>-59.813940000000002</v>
          </cell>
        </row>
        <row r="7048">
          <cell r="H7048">
            <v>-59.797810000000005</v>
          </cell>
        </row>
        <row r="7049">
          <cell r="H7049">
            <v>-59.781479999999995</v>
          </cell>
        </row>
        <row r="7050">
          <cell r="H7050">
            <v>-59.765249999999995</v>
          </cell>
        </row>
        <row r="7051">
          <cell r="H7051">
            <v>-59.749019999999994</v>
          </cell>
        </row>
        <row r="7052">
          <cell r="H7052">
            <v>-59.732799999999997</v>
          </cell>
        </row>
        <row r="7053">
          <cell r="H7053">
            <v>-59.716570000000004</v>
          </cell>
        </row>
        <row r="7054">
          <cell r="H7054">
            <v>-59.700340000000004</v>
          </cell>
        </row>
        <row r="7055">
          <cell r="H7055">
            <v>-59.684119999999993</v>
          </cell>
        </row>
        <row r="7056">
          <cell r="H7056">
            <v>-59.667900000000003</v>
          </cell>
        </row>
        <row r="7057">
          <cell r="H7057">
            <v>-59.651769999999999</v>
          </cell>
        </row>
        <row r="7058">
          <cell r="H7058">
            <v>-59.635439999999996</v>
          </cell>
        </row>
        <row r="7059">
          <cell r="H7059">
            <v>-59.619209999999995</v>
          </cell>
        </row>
        <row r="7060">
          <cell r="H7060">
            <v>-59.602989999999998</v>
          </cell>
        </row>
        <row r="7061">
          <cell r="H7061">
            <v>-59.586759999999998</v>
          </cell>
        </row>
        <row r="7062">
          <cell r="H7062">
            <v>-59.570540000000001</v>
          </cell>
        </row>
        <row r="7063">
          <cell r="H7063">
            <v>-59.554310000000001</v>
          </cell>
        </row>
        <row r="7064">
          <cell r="H7064">
            <v>-59.538090000000004</v>
          </cell>
        </row>
        <row r="7065">
          <cell r="H7065">
            <v>-59.52185999999999</v>
          </cell>
        </row>
        <row r="7066">
          <cell r="H7066">
            <v>-59.505630000000004</v>
          </cell>
        </row>
        <row r="7067">
          <cell r="H7067">
            <v>-59.489399999999996</v>
          </cell>
        </row>
        <row r="7068">
          <cell r="H7068">
            <v>-59.473179999999999</v>
          </cell>
        </row>
        <row r="7069">
          <cell r="H7069">
            <v>-59.456960000000002</v>
          </cell>
        </row>
        <row r="7070">
          <cell r="H7070">
            <v>-59.440730000000002</v>
          </cell>
        </row>
        <row r="7071">
          <cell r="H7071">
            <v>-59.424500000000002</v>
          </cell>
        </row>
        <row r="7072">
          <cell r="H7072">
            <v>-59.408280000000005</v>
          </cell>
        </row>
        <row r="7073">
          <cell r="H7073">
            <v>-59.392050000000005</v>
          </cell>
        </row>
        <row r="7074">
          <cell r="H7074">
            <v>-59.375819999999997</v>
          </cell>
        </row>
        <row r="7075">
          <cell r="H7075">
            <v>-59.359589999999997</v>
          </cell>
        </row>
        <row r="7076">
          <cell r="H7076">
            <v>-59.343279999999993</v>
          </cell>
        </row>
        <row r="7077">
          <cell r="H7077">
            <v>-59.327150000000003</v>
          </cell>
        </row>
        <row r="7078">
          <cell r="H7078">
            <v>-59.310920000000003</v>
          </cell>
        </row>
        <row r="7079">
          <cell r="H7079">
            <v>-59.294690000000003</v>
          </cell>
        </row>
        <row r="7080">
          <cell r="H7080">
            <v>-59.278470000000006</v>
          </cell>
        </row>
        <row r="7081">
          <cell r="H7081">
            <v>-59.262139999999995</v>
          </cell>
        </row>
        <row r="7082">
          <cell r="H7082">
            <v>-59.246009999999998</v>
          </cell>
        </row>
        <row r="7083">
          <cell r="H7083">
            <v>-59.229790000000001</v>
          </cell>
        </row>
        <row r="7084">
          <cell r="H7084">
            <v>-59.213569999999997</v>
          </cell>
        </row>
        <row r="7085">
          <cell r="H7085">
            <v>-59.197339999999997</v>
          </cell>
        </row>
        <row r="7086">
          <cell r="H7086">
            <v>-59.181010000000001</v>
          </cell>
        </row>
        <row r="7087">
          <cell r="H7087">
            <v>-59.164879999999997</v>
          </cell>
        </row>
        <row r="7088">
          <cell r="H7088">
            <v>-59.14866</v>
          </cell>
        </row>
        <row r="7089">
          <cell r="H7089">
            <v>-59.132429999999999</v>
          </cell>
        </row>
        <row r="7090">
          <cell r="H7090">
            <v>-59.116110000000006</v>
          </cell>
        </row>
        <row r="7091">
          <cell r="H7091">
            <v>-59.099880000000006</v>
          </cell>
        </row>
        <row r="7092">
          <cell r="H7092">
            <v>-59.083759999999998</v>
          </cell>
        </row>
        <row r="7093">
          <cell r="H7093">
            <v>-59.067529999999998</v>
          </cell>
        </row>
        <row r="7094">
          <cell r="H7094">
            <v>-59.051299999999998</v>
          </cell>
        </row>
        <row r="7095">
          <cell r="H7095">
            <v>-59.034969999999994</v>
          </cell>
        </row>
        <row r="7096">
          <cell r="H7096">
            <v>-59.018749999999997</v>
          </cell>
        </row>
        <row r="7097">
          <cell r="H7097">
            <v>-59.002630000000003</v>
          </cell>
        </row>
        <row r="7098">
          <cell r="H7098">
            <v>-58.986400000000003</v>
          </cell>
        </row>
        <row r="7099">
          <cell r="H7099">
            <v>-58.970070000000007</v>
          </cell>
        </row>
        <row r="7100">
          <cell r="H7100">
            <v>-58.953850000000003</v>
          </cell>
        </row>
        <row r="7101">
          <cell r="H7101">
            <v>-58.937619999999995</v>
          </cell>
        </row>
        <row r="7102">
          <cell r="H7102">
            <v>-58.921489999999999</v>
          </cell>
        </row>
        <row r="7103">
          <cell r="H7103">
            <v>-58.905259999999998</v>
          </cell>
        </row>
        <row r="7104">
          <cell r="H7104">
            <v>-58.888939999999998</v>
          </cell>
        </row>
        <row r="7105">
          <cell r="H7105">
            <v>-58.872720000000001</v>
          </cell>
        </row>
        <row r="7106">
          <cell r="H7106">
            <v>-58.856490000000001</v>
          </cell>
        </row>
        <row r="7107">
          <cell r="H7107">
            <v>-58.840359999999997</v>
          </cell>
        </row>
        <row r="7108">
          <cell r="H7108">
            <v>-58.82414</v>
          </cell>
        </row>
        <row r="7109">
          <cell r="H7109">
            <v>-58.807810000000011</v>
          </cell>
        </row>
        <row r="7110">
          <cell r="H7110">
            <v>-58.791579999999996</v>
          </cell>
        </row>
        <row r="7111">
          <cell r="H7111">
            <v>-58.775349999999996</v>
          </cell>
        </row>
        <row r="7112">
          <cell r="H7112">
            <v>-58.759240000000005</v>
          </cell>
        </row>
        <row r="7113">
          <cell r="H7113">
            <v>-58.742910000000002</v>
          </cell>
        </row>
        <row r="7114">
          <cell r="H7114">
            <v>-58.726680000000002</v>
          </cell>
        </row>
        <row r="7115">
          <cell r="H7115">
            <v>-58.710450000000002</v>
          </cell>
        </row>
        <row r="7116">
          <cell r="H7116">
            <v>-58.694330000000001</v>
          </cell>
        </row>
        <row r="7117">
          <cell r="H7117">
            <v>-58.678100000000001</v>
          </cell>
        </row>
        <row r="7118">
          <cell r="H7118">
            <v>-58.661769999999997</v>
          </cell>
        </row>
        <row r="7119">
          <cell r="H7119">
            <v>-58.64555</v>
          </cell>
        </row>
        <row r="7120">
          <cell r="H7120">
            <v>-58.629329999999996</v>
          </cell>
        </row>
        <row r="7121">
          <cell r="H7121">
            <v>-58.613200000000006</v>
          </cell>
        </row>
        <row r="7122">
          <cell r="H7122">
            <v>-58.596969999999999</v>
          </cell>
        </row>
        <row r="7123">
          <cell r="H7123">
            <v>-58.580640000000002</v>
          </cell>
        </row>
        <row r="7124">
          <cell r="H7124">
            <v>-58.564420000000005</v>
          </cell>
        </row>
        <row r="7125">
          <cell r="H7125">
            <v>-58.548190000000005</v>
          </cell>
        </row>
        <row r="7126">
          <cell r="H7126">
            <v>-58.532069999999997</v>
          </cell>
        </row>
        <row r="7127">
          <cell r="H7127">
            <v>-58.515740000000001</v>
          </cell>
        </row>
        <row r="7128">
          <cell r="H7128">
            <v>-58.499519999999997</v>
          </cell>
        </row>
        <row r="7129">
          <cell r="H7129">
            <v>-58.483289999999997</v>
          </cell>
        </row>
        <row r="7130">
          <cell r="H7130">
            <v>-58.467060000000004</v>
          </cell>
        </row>
        <row r="7131">
          <cell r="H7131">
            <v>-58.450930000000007</v>
          </cell>
        </row>
        <row r="7132">
          <cell r="H7132">
            <v>-58.434610000000006</v>
          </cell>
        </row>
        <row r="7133">
          <cell r="H7133">
            <v>-58.418390000000002</v>
          </cell>
        </row>
        <row r="7134">
          <cell r="H7134">
            <v>-58.402160000000002</v>
          </cell>
        </row>
        <row r="7135">
          <cell r="H7135">
            <v>-58.385930000000009</v>
          </cell>
        </row>
        <row r="7136">
          <cell r="H7136">
            <v>-58.369810000000001</v>
          </cell>
        </row>
        <row r="7137">
          <cell r="H7137">
            <v>-58.353479999999998</v>
          </cell>
        </row>
        <row r="7138">
          <cell r="H7138">
            <v>-58.337249999999997</v>
          </cell>
        </row>
        <row r="7139">
          <cell r="H7139">
            <v>-58.321020000000004</v>
          </cell>
        </row>
        <row r="7140">
          <cell r="H7140">
            <v>-58.304809999999996</v>
          </cell>
        </row>
        <row r="7141">
          <cell r="H7141">
            <v>-58.288580000000003</v>
          </cell>
        </row>
        <row r="7142">
          <cell r="H7142">
            <v>-58.272350000000003</v>
          </cell>
        </row>
        <row r="7143">
          <cell r="H7143">
            <v>-58.25612000000001</v>
          </cell>
        </row>
        <row r="7144">
          <cell r="H7144">
            <v>-58.239899999999999</v>
          </cell>
        </row>
        <row r="7145">
          <cell r="H7145">
            <v>-58.223669999999998</v>
          </cell>
        </row>
        <row r="7146">
          <cell r="H7146">
            <v>-58.207439999999998</v>
          </cell>
        </row>
        <row r="7147">
          <cell r="H7147">
            <v>-58.191209999999998</v>
          </cell>
        </row>
        <row r="7148">
          <cell r="H7148">
            <v>-58.174999999999997</v>
          </cell>
        </row>
        <row r="7149">
          <cell r="H7149">
            <v>-58.158770000000004</v>
          </cell>
        </row>
        <row r="7150">
          <cell r="H7150">
            <v>-58.142440000000001</v>
          </cell>
        </row>
        <row r="7151">
          <cell r="H7151">
            <v>-58.126310000000004</v>
          </cell>
        </row>
        <row r="7152">
          <cell r="H7152">
            <v>-58.110079999999996</v>
          </cell>
        </row>
        <row r="7153">
          <cell r="H7153">
            <v>-58.093859999999999</v>
          </cell>
        </row>
        <row r="7154">
          <cell r="H7154">
            <v>-58.077629999999999</v>
          </cell>
        </row>
        <row r="7155">
          <cell r="H7155">
            <v>-58.061309999999999</v>
          </cell>
        </row>
        <row r="7156">
          <cell r="H7156">
            <v>-58.045180000000002</v>
          </cell>
        </row>
        <row r="7157">
          <cell r="H7157">
            <v>-58.028960000000005</v>
          </cell>
        </row>
        <row r="7158">
          <cell r="H7158">
            <v>-58.012730000000005</v>
          </cell>
        </row>
        <row r="7159">
          <cell r="H7159">
            <v>-57.996499999999997</v>
          </cell>
        </row>
        <row r="7160">
          <cell r="H7160">
            <v>-57.980170000000001</v>
          </cell>
        </row>
        <row r="7161">
          <cell r="H7161">
            <v>-57.96405</v>
          </cell>
        </row>
        <row r="7162">
          <cell r="H7162">
            <v>-57.947829999999996</v>
          </cell>
        </row>
        <row r="7163">
          <cell r="H7163">
            <v>-57.931600000000003</v>
          </cell>
        </row>
        <row r="7164">
          <cell r="H7164">
            <v>-57.91527</v>
          </cell>
        </row>
        <row r="7165">
          <cell r="H7165">
            <v>-57.899050000000003</v>
          </cell>
        </row>
        <row r="7166">
          <cell r="H7166">
            <v>-57.882920000000006</v>
          </cell>
        </row>
        <row r="7167">
          <cell r="H7167">
            <v>-57.866689999999998</v>
          </cell>
        </row>
        <row r="7168">
          <cell r="H7168">
            <v>-57.850459999999998</v>
          </cell>
        </row>
        <row r="7169">
          <cell r="H7169">
            <v>-57.834150000000008</v>
          </cell>
        </row>
        <row r="7170">
          <cell r="H7170">
            <v>-57.817919999999994</v>
          </cell>
        </row>
        <row r="7171">
          <cell r="H7171">
            <v>-57.801789999999997</v>
          </cell>
        </row>
        <row r="7172">
          <cell r="H7172">
            <v>-57.785560000000004</v>
          </cell>
        </row>
        <row r="7173">
          <cell r="H7173">
            <v>-57.76934</v>
          </cell>
        </row>
        <row r="7174">
          <cell r="H7174">
            <v>-57.753010000000003</v>
          </cell>
        </row>
        <row r="7175">
          <cell r="H7175">
            <v>-57.736780000000003</v>
          </cell>
        </row>
        <row r="7176">
          <cell r="H7176">
            <v>-57.720660000000002</v>
          </cell>
        </row>
        <row r="7177">
          <cell r="H7177">
            <v>-57.704439999999998</v>
          </cell>
        </row>
        <row r="7178">
          <cell r="H7178">
            <v>-57.688109999999995</v>
          </cell>
        </row>
        <row r="7179">
          <cell r="H7179">
            <v>-57.671880000000002</v>
          </cell>
        </row>
        <row r="7180">
          <cell r="H7180">
            <v>-57.655749999999998</v>
          </cell>
        </row>
        <row r="7181">
          <cell r="H7181">
            <v>-57.639530000000001</v>
          </cell>
        </row>
        <row r="7182">
          <cell r="H7182">
            <v>-57.6233</v>
          </cell>
        </row>
        <row r="7183">
          <cell r="H7183">
            <v>-57.60698</v>
          </cell>
        </row>
        <row r="7184">
          <cell r="H7184">
            <v>-57.59075</v>
          </cell>
        </row>
        <row r="7185">
          <cell r="H7185">
            <v>-57.574629999999999</v>
          </cell>
        </row>
        <row r="7186">
          <cell r="H7186">
            <v>-57.558399999999999</v>
          </cell>
        </row>
        <row r="7187">
          <cell r="H7187">
            <v>-57.542070000000002</v>
          </cell>
        </row>
        <row r="7188">
          <cell r="H7188">
            <v>-57.525839999999995</v>
          </cell>
        </row>
        <row r="7189">
          <cell r="H7189">
            <v>-57.509619999999998</v>
          </cell>
        </row>
        <row r="7190">
          <cell r="H7190">
            <v>-57.493499999999997</v>
          </cell>
        </row>
        <row r="7191">
          <cell r="H7191">
            <v>-57.477270000000004</v>
          </cell>
        </row>
        <row r="7192">
          <cell r="H7192">
            <v>-57.460940000000001</v>
          </cell>
        </row>
        <row r="7193">
          <cell r="H7193">
            <v>-57.444719999999997</v>
          </cell>
        </row>
        <row r="7194">
          <cell r="H7194">
            <v>-57.428489999999996</v>
          </cell>
        </row>
        <row r="7195">
          <cell r="H7195">
            <v>-57.412360000000007</v>
          </cell>
        </row>
        <row r="7196">
          <cell r="H7196">
            <v>-57.396129999999999</v>
          </cell>
        </row>
        <row r="7197">
          <cell r="H7197">
            <v>-57.379809999999999</v>
          </cell>
        </row>
        <row r="7198">
          <cell r="H7198">
            <v>-57.363590000000002</v>
          </cell>
        </row>
        <row r="7199">
          <cell r="H7199">
            <v>-57.347360000000002</v>
          </cell>
        </row>
        <row r="7200">
          <cell r="H7200">
            <v>-57.331230000000005</v>
          </cell>
        </row>
        <row r="7201">
          <cell r="H7201">
            <v>-57.314909999999998</v>
          </cell>
        </row>
        <row r="7202">
          <cell r="H7202">
            <v>-57.298679999999997</v>
          </cell>
        </row>
        <row r="7203">
          <cell r="H7203">
            <v>-57.282450000000011</v>
          </cell>
        </row>
        <row r="7204">
          <cell r="H7204">
            <v>-57.266219999999997</v>
          </cell>
        </row>
        <row r="7205">
          <cell r="H7205">
            <v>-57.250109999999999</v>
          </cell>
        </row>
        <row r="7206">
          <cell r="H7206">
            <v>-57.233779999999996</v>
          </cell>
        </row>
        <row r="7207">
          <cell r="H7207">
            <v>-57.217550000000003</v>
          </cell>
        </row>
        <row r="7208">
          <cell r="H7208">
            <v>-57.201319999999996</v>
          </cell>
        </row>
        <row r="7209">
          <cell r="H7209">
            <v>-57.185100000000006</v>
          </cell>
        </row>
        <row r="7210">
          <cell r="H7210">
            <v>-57.168970000000002</v>
          </cell>
        </row>
        <row r="7211">
          <cell r="H7211">
            <v>-57.152640000000005</v>
          </cell>
        </row>
        <row r="7212">
          <cell r="H7212">
            <v>-57.136419999999994</v>
          </cell>
        </row>
        <row r="7213">
          <cell r="H7213">
            <v>-57.120200000000004</v>
          </cell>
        </row>
        <row r="7214">
          <cell r="H7214">
            <v>-57.103969999999997</v>
          </cell>
        </row>
        <row r="7215">
          <cell r="H7215">
            <v>-57.087739999999997</v>
          </cell>
        </row>
        <row r="7216">
          <cell r="H7216">
            <v>-57.071510000000004</v>
          </cell>
        </row>
        <row r="7217">
          <cell r="H7217">
            <v>-57.055290000000007</v>
          </cell>
        </row>
        <row r="7218">
          <cell r="H7218">
            <v>-57.039059999999992</v>
          </cell>
        </row>
        <row r="7219">
          <cell r="H7219">
            <v>-57.022840000000002</v>
          </cell>
        </row>
        <row r="7220">
          <cell r="H7220">
            <v>-57.006609999999995</v>
          </cell>
        </row>
        <row r="7221">
          <cell r="H7221">
            <v>-56.990389999999998</v>
          </cell>
        </row>
        <row r="7222">
          <cell r="H7222">
            <v>-56.974159999999998</v>
          </cell>
        </row>
        <row r="7223">
          <cell r="H7223">
            <v>-56.957929999999998</v>
          </cell>
        </row>
        <row r="7224">
          <cell r="H7224">
            <v>-56.941599999999994</v>
          </cell>
        </row>
        <row r="7225">
          <cell r="H7225">
            <v>-56.925480000000007</v>
          </cell>
        </row>
        <row r="7226">
          <cell r="H7226">
            <v>-56.909260000000003</v>
          </cell>
        </row>
        <row r="7227">
          <cell r="H7227">
            <v>-56.893029999999996</v>
          </cell>
        </row>
        <row r="7228">
          <cell r="H7228">
            <v>-56.876800000000003</v>
          </cell>
        </row>
        <row r="7229">
          <cell r="H7229">
            <v>-56.86048000000001</v>
          </cell>
        </row>
        <row r="7230">
          <cell r="H7230">
            <v>-56.844349999999999</v>
          </cell>
        </row>
        <row r="7231">
          <cell r="H7231">
            <v>-56.828119999999998</v>
          </cell>
        </row>
        <row r="7232">
          <cell r="H7232">
            <v>-56.811889999999998</v>
          </cell>
        </row>
        <row r="7233">
          <cell r="H7233">
            <v>-56.795680000000004</v>
          </cell>
        </row>
        <row r="7234">
          <cell r="H7234">
            <v>-56.779349999999994</v>
          </cell>
        </row>
        <row r="7235">
          <cell r="H7235">
            <v>-56.763219999999997</v>
          </cell>
        </row>
        <row r="7236">
          <cell r="H7236">
            <v>-56.746989999999997</v>
          </cell>
        </row>
        <row r="7237">
          <cell r="H7237">
            <v>-56.730769999999993</v>
          </cell>
        </row>
        <row r="7238">
          <cell r="H7238">
            <v>-56.714439999999996</v>
          </cell>
        </row>
        <row r="7239">
          <cell r="H7239">
            <v>-56.698309999999999</v>
          </cell>
        </row>
        <row r="7240">
          <cell r="H7240">
            <v>-56.682090000000002</v>
          </cell>
        </row>
        <row r="7241">
          <cell r="H7241">
            <v>-56.665869999999998</v>
          </cell>
        </row>
        <row r="7242">
          <cell r="H7242">
            <v>-56.649639999999998</v>
          </cell>
        </row>
        <row r="7243">
          <cell r="H7243">
            <v>-56.633310000000002</v>
          </cell>
        </row>
        <row r="7244">
          <cell r="H7244">
            <v>-56.617179999999998</v>
          </cell>
        </row>
        <row r="7245">
          <cell r="H7245">
            <v>-56.600959999999993</v>
          </cell>
        </row>
        <row r="7246">
          <cell r="H7246">
            <v>-56.584729999999993</v>
          </cell>
        </row>
        <row r="7247">
          <cell r="H7247">
            <v>-56.5685</v>
          </cell>
        </row>
        <row r="7248">
          <cell r="H7248">
            <v>-56.552179999999993</v>
          </cell>
        </row>
        <row r="7249">
          <cell r="H7249">
            <v>-56.536060000000006</v>
          </cell>
        </row>
        <row r="7250">
          <cell r="H7250">
            <v>-56.519829999999999</v>
          </cell>
        </row>
        <row r="7251">
          <cell r="H7251">
            <v>-56.503600000000006</v>
          </cell>
        </row>
        <row r="7252">
          <cell r="H7252">
            <v>-56.487270000000002</v>
          </cell>
        </row>
        <row r="7253">
          <cell r="H7253">
            <v>-56.471049999999998</v>
          </cell>
        </row>
        <row r="7254">
          <cell r="H7254">
            <v>-56.454919999999994</v>
          </cell>
        </row>
        <row r="7255">
          <cell r="H7255">
            <v>-56.438700000000004</v>
          </cell>
        </row>
        <row r="7256">
          <cell r="H7256">
            <v>-56.422469999999997</v>
          </cell>
        </row>
        <row r="7257">
          <cell r="H7257">
            <v>-56.406139999999994</v>
          </cell>
        </row>
        <row r="7258">
          <cell r="H7258">
            <v>-56.389920000000004</v>
          </cell>
        </row>
        <row r="7259">
          <cell r="H7259">
            <v>-56.373790000000007</v>
          </cell>
        </row>
        <row r="7260">
          <cell r="H7260">
            <v>-56.357559999999992</v>
          </cell>
        </row>
        <row r="7261">
          <cell r="H7261">
            <v>-56.341230000000003</v>
          </cell>
        </row>
        <row r="7262">
          <cell r="H7262">
            <v>-56.325020000000002</v>
          </cell>
        </row>
        <row r="7263">
          <cell r="H7263">
            <v>-56.308789999999995</v>
          </cell>
        </row>
        <row r="7264">
          <cell r="H7264">
            <v>-56.292659999999998</v>
          </cell>
        </row>
        <row r="7265">
          <cell r="H7265">
            <v>-56.276429999999998</v>
          </cell>
        </row>
        <row r="7266">
          <cell r="H7266">
            <v>-56.260109999999997</v>
          </cell>
        </row>
        <row r="7267">
          <cell r="H7267">
            <v>-56.243880000000004</v>
          </cell>
        </row>
        <row r="7268">
          <cell r="H7268">
            <v>-56.227650000000004</v>
          </cell>
        </row>
        <row r="7269">
          <cell r="H7269">
            <v>-56.211529999999996</v>
          </cell>
        </row>
        <row r="7270">
          <cell r="H7270">
            <v>-56.195309999999992</v>
          </cell>
        </row>
        <row r="7271">
          <cell r="H7271">
            <v>-56.17898000000001</v>
          </cell>
        </row>
        <row r="7272">
          <cell r="H7272">
            <v>-56.162749999999996</v>
          </cell>
        </row>
        <row r="7273">
          <cell r="H7273">
            <v>-56.146520000000002</v>
          </cell>
        </row>
        <row r="7274">
          <cell r="H7274">
            <v>-56.130400000000002</v>
          </cell>
        </row>
        <row r="7275">
          <cell r="H7275">
            <v>-56.114069999999998</v>
          </cell>
        </row>
        <row r="7276">
          <cell r="H7276">
            <v>-56.097850000000001</v>
          </cell>
        </row>
        <row r="7277">
          <cell r="H7277">
            <v>-56.081620000000001</v>
          </cell>
        </row>
        <row r="7278">
          <cell r="H7278">
            <v>-56.065400000000004</v>
          </cell>
        </row>
        <row r="7279">
          <cell r="H7279">
            <v>-56.049269999999993</v>
          </cell>
        </row>
        <row r="7280">
          <cell r="H7280">
            <v>-56.032940000000004</v>
          </cell>
        </row>
        <row r="7281">
          <cell r="H7281">
            <v>-56.016710000000003</v>
          </cell>
        </row>
        <row r="7282">
          <cell r="H7282">
            <v>-56.000489999999999</v>
          </cell>
        </row>
        <row r="7283">
          <cell r="H7283">
            <v>-55.984270000000002</v>
          </cell>
        </row>
        <row r="7284">
          <cell r="H7284">
            <v>-55.968139999999998</v>
          </cell>
        </row>
        <row r="7285">
          <cell r="H7285">
            <v>-55.951810000000002</v>
          </cell>
        </row>
        <row r="7286">
          <cell r="H7286">
            <v>-55.935589999999998</v>
          </cell>
        </row>
        <row r="7287">
          <cell r="H7287">
            <v>-55.919359999999998</v>
          </cell>
        </row>
        <row r="7288">
          <cell r="H7288">
            <v>-55.903129999999997</v>
          </cell>
        </row>
        <row r="7289">
          <cell r="H7289">
            <v>-55.886899999999997</v>
          </cell>
        </row>
        <row r="7290">
          <cell r="H7290">
            <v>-55.87068</v>
          </cell>
        </row>
        <row r="7291">
          <cell r="H7291">
            <v>-55.854459999999996</v>
          </cell>
        </row>
        <row r="7292">
          <cell r="H7292">
            <v>-55.838229999999996</v>
          </cell>
        </row>
        <row r="7293">
          <cell r="H7293">
            <v>-55.822000000000003</v>
          </cell>
        </row>
        <row r="7294">
          <cell r="H7294">
            <v>-55.805780000000006</v>
          </cell>
        </row>
        <row r="7295">
          <cell r="H7295">
            <v>-55.789549999999998</v>
          </cell>
        </row>
        <row r="7296">
          <cell r="H7296">
            <v>-55.773319999999998</v>
          </cell>
        </row>
        <row r="7297">
          <cell r="H7297">
            <v>-55.757090000000005</v>
          </cell>
        </row>
        <row r="7298">
          <cell r="H7298">
            <v>-55.740879999999997</v>
          </cell>
        </row>
        <row r="7299">
          <cell r="H7299">
            <v>-55.724649999999997</v>
          </cell>
        </row>
        <row r="7300">
          <cell r="H7300">
            <v>-55.708420000000004</v>
          </cell>
        </row>
        <row r="7301">
          <cell r="H7301">
            <v>-55.692189999999997</v>
          </cell>
        </row>
        <row r="7302">
          <cell r="H7302">
            <v>-55.67597</v>
          </cell>
        </row>
        <row r="7303">
          <cell r="H7303">
            <v>-55.659739999999999</v>
          </cell>
        </row>
        <row r="7304">
          <cell r="H7304">
            <v>-55.643509999999999</v>
          </cell>
        </row>
        <row r="7305">
          <cell r="H7305">
            <v>-55.627289999999995</v>
          </cell>
        </row>
        <row r="7306">
          <cell r="H7306">
            <v>-55.611070000000005</v>
          </cell>
        </row>
        <row r="7307">
          <cell r="H7307">
            <v>-55.594840000000005</v>
          </cell>
        </row>
        <row r="7308">
          <cell r="H7308">
            <v>-55.578609999999998</v>
          </cell>
        </row>
        <row r="7309">
          <cell r="H7309">
            <v>-55.562379999999997</v>
          </cell>
        </row>
        <row r="7310">
          <cell r="H7310">
            <v>-55.54616</v>
          </cell>
        </row>
        <row r="7311">
          <cell r="H7311">
            <v>-55.529930000000007</v>
          </cell>
        </row>
        <row r="7312">
          <cell r="H7312">
            <v>-55.51361</v>
          </cell>
        </row>
        <row r="7313">
          <cell r="H7313">
            <v>-55.49748000000001</v>
          </cell>
        </row>
        <row r="7314">
          <cell r="H7314">
            <v>-55.481260000000006</v>
          </cell>
        </row>
        <row r="7315">
          <cell r="H7315">
            <v>-55.465029999999999</v>
          </cell>
        </row>
        <row r="7316">
          <cell r="H7316">
            <v>-55.448799999999999</v>
          </cell>
        </row>
        <row r="7317">
          <cell r="H7317">
            <v>-55.432469999999995</v>
          </cell>
        </row>
        <row r="7318">
          <cell r="H7318">
            <v>-55.416349999999994</v>
          </cell>
        </row>
        <row r="7319">
          <cell r="H7319">
            <v>-55.400130000000004</v>
          </cell>
        </row>
        <row r="7320">
          <cell r="H7320">
            <v>-55.383899999999997</v>
          </cell>
        </row>
        <row r="7321">
          <cell r="H7321">
            <v>-55.367669999999997</v>
          </cell>
        </row>
        <row r="7322">
          <cell r="H7322">
            <v>-55.351349999999996</v>
          </cell>
        </row>
        <row r="7323">
          <cell r="H7323">
            <v>-55.335220000000007</v>
          </cell>
        </row>
        <row r="7324">
          <cell r="H7324">
            <v>-55.318989999999999</v>
          </cell>
        </row>
        <row r="7325">
          <cell r="H7325">
            <v>-55.302759999999999</v>
          </cell>
        </row>
        <row r="7326">
          <cell r="H7326">
            <v>-55.286450000000002</v>
          </cell>
        </row>
        <row r="7327">
          <cell r="H7327">
            <v>-55.270220000000002</v>
          </cell>
        </row>
        <row r="7328">
          <cell r="H7328">
            <v>-55.254089999999998</v>
          </cell>
        </row>
        <row r="7329">
          <cell r="H7329">
            <v>-55.237859999999998</v>
          </cell>
        </row>
        <row r="7330">
          <cell r="H7330">
            <v>-55.221639999999994</v>
          </cell>
        </row>
        <row r="7331">
          <cell r="H7331">
            <v>-55.20530999999999</v>
          </cell>
        </row>
        <row r="7332">
          <cell r="H7332">
            <v>-55.189080000000004</v>
          </cell>
        </row>
        <row r="7333">
          <cell r="H7333">
            <v>-55.172959999999996</v>
          </cell>
        </row>
        <row r="7334">
          <cell r="H7334">
            <v>-55.156739999999999</v>
          </cell>
        </row>
        <row r="7335">
          <cell r="H7335">
            <v>-55.140410000000003</v>
          </cell>
        </row>
        <row r="7336">
          <cell r="H7336">
            <v>-55.124180000000003</v>
          </cell>
        </row>
        <row r="7337">
          <cell r="H7337">
            <v>-55.107950000000002</v>
          </cell>
        </row>
        <row r="7338">
          <cell r="H7338">
            <v>-55.091829999999995</v>
          </cell>
        </row>
        <row r="7339">
          <cell r="H7339">
            <v>-55.075599999999994</v>
          </cell>
        </row>
        <row r="7340">
          <cell r="H7340">
            <v>-55.059269999999998</v>
          </cell>
        </row>
        <row r="7341">
          <cell r="H7341">
            <v>-55.043050000000001</v>
          </cell>
        </row>
        <row r="7342">
          <cell r="H7342">
            <v>-55.026829999999997</v>
          </cell>
        </row>
        <row r="7343">
          <cell r="H7343">
            <v>-55.0107</v>
          </cell>
        </row>
        <row r="7344">
          <cell r="H7344">
            <v>-54.994469999999993</v>
          </cell>
        </row>
        <row r="7345">
          <cell r="H7345">
            <v>-54.978140000000003</v>
          </cell>
        </row>
        <row r="7346">
          <cell r="H7346">
            <v>-54.961919999999999</v>
          </cell>
        </row>
        <row r="7347">
          <cell r="H7347">
            <v>-54.945689999999999</v>
          </cell>
        </row>
        <row r="7348">
          <cell r="H7348">
            <v>-54.929570000000005</v>
          </cell>
        </row>
        <row r="7349">
          <cell r="H7349">
            <v>-54.913240000000002</v>
          </cell>
        </row>
        <row r="7350">
          <cell r="H7350">
            <v>-54.897019999999998</v>
          </cell>
        </row>
        <row r="7351">
          <cell r="H7351">
            <v>-54.880789999999998</v>
          </cell>
        </row>
        <row r="7352">
          <cell r="H7352">
            <v>-54.864560000000004</v>
          </cell>
        </row>
        <row r="7353">
          <cell r="H7353">
            <v>-54.848430000000008</v>
          </cell>
        </row>
        <row r="7354">
          <cell r="H7354">
            <v>-54.83211</v>
          </cell>
        </row>
        <row r="7355">
          <cell r="H7355">
            <v>-54.815889999999996</v>
          </cell>
        </row>
        <row r="7356">
          <cell r="H7356">
            <v>-54.799660000000003</v>
          </cell>
        </row>
        <row r="7357">
          <cell r="H7357">
            <v>-54.783429999999996</v>
          </cell>
        </row>
        <row r="7358">
          <cell r="H7358">
            <v>-54.767310000000002</v>
          </cell>
        </row>
        <row r="7359">
          <cell r="H7359">
            <v>-54.750980000000006</v>
          </cell>
        </row>
        <row r="7360">
          <cell r="H7360">
            <v>-54.734749999999998</v>
          </cell>
        </row>
        <row r="7361">
          <cell r="H7361">
            <v>-54.718519999999998</v>
          </cell>
        </row>
        <row r="7362">
          <cell r="H7362">
            <v>-54.702399999999997</v>
          </cell>
        </row>
        <row r="7363">
          <cell r="H7363">
            <v>-54.686079999999997</v>
          </cell>
        </row>
        <row r="7364">
          <cell r="H7364">
            <v>-54.669850000000004</v>
          </cell>
        </row>
        <row r="7365">
          <cell r="H7365">
            <v>-54.653620000000004</v>
          </cell>
        </row>
        <row r="7366">
          <cell r="H7366">
            <v>-54.637390000000003</v>
          </cell>
        </row>
        <row r="7367">
          <cell r="H7367">
            <v>-54.621270000000003</v>
          </cell>
        </row>
        <row r="7368">
          <cell r="H7368">
            <v>-54.604940000000006</v>
          </cell>
        </row>
        <row r="7369">
          <cell r="H7369">
            <v>-54.588720000000002</v>
          </cell>
        </row>
        <row r="7370">
          <cell r="H7370">
            <v>-54.572490000000002</v>
          </cell>
        </row>
        <row r="7371">
          <cell r="H7371">
            <v>-54.556269999999998</v>
          </cell>
        </row>
        <row r="7372">
          <cell r="H7372">
            <v>-54.540040000000005</v>
          </cell>
        </row>
        <row r="7373">
          <cell r="H7373">
            <v>-54.523809999999997</v>
          </cell>
        </row>
        <row r="7374">
          <cell r="H7374">
            <v>-54.507579999999997</v>
          </cell>
        </row>
        <row r="7375">
          <cell r="H7375">
            <v>-54.49136</v>
          </cell>
        </row>
        <row r="7376">
          <cell r="H7376">
            <v>-54.475139999999996</v>
          </cell>
        </row>
        <row r="7377">
          <cell r="H7377">
            <v>-54.458909999999996</v>
          </cell>
        </row>
        <row r="7378">
          <cell r="H7378">
            <v>-54.442680000000003</v>
          </cell>
        </row>
        <row r="7379">
          <cell r="H7379">
            <v>-54.426460000000006</v>
          </cell>
        </row>
        <row r="7380">
          <cell r="H7380">
            <v>-54.410229999999999</v>
          </cell>
        </row>
        <row r="7381">
          <cell r="H7381">
            <v>-54.393999999999998</v>
          </cell>
        </row>
        <row r="7382">
          <cell r="H7382">
            <v>-54.377769999999998</v>
          </cell>
        </row>
        <row r="7383">
          <cell r="H7383">
            <v>-54.361559999999997</v>
          </cell>
        </row>
        <row r="7384">
          <cell r="H7384">
            <v>-54.345329999999997</v>
          </cell>
        </row>
        <row r="7385">
          <cell r="H7385">
            <v>-54.329100000000004</v>
          </cell>
        </row>
        <row r="7386">
          <cell r="H7386">
            <v>-54.31277</v>
          </cell>
        </row>
        <row r="7387">
          <cell r="H7387">
            <v>-54.29665</v>
          </cell>
        </row>
        <row r="7388">
          <cell r="H7388">
            <v>-54.280419999999999</v>
          </cell>
        </row>
        <row r="7389">
          <cell r="H7389">
            <v>-54.264189999999999</v>
          </cell>
        </row>
        <row r="7390">
          <cell r="H7390">
            <v>-54.247959999999992</v>
          </cell>
        </row>
        <row r="7391">
          <cell r="H7391">
            <v>-54.231650000000002</v>
          </cell>
        </row>
        <row r="7392">
          <cell r="H7392">
            <v>-54.215519999999998</v>
          </cell>
        </row>
        <row r="7393">
          <cell r="H7393">
            <v>-54.199290000000005</v>
          </cell>
        </row>
        <row r="7394">
          <cell r="H7394">
            <v>-54.183059999999998</v>
          </cell>
        </row>
        <row r="7395">
          <cell r="H7395">
            <v>-54.166840000000001</v>
          </cell>
        </row>
        <row r="7396">
          <cell r="H7396">
            <v>-54.150509999999997</v>
          </cell>
        </row>
        <row r="7397">
          <cell r="H7397">
            <v>-54.13438</v>
          </cell>
        </row>
        <row r="7398">
          <cell r="H7398">
            <v>-54.118160000000003</v>
          </cell>
        </row>
        <row r="7399">
          <cell r="H7399">
            <v>-54.101939999999999</v>
          </cell>
        </row>
        <row r="7400">
          <cell r="H7400">
            <v>-54.085610000000003</v>
          </cell>
        </row>
        <row r="7401">
          <cell r="H7401">
            <v>-54.069380000000002</v>
          </cell>
        </row>
        <row r="7402">
          <cell r="H7402">
            <v>-54.053249999999998</v>
          </cell>
        </row>
        <row r="7403">
          <cell r="H7403">
            <v>-54.037029999999994</v>
          </cell>
        </row>
        <row r="7404">
          <cell r="H7404">
            <v>-54.020800000000001</v>
          </cell>
        </row>
        <row r="7405">
          <cell r="H7405">
            <v>-54.004480000000001</v>
          </cell>
        </row>
        <row r="7406">
          <cell r="H7406">
            <v>-53.988250000000001</v>
          </cell>
        </row>
        <row r="7407">
          <cell r="H7407">
            <v>-53.97213</v>
          </cell>
        </row>
        <row r="7408">
          <cell r="H7408">
            <v>-53.9559</v>
          </cell>
        </row>
        <row r="7409">
          <cell r="H7409">
            <v>-53.93967</v>
          </cell>
        </row>
        <row r="7410">
          <cell r="H7410">
            <v>-53.92334000000001</v>
          </cell>
        </row>
        <row r="7411">
          <cell r="H7411">
            <v>-53.907120000000006</v>
          </cell>
        </row>
        <row r="7412">
          <cell r="H7412">
            <v>-53.891000000000005</v>
          </cell>
        </row>
        <row r="7413">
          <cell r="H7413">
            <v>-53.874770000000005</v>
          </cell>
        </row>
        <row r="7414">
          <cell r="H7414">
            <v>-53.858440000000002</v>
          </cell>
        </row>
        <row r="7415">
          <cell r="H7415">
            <v>-53.842219999999998</v>
          </cell>
        </row>
        <row r="7416">
          <cell r="H7416">
            <v>-53.82598999999999</v>
          </cell>
        </row>
        <row r="7417">
          <cell r="H7417">
            <v>-53.809859999999993</v>
          </cell>
        </row>
        <row r="7418">
          <cell r="H7418">
            <v>-53.79363</v>
          </cell>
        </row>
        <row r="7419">
          <cell r="H7419">
            <v>-53.777320000000003</v>
          </cell>
        </row>
        <row r="7420">
          <cell r="H7420">
            <v>-53.761089999999996</v>
          </cell>
        </row>
        <row r="7421">
          <cell r="H7421">
            <v>-53.744960000000006</v>
          </cell>
        </row>
        <row r="7422">
          <cell r="H7422">
            <v>-53.728730000000006</v>
          </cell>
        </row>
        <row r="7423">
          <cell r="H7423">
            <v>-53.712409999999998</v>
          </cell>
        </row>
        <row r="7424">
          <cell r="H7424">
            <v>-53.696180000000005</v>
          </cell>
        </row>
        <row r="7425">
          <cell r="H7425">
            <v>-53.679949999999998</v>
          </cell>
        </row>
        <row r="7426">
          <cell r="H7426">
            <v>-53.663829999999997</v>
          </cell>
        </row>
        <row r="7427">
          <cell r="H7427">
            <v>-53.64761</v>
          </cell>
        </row>
        <row r="7428">
          <cell r="H7428">
            <v>-53.631279999999997</v>
          </cell>
        </row>
        <row r="7429">
          <cell r="H7429">
            <v>-53.615049999999997</v>
          </cell>
        </row>
        <row r="7430">
          <cell r="H7430">
            <v>-53.598820000000003</v>
          </cell>
        </row>
        <row r="7431">
          <cell r="H7431">
            <v>-53.582700000000003</v>
          </cell>
        </row>
        <row r="7432">
          <cell r="H7432">
            <v>-53.566469999999995</v>
          </cell>
        </row>
        <row r="7433">
          <cell r="H7433">
            <v>-53.550139999999999</v>
          </cell>
        </row>
        <row r="7434">
          <cell r="H7434">
            <v>-53.533920000000002</v>
          </cell>
        </row>
        <row r="7435">
          <cell r="H7435">
            <v>-53.517699999999998</v>
          </cell>
        </row>
        <row r="7436">
          <cell r="H7436">
            <v>-53.501570000000001</v>
          </cell>
        </row>
        <row r="7437">
          <cell r="H7437">
            <v>-53.485239999999997</v>
          </cell>
        </row>
        <row r="7438">
          <cell r="H7438">
            <v>-53.469009999999997</v>
          </cell>
        </row>
        <row r="7439">
          <cell r="H7439">
            <v>-53.452790000000007</v>
          </cell>
        </row>
        <row r="7440">
          <cell r="H7440">
            <v>-53.43656</v>
          </cell>
        </row>
        <row r="7441">
          <cell r="H7441">
            <v>-53.420439999999999</v>
          </cell>
        </row>
        <row r="7442">
          <cell r="H7442">
            <v>-53.404110000000003</v>
          </cell>
        </row>
        <row r="7443">
          <cell r="H7443">
            <v>-53.387889999999999</v>
          </cell>
        </row>
        <row r="7444">
          <cell r="H7444">
            <v>-53.371659999999999</v>
          </cell>
        </row>
        <row r="7445">
          <cell r="H7445">
            <v>-53.355429999999998</v>
          </cell>
        </row>
        <row r="7446">
          <cell r="H7446">
            <v>-53.339300000000001</v>
          </cell>
        </row>
        <row r="7447">
          <cell r="H7447">
            <v>-53.322980000000001</v>
          </cell>
        </row>
        <row r="7448">
          <cell r="H7448">
            <v>-53.306759999999997</v>
          </cell>
        </row>
        <row r="7449">
          <cell r="H7449">
            <v>-53.290529999999997</v>
          </cell>
        </row>
        <row r="7450">
          <cell r="H7450">
            <v>-53.274300000000004</v>
          </cell>
        </row>
        <row r="7451">
          <cell r="H7451">
            <v>-53.258079999999993</v>
          </cell>
        </row>
        <row r="7452">
          <cell r="H7452">
            <v>-53.241849999999999</v>
          </cell>
        </row>
        <row r="7453">
          <cell r="H7453">
            <v>-53.225620000000006</v>
          </cell>
        </row>
        <row r="7454">
          <cell r="H7454">
            <v>-53.209389999999999</v>
          </cell>
        </row>
        <row r="7455">
          <cell r="H7455">
            <v>-53.193179999999998</v>
          </cell>
        </row>
        <row r="7456">
          <cell r="H7456">
            <v>-53.176950000000005</v>
          </cell>
        </row>
        <row r="7457">
          <cell r="H7457">
            <v>-53.160719999999998</v>
          </cell>
        </row>
        <row r="7458">
          <cell r="H7458">
            <v>-53.14448999999999</v>
          </cell>
        </row>
        <row r="7459">
          <cell r="H7459">
            <v>-53.128270000000001</v>
          </cell>
        </row>
        <row r="7460">
          <cell r="H7460">
            <v>-53.111940000000004</v>
          </cell>
        </row>
        <row r="7461">
          <cell r="H7461">
            <v>-53.09581</v>
          </cell>
        </row>
        <row r="7462">
          <cell r="H7462">
            <v>-53.079589999999996</v>
          </cell>
        </row>
        <row r="7463">
          <cell r="H7463">
            <v>-53.063370000000006</v>
          </cell>
        </row>
        <row r="7464">
          <cell r="H7464">
            <v>-53.047140000000006</v>
          </cell>
        </row>
        <row r="7465">
          <cell r="H7465">
            <v>-53.030810000000002</v>
          </cell>
        </row>
        <row r="7466">
          <cell r="H7466">
            <v>-53.014680000000006</v>
          </cell>
        </row>
        <row r="7467">
          <cell r="H7467">
            <v>-52.998449999999998</v>
          </cell>
        </row>
        <row r="7468">
          <cell r="H7468">
            <v>-52.982229999999994</v>
          </cell>
        </row>
        <row r="7469">
          <cell r="H7469">
            <v>-52.966009999999997</v>
          </cell>
        </row>
        <row r="7470">
          <cell r="H7470">
            <v>-52.949679999999994</v>
          </cell>
        </row>
        <row r="7471">
          <cell r="H7471">
            <v>-52.933549999999997</v>
          </cell>
        </row>
        <row r="7472">
          <cell r="H7472">
            <v>-52.91733</v>
          </cell>
        </row>
        <row r="7473">
          <cell r="H7473">
            <v>-52.901100000000007</v>
          </cell>
        </row>
        <row r="7474">
          <cell r="H7474">
            <v>-52.884769999999996</v>
          </cell>
        </row>
        <row r="7475">
          <cell r="H7475">
            <v>-52.868539999999996</v>
          </cell>
        </row>
        <row r="7476">
          <cell r="H7476">
            <v>-52.852430000000005</v>
          </cell>
        </row>
        <row r="7477">
          <cell r="H7477">
            <v>-52.836199999999998</v>
          </cell>
        </row>
        <row r="7478">
          <cell r="H7478">
            <v>-52.819969999999998</v>
          </cell>
        </row>
        <row r="7479">
          <cell r="H7479">
            <v>-52.803640000000001</v>
          </cell>
        </row>
        <row r="7480">
          <cell r="H7480">
            <v>-52.787520000000001</v>
          </cell>
        </row>
        <row r="7481">
          <cell r="H7481">
            <v>-52.77129</v>
          </cell>
        </row>
        <row r="7482">
          <cell r="H7482">
            <v>-52.75506</v>
          </cell>
        </row>
        <row r="7483">
          <cell r="H7483">
            <v>-52.73883</v>
          </cell>
        </row>
        <row r="7484">
          <cell r="H7484">
            <v>-52.722519999999989</v>
          </cell>
        </row>
        <row r="7485">
          <cell r="H7485">
            <v>-52.706389999999999</v>
          </cell>
        </row>
        <row r="7486">
          <cell r="H7486">
            <v>-52.690159999999999</v>
          </cell>
        </row>
        <row r="7487">
          <cell r="H7487">
            <v>-52.673929999999999</v>
          </cell>
        </row>
        <row r="7488">
          <cell r="H7488">
            <v>-52.657609999999998</v>
          </cell>
        </row>
        <row r="7489">
          <cell r="H7489">
            <v>-52.641379999999998</v>
          </cell>
        </row>
        <row r="7490">
          <cell r="H7490">
            <v>-52.625249999999994</v>
          </cell>
        </row>
        <row r="7491">
          <cell r="H7491">
            <v>-52.609029999999997</v>
          </cell>
        </row>
        <row r="7492">
          <cell r="H7492">
            <v>-52.592809999999993</v>
          </cell>
        </row>
        <row r="7493">
          <cell r="H7493">
            <v>-52.576479999999997</v>
          </cell>
        </row>
        <row r="7494">
          <cell r="H7494">
            <v>-52.560249999999996</v>
          </cell>
        </row>
        <row r="7495">
          <cell r="H7495">
            <v>-52.544120000000007</v>
          </cell>
        </row>
        <row r="7496">
          <cell r="H7496">
            <v>-52.527900000000002</v>
          </cell>
        </row>
        <row r="7497">
          <cell r="H7497">
            <v>-52.511569999999999</v>
          </cell>
        </row>
        <row r="7498">
          <cell r="H7498">
            <v>-52.495350000000002</v>
          </cell>
        </row>
        <row r="7499">
          <cell r="H7499">
            <v>-52.479120000000002</v>
          </cell>
        </row>
        <row r="7500">
          <cell r="H7500">
            <v>-52.462999999999994</v>
          </cell>
        </row>
        <row r="7501">
          <cell r="H7501">
            <v>-52.446770000000001</v>
          </cell>
        </row>
        <row r="7502">
          <cell r="H7502">
            <v>-52.430439999999997</v>
          </cell>
        </row>
        <row r="7503">
          <cell r="H7503">
            <v>-52.414209999999997</v>
          </cell>
        </row>
        <row r="7504">
          <cell r="H7504">
            <v>-52.39799</v>
          </cell>
        </row>
        <row r="7505">
          <cell r="H7505">
            <v>-52.381869999999999</v>
          </cell>
        </row>
        <row r="7506">
          <cell r="H7506">
            <v>-52.365639999999999</v>
          </cell>
        </row>
        <row r="7507">
          <cell r="H7507">
            <v>-52.349310000000003</v>
          </cell>
        </row>
        <row r="7508">
          <cell r="H7508">
            <v>-52.333090000000006</v>
          </cell>
        </row>
        <row r="7509">
          <cell r="H7509">
            <v>-52.316859999999998</v>
          </cell>
        </row>
        <row r="7510">
          <cell r="H7510">
            <v>-52.300729999999994</v>
          </cell>
        </row>
        <row r="7511">
          <cell r="H7511">
            <v>-52.284399999999998</v>
          </cell>
        </row>
        <row r="7512">
          <cell r="H7512">
            <v>-52.268189999999997</v>
          </cell>
        </row>
        <row r="7513">
          <cell r="H7513">
            <v>-52.251959999999997</v>
          </cell>
        </row>
        <row r="7514">
          <cell r="H7514">
            <v>-52.235729999999997</v>
          </cell>
        </row>
        <row r="7515">
          <cell r="H7515">
            <v>-52.2196</v>
          </cell>
        </row>
        <row r="7516">
          <cell r="H7516">
            <v>-52.203279999999999</v>
          </cell>
        </row>
        <row r="7517">
          <cell r="H7517">
            <v>-52.187049999999999</v>
          </cell>
        </row>
        <row r="7518">
          <cell r="H7518">
            <v>-52.170820000000006</v>
          </cell>
        </row>
        <row r="7519">
          <cell r="H7519">
            <v>-52.154600000000002</v>
          </cell>
        </row>
        <row r="7520">
          <cell r="H7520">
            <v>-52.138480000000001</v>
          </cell>
        </row>
        <row r="7521">
          <cell r="H7521">
            <v>-52.122150000000005</v>
          </cell>
        </row>
        <row r="7522">
          <cell r="H7522">
            <v>-52.105919999999998</v>
          </cell>
        </row>
        <row r="7523">
          <cell r="H7523">
            <v>-52.089689999999997</v>
          </cell>
        </row>
        <row r="7524">
          <cell r="H7524">
            <v>-52.07347</v>
          </cell>
        </row>
        <row r="7525">
          <cell r="H7525">
            <v>-52.057240000000007</v>
          </cell>
        </row>
        <row r="7526">
          <cell r="H7526">
            <v>-52.041010000000007</v>
          </cell>
        </row>
        <row r="7527">
          <cell r="H7527">
            <v>-52.024789999999996</v>
          </cell>
        </row>
        <row r="7528">
          <cell r="H7528">
            <v>-52.008569999999999</v>
          </cell>
        </row>
        <row r="7529">
          <cell r="H7529">
            <v>-51.992339999999999</v>
          </cell>
        </row>
        <row r="7530">
          <cell r="H7530">
            <v>-51.976109999999998</v>
          </cell>
        </row>
        <row r="7531">
          <cell r="H7531">
            <v>-51.959879999999998</v>
          </cell>
        </row>
        <row r="7532">
          <cell r="H7532">
            <v>-51.943660000000001</v>
          </cell>
        </row>
        <row r="7533">
          <cell r="H7533">
            <v>-51.927430000000001</v>
          </cell>
        </row>
        <row r="7534">
          <cell r="H7534">
            <v>-51.911110000000001</v>
          </cell>
        </row>
        <row r="7535">
          <cell r="H7535">
            <v>-51.894979999999997</v>
          </cell>
        </row>
        <row r="7536">
          <cell r="H7536">
            <v>-51.878759999999993</v>
          </cell>
        </row>
        <row r="7537">
          <cell r="H7537">
            <v>-51.862529999999992</v>
          </cell>
        </row>
        <row r="7538">
          <cell r="H7538">
            <v>-51.846300000000006</v>
          </cell>
        </row>
        <row r="7539">
          <cell r="H7539">
            <v>-51.829970000000003</v>
          </cell>
        </row>
        <row r="7540">
          <cell r="H7540">
            <v>-51.813850000000002</v>
          </cell>
        </row>
        <row r="7541">
          <cell r="H7541">
            <v>-51.797630000000005</v>
          </cell>
        </row>
        <row r="7542">
          <cell r="H7542">
            <v>-51.781400000000005</v>
          </cell>
        </row>
        <row r="7543">
          <cell r="H7543">
            <v>-51.765170000000005</v>
          </cell>
        </row>
        <row r="7544">
          <cell r="H7544">
            <v>-51.748949999999994</v>
          </cell>
        </row>
        <row r="7545">
          <cell r="H7545">
            <v>-51.732719999999993</v>
          </cell>
        </row>
        <row r="7546">
          <cell r="H7546">
            <v>-51.716490000000007</v>
          </cell>
        </row>
        <row r="7547">
          <cell r="H7547">
            <v>-51.70026</v>
          </cell>
        </row>
        <row r="7548">
          <cell r="H7548">
            <v>-51.683949999999996</v>
          </cell>
        </row>
        <row r="7549">
          <cell r="H7549">
            <v>-51.667820000000006</v>
          </cell>
        </row>
        <row r="7550">
          <cell r="H7550">
            <v>-51.651590000000006</v>
          </cell>
        </row>
        <row r="7551">
          <cell r="H7551">
            <v>-51.635360000000006</v>
          </cell>
        </row>
        <row r="7552">
          <cell r="H7552">
            <v>-51.619140000000002</v>
          </cell>
        </row>
        <row r="7553">
          <cell r="H7553">
            <v>-51.602809999999998</v>
          </cell>
        </row>
        <row r="7554">
          <cell r="H7554">
            <v>-51.586680000000001</v>
          </cell>
        </row>
        <row r="7555">
          <cell r="H7555">
            <v>-51.570459999999997</v>
          </cell>
        </row>
        <row r="7556">
          <cell r="H7556">
            <v>-51.55424</v>
          </cell>
        </row>
        <row r="7557">
          <cell r="H7557">
            <v>-51.53801</v>
          </cell>
        </row>
        <row r="7558">
          <cell r="H7558">
            <v>-51.521680000000003</v>
          </cell>
        </row>
        <row r="7559">
          <cell r="H7559">
            <v>-51.505550000000007</v>
          </cell>
        </row>
        <row r="7560">
          <cell r="H7560">
            <v>-51.489330000000002</v>
          </cell>
        </row>
        <row r="7561">
          <cell r="H7561">
            <v>-51.473100000000002</v>
          </cell>
        </row>
        <row r="7562">
          <cell r="H7562">
            <v>-51.456780000000002</v>
          </cell>
        </row>
        <row r="7563">
          <cell r="H7563">
            <v>-51.440550000000002</v>
          </cell>
        </row>
        <row r="7564">
          <cell r="H7564">
            <v>-51.424430000000001</v>
          </cell>
        </row>
        <row r="7565">
          <cell r="H7565">
            <v>-51.408200000000001</v>
          </cell>
        </row>
        <row r="7566">
          <cell r="H7566">
            <v>-51.391970000000001</v>
          </cell>
        </row>
        <row r="7567">
          <cell r="H7567">
            <v>-51.375639999999997</v>
          </cell>
        </row>
        <row r="7568">
          <cell r="H7568">
            <v>-51.359420000000007</v>
          </cell>
        </row>
        <row r="7569">
          <cell r="H7569">
            <v>-51.343299999999999</v>
          </cell>
        </row>
        <row r="7570">
          <cell r="H7570">
            <v>-51.327069999999992</v>
          </cell>
        </row>
        <row r="7571">
          <cell r="H7571">
            <v>-51.310740000000003</v>
          </cell>
        </row>
        <row r="7572">
          <cell r="H7572">
            <v>-51.294510000000002</v>
          </cell>
        </row>
        <row r="7573">
          <cell r="H7573">
            <v>-51.278289999999998</v>
          </cell>
        </row>
        <row r="7574">
          <cell r="H7574">
            <v>-51.262160000000002</v>
          </cell>
        </row>
        <row r="7575">
          <cell r="H7575">
            <v>-51.245930000000001</v>
          </cell>
        </row>
        <row r="7576">
          <cell r="H7576">
            <v>-51.229599999999998</v>
          </cell>
        </row>
        <row r="7577">
          <cell r="H7577">
            <v>-51.213390000000004</v>
          </cell>
        </row>
        <row r="7578">
          <cell r="H7578">
            <v>-51.197160000000004</v>
          </cell>
        </row>
        <row r="7579">
          <cell r="H7579">
            <v>-51.181029999999993</v>
          </cell>
        </row>
        <row r="7580">
          <cell r="H7580">
            <v>-51.1648</v>
          </cell>
        </row>
        <row r="7581">
          <cell r="H7581">
            <v>-51.148479999999999</v>
          </cell>
        </row>
        <row r="7582">
          <cell r="H7582">
            <v>-51.132249999999999</v>
          </cell>
        </row>
        <row r="7583">
          <cell r="H7583">
            <v>-51.116019999999999</v>
          </cell>
        </row>
        <row r="7584">
          <cell r="H7584">
            <v>-51.099899999999998</v>
          </cell>
        </row>
        <row r="7585">
          <cell r="H7585">
            <v>-51.083580000000005</v>
          </cell>
        </row>
        <row r="7586">
          <cell r="H7586">
            <v>-51.067350000000005</v>
          </cell>
        </row>
        <row r="7587">
          <cell r="H7587">
            <v>-51.051120000000004</v>
          </cell>
        </row>
        <row r="7588">
          <cell r="H7588">
            <v>-51.034889999999997</v>
          </cell>
        </row>
        <row r="7589">
          <cell r="H7589">
            <v>-51.018770000000004</v>
          </cell>
        </row>
        <row r="7590">
          <cell r="H7590">
            <v>-51.00244</v>
          </cell>
        </row>
        <row r="7591">
          <cell r="H7591">
            <v>-50.986219999999996</v>
          </cell>
        </row>
        <row r="7592">
          <cell r="H7592">
            <v>-50.969989999999996</v>
          </cell>
        </row>
        <row r="7593">
          <cell r="H7593">
            <v>-50.953770000000006</v>
          </cell>
        </row>
        <row r="7594">
          <cell r="H7594">
            <v>-50.937640000000002</v>
          </cell>
        </row>
        <row r="7595">
          <cell r="H7595">
            <v>-50.921310000000005</v>
          </cell>
        </row>
        <row r="7596">
          <cell r="H7596">
            <v>-50.905079999999998</v>
          </cell>
        </row>
        <row r="7597">
          <cell r="H7597">
            <v>-50.888859999999994</v>
          </cell>
        </row>
        <row r="7598">
          <cell r="H7598">
            <v>-50.872639999999997</v>
          </cell>
        </row>
        <row r="7599">
          <cell r="H7599">
            <v>-50.856409999999997</v>
          </cell>
        </row>
        <row r="7600">
          <cell r="H7600">
            <v>-50.840179999999997</v>
          </cell>
        </row>
        <row r="7601">
          <cell r="H7601">
            <v>-50.82396</v>
          </cell>
        </row>
        <row r="7602">
          <cell r="H7602">
            <v>-50.807729999999999</v>
          </cell>
        </row>
        <row r="7603">
          <cell r="H7603">
            <v>-50.791600000000003</v>
          </cell>
        </row>
        <row r="7604">
          <cell r="H7604">
            <v>-50.775269999999999</v>
          </cell>
        </row>
        <row r="7605">
          <cell r="H7605">
            <v>-50.759059999999998</v>
          </cell>
        </row>
        <row r="7606">
          <cell r="H7606">
            <v>-50.742829999999998</v>
          </cell>
        </row>
        <row r="7607">
          <cell r="H7607">
            <v>-50.726599999999998</v>
          </cell>
        </row>
        <row r="7608">
          <cell r="H7608">
            <v>-50.710369999999998</v>
          </cell>
        </row>
        <row r="7609">
          <cell r="H7609">
            <v>-50.69415</v>
          </cell>
        </row>
        <row r="7610">
          <cell r="H7610">
            <v>-50.67792</v>
          </cell>
        </row>
        <row r="7611">
          <cell r="H7611">
            <v>-50.661690000000007</v>
          </cell>
        </row>
        <row r="7612">
          <cell r="H7612">
            <v>-50.645470000000003</v>
          </cell>
        </row>
        <row r="7613">
          <cell r="H7613">
            <v>-50.632930000000009</v>
          </cell>
        </row>
        <row r="7614">
          <cell r="H7614">
            <v>-50.620719999999999</v>
          </cell>
        </row>
        <row r="7615">
          <cell r="H7615">
            <v>-50.608619999999995</v>
          </cell>
        </row>
        <row r="7616">
          <cell r="H7616">
            <v>-50.597929999999998</v>
          </cell>
        </row>
        <row r="7617">
          <cell r="H7617">
            <v>-50.590270000000004</v>
          </cell>
        </row>
        <row r="7618">
          <cell r="H7618">
            <v>-50.582599999999999</v>
          </cell>
        </row>
        <row r="7619">
          <cell r="H7619">
            <v>-50.574840000000002</v>
          </cell>
        </row>
        <row r="7620">
          <cell r="H7620">
            <v>-50.567949999999996</v>
          </cell>
        </row>
        <row r="7621">
          <cell r="H7621">
            <v>-50.56391</v>
          </cell>
        </row>
        <row r="7622">
          <cell r="H7622">
            <v>-50.559869999999997</v>
          </cell>
        </row>
        <row r="7623">
          <cell r="H7623">
            <v>-50.55583</v>
          </cell>
        </row>
        <row r="7624">
          <cell r="H7624">
            <v>-50.551789999999997</v>
          </cell>
        </row>
        <row r="7625">
          <cell r="H7625">
            <v>-50.547750000000001</v>
          </cell>
        </row>
        <row r="7626">
          <cell r="H7626">
            <v>-50.543710000000004</v>
          </cell>
        </row>
        <row r="7627">
          <cell r="H7627">
            <v>-50.541240000000002</v>
          </cell>
        </row>
        <row r="7628">
          <cell r="H7628">
            <v>-50.541290000000004</v>
          </cell>
        </row>
        <row r="7629">
          <cell r="H7629">
            <v>-50.541290000000004</v>
          </cell>
        </row>
        <row r="7630">
          <cell r="H7630">
            <v>-50.541219999999996</v>
          </cell>
        </row>
        <row r="7631">
          <cell r="H7631">
            <v>-50.541679999999999</v>
          </cell>
        </row>
        <row r="7632">
          <cell r="H7632">
            <v>-50.541249999999998</v>
          </cell>
        </row>
        <row r="7633">
          <cell r="H7633">
            <v>-50.541269999999997</v>
          </cell>
        </row>
        <row r="7634">
          <cell r="H7634">
            <v>-50.541379999999997</v>
          </cell>
        </row>
        <row r="7635">
          <cell r="H7635">
            <v>-50.541279999999993</v>
          </cell>
        </row>
        <row r="7636">
          <cell r="H7636">
            <v>-50.541379999999997</v>
          </cell>
        </row>
        <row r="7637">
          <cell r="H7637">
            <v>-50.541279999999993</v>
          </cell>
        </row>
        <row r="7638">
          <cell r="H7638">
            <v>-50.541279999999993</v>
          </cell>
        </row>
        <row r="7639">
          <cell r="H7639">
            <v>-50.541379999999997</v>
          </cell>
        </row>
        <row r="7640">
          <cell r="H7640">
            <v>-50.541379999999997</v>
          </cell>
        </row>
        <row r="7641">
          <cell r="H7641">
            <v>-50.541379999999997</v>
          </cell>
        </row>
        <row r="7642">
          <cell r="H7642">
            <v>-50.541379999999997</v>
          </cell>
        </row>
        <row r="7643">
          <cell r="H7643">
            <v>-50.541379999999997</v>
          </cell>
        </row>
        <row r="7644">
          <cell r="H7644">
            <v>-50.541379999999997</v>
          </cell>
        </row>
        <row r="7645">
          <cell r="H7645">
            <v>-50.541379999999997</v>
          </cell>
        </row>
        <row r="7646">
          <cell r="H7646">
            <v>-50.541379999999997</v>
          </cell>
        </row>
        <row r="7647">
          <cell r="H7647">
            <v>-50.541379999999997</v>
          </cell>
        </row>
        <row r="7648">
          <cell r="H7648">
            <v>-50.541379999999997</v>
          </cell>
        </row>
        <row r="7649">
          <cell r="H7649">
            <v>-50.541279999999993</v>
          </cell>
        </row>
        <row r="7650">
          <cell r="H7650">
            <v>-50.541269999999997</v>
          </cell>
        </row>
        <row r="7651">
          <cell r="H7651">
            <v>-50.541269999999997</v>
          </cell>
        </row>
        <row r="7652">
          <cell r="H7652">
            <v>-50.541379999999997</v>
          </cell>
        </row>
        <row r="7653">
          <cell r="H7653">
            <v>-50.541379999999997</v>
          </cell>
        </row>
        <row r="7654">
          <cell r="H7654">
            <v>-50.541379999999997</v>
          </cell>
        </row>
        <row r="7655">
          <cell r="H7655">
            <v>-50.541379999999997</v>
          </cell>
        </row>
        <row r="7656">
          <cell r="H7656">
            <v>-50.541269999999997</v>
          </cell>
        </row>
        <row r="7657">
          <cell r="H7657">
            <v>-50.541379999999997</v>
          </cell>
        </row>
        <row r="7658">
          <cell r="H7658">
            <v>-50.541379999999997</v>
          </cell>
        </row>
        <row r="7659">
          <cell r="H7659">
            <v>-50.541379999999997</v>
          </cell>
        </row>
        <row r="7660">
          <cell r="H7660">
            <v>-50.541370000000001</v>
          </cell>
        </row>
        <row r="7661">
          <cell r="H7661">
            <v>-50.541379999999997</v>
          </cell>
        </row>
        <row r="7662">
          <cell r="H7662">
            <v>-50.541269999999997</v>
          </cell>
        </row>
        <row r="7663">
          <cell r="H7663">
            <v>-50.541269999999997</v>
          </cell>
        </row>
        <row r="7664">
          <cell r="H7664">
            <v>-50.541409999999999</v>
          </cell>
        </row>
        <row r="7665">
          <cell r="H7665">
            <v>-50.541370000000001</v>
          </cell>
        </row>
        <row r="7666">
          <cell r="H7666">
            <v>-50.541370000000001</v>
          </cell>
        </row>
        <row r="7667">
          <cell r="H7667">
            <v>-50.541370000000001</v>
          </cell>
        </row>
        <row r="7668">
          <cell r="H7668">
            <v>-50.541370000000001</v>
          </cell>
        </row>
        <row r="7669">
          <cell r="H7669">
            <v>-50.541370000000001</v>
          </cell>
        </row>
        <row r="7670">
          <cell r="H7670">
            <v>-50.541269999999997</v>
          </cell>
        </row>
        <row r="7671">
          <cell r="H7671">
            <v>-50.541370000000001</v>
          </cell>
        </row>
        <row r="7672">
          <cell r="H7672">
            <v>-50.54139</v>
          </cell>
        </row>
        <row r="7673">
          <cell r="H7673">
            <v>-50.54139</v>
          </cell>
        </row>
        <row r="7674">
          <cell r="H7674">
            <v>-50.541249999999998</v>
          </cell>
        </row>
        <row r="7675">
          <cell r="H7675">
            <v>-50.541370000000001</v>
          </cell>
        </row>
        <row r="7676">
          <cell r="H7676">
            <v>-50.541370000000001</v>
          </cell>
        </row>
        <row r="7677">
          <cell r="H7677">
            <v>-50.541370000000001</v>
          </cell>
        </row>
        <row r="7678">
          <cell r="H7678">
            <v>-50.541370000000001</v>
          </cell>
        </row>
        <row r="7679">
          <cell r="H7679">
            <v>-50.541370000000001</v>
          </cell>
        </row>
        <row r="7680">
          <cell r="H7680">
            <v>-50.541370000000001</v>
          </cell>
        </row>
        <row r="7681">
          <cell r="H7681">
            <v>-50.541370000000001</v>
          </cell>
        </row>
        <row r="7682">
          <cell r="H7682">
            <v>-50.541370000000001</v>
          </cell>
        </row>
        <row r="7683">
          <cell r="H7683">
            <v>-50.541370000000001</v>
          </cell>
        </row>
        <row r="7684">
          <cell r="H7684">
            <v>-50.541370000000001</v>
          </cell>
        </row>
        <row r="7685">
          <cell r="H7685">
            <v>-50.541370000000001</v>
          </cell>
        </row>
        <row r="7686">
          <cell r="H7686">
            <v>-50.541370000000001</v>
          </cell>
        </row>
        <row r="7687">
          <cell r="H7687">
            <v>-50.541370000000001</v>
          </cell>
        </row>
        <row r="7688">
          <cell r="H7688">
            <v>-50.541370000000001</v>
          </cell>
        </row>
        <row r="7689">
          <cell r="H7689">
            <v>-50.541370000000001</v>
          </cell>
        </row>
        <row r="7690">
          <cell r="H7690">
            <v>-50.541370000000001</v>
          </cell>
        </row>
        <row r="7691">
          <cell r="H7691">
            <v>-50.541370000000001</v>
          </cell>
        </row>
        <row r="7692">
          <cell r="H7692">
            <v>-50.541370000000001</v>
          </cell>
        </row>
        <row r="7693">
          <cell r="H7693">
            <v>-50.541400000000003</v>
          </cell>
        </row>
        <row r="7694">
          <cell r="H7694">
            <v>-50.541370000000001</v>
          </cell>
        </row>
        <row r="7695">
          <cell r="H7695">
            <v>-50.541370000000001</v>
          </cell>
        </row>
        <row r="7696">
          <cell r="H7696">
            <v>-50.541370000000001</v>
          </cell>
        </row>
        <row r="7697">
          <cell r="H7697">
            <v>-50.541370000000001</v>
          </cell>
        </row>
        <row r="7698">
          <cell r="H7698">
            <v>-50.541370000000001</v>
          </cell>
        </row>
        <row r="7699">
          <cell r="H7699">
            <v>-50.541370000000001</v>
          </cell>
        </row>
        <row r="7700">
          <cell r="H7700">
            <v>-50.541370000000001</v>
          </cell>
        </row>
        <row r="7701">
          <cell r="H7701">
            <v>-50.541370000000001</v>
          </cell>
        </row>
        <row r="7702">
          <cell r="H7702">
            <v>-50.541370000000001</v>
          </cell>
        </row>
        <row r="7703">
          <cell r="H7703">
            <v>-50.541370000000001</v>
          </cell>
        </row>
        <row r="7704">
          <cell r="H7704">
            <v>-50.541370000000001</v>
          </cell>
        </row>
        <row r="7705">
          <cell r="H7705">
            <v>-50.541370000000001</v>
          </cell>
        </row>
        <row r="7706">
          <cell r="H7706">
            <v>-50.541370000000001</v>
          </cell>
        </row>
        <row r="7707">
          <cell r="H7707">
            <v>-50.541370000000001</v>
          </cell>
        </row>
        <row r="7708">
          <cell r="H7708">
            <v>-50.541370000000001</v>
          </cell>
        </row>
        <row r="7709">
          <cell r="H7709">
            <v>-50.541370000000001</v>
          </cell>
        </row>
        <row r="7710">
          <cell r="H7710">
            <v>-50.541370000000001</v>
          </cell>
        </row>
        <row r="7711">
          <cell r="H7711">
            <v>-50.541370000000001</v>
          </cell>
        </row>
        <row r="7712">
          <cell r="H7712">
            <v>-50.541370000000001</v>
          </cell>
        </row>
        <row r="7713">
          <cell r="H7713">
            <v>-50.541370000000001</v>
          </cell>
        </row>
        <row r="7714">
          <cell r="H7714">
            <v>-50.541370000000001</v>
          </cell>
        </row>
        <row r="7715">
          <cell r="H7715">
            <v>-50.541370000000001</v>
          </cell>
        </row>
        <row r="7716">
          <cell r="H7716">
            <v>-50.541370000000001</v>
          </cell>
        </row>
        <row r="7717">
          <cell r="H7717">
            <v>-50.541370000000001</v>
          </cell>
        </row>
        <row r="7718">
          <cell r="H7718">
            <v>-50.541370000000001</v>
          </cell>
        </row>
        <row r="7719">
          <cell r="H7719">
            <v>-50.541370000000001</v>
          </cell>
        </row>
        <row r="7720">
          <cell r="H7720">
            <v>-50.541370000000001</v>
          </cell>
        </row>
        <row r="7721">
          <cell r="H7721">
            <v>-50.541370000000001</v>
          </cell>
        </row>
        <row r="7722">
          <cell r="H7722">
            <v>-50.541370000000001</v>
          </cell>
        </row>
        <row r="7723">
          <cell r="H7723">
            <v>-50.541370000000001</v>
          </cell>
        </row>
        <row r="7724">
          <cell r="H7724">
            <v>-50.541370000000001</v>
          </cell>
        </row>
        <row r="7725">
          <cell r="H7725">
            <v>-50.541370000000001</v>
          </cell>
        </row>
        <row r="7726">
          <cell r="H7726">
            <v>-50.541370000000001</v>
          </cell>
        </row>
        <row r="7727">
          <cell r="H7727">
            <v>-50.541370000000001</v>
          </cell>
        </row>
        <row r="7728">
          <cell r="H7728">
            <v>-50.541370000000001</v>
          </cell>
        </row>
        <row r="7729">
          <cell r="H7729">
            <v>-50.541370000000001</v>
          </cell>
        </row>
        <row r="7730">
          <cell r="H7730">
            <v>-50.541370000000001</v>
          </cell>
        </row>
        <row r="7731">
          <cell r="H7731">
            <v>-50.541370000000001</v>
          </cell>
        </row>
        <row r="7732">
          <cell r="H7732">
            <v>-50.541370000000001</v>
          </cell>
        </row>
        <row r="7733">
          <cell r="H7733">
            <v>-50.541370000000001</v>
          </cell>
        </row>
        <row r="7734">
          <cell r="H7734">
            <v>-50.541370000000001</v>
          </cell>
        </row>
        <row r="7735">
          <cell r="H7735">
            <v>-50.541359999999997</v>
          </cell>
        </row>
        <row r="7736">
          <cell r="H7736">
            <v>-50.541370000000001</v>
          </cell>
        </row>
        <row r="7737">
          <cell r="H7737">
            <v>-50.541370000000001</v>
          </cell>
        </row>
        <row r="7738">
          <cell r="H7738">
            <v>-50.541370000000001</v>
          </cell>
        </row>
        <row r="7739">
          <cell r="H7739">
            <v>-50.541370000000001</v>
          </cell>
        </row>
        <row r="7740">
          <cell r="H7740">
            <v>-50.541359999999997</v>
          </cell>
        </row>
        <row r="7741">
          <cell r="H7741">
            <v>-50.541539999999998</v>
          </cell>
        </row>
        <row r="7742">
          <cell r="H7742">
            <v>-50.541359999999997</v>
          </cell>
        </row>
        <row r="7743">
          <cell r="H7743">
            <v>-50.541359999999997</v>
          </cell>
        </row>
        <row r="7744">
          <cell r="H7744">
            <v>-50.541359999999997</v>
          </cell>
        </row>
        <row r="7745">
          <cell r="H7745">
            <v>-50.541359999999997</v>
          </cell>
        </row>
        <row r="7746">
          <cell r="H7746">
            <v>-50.541359999999997</v>
          </cell>
        </row>
        <row r="7747">
          <cell r="H7747">
            <v>-50.541359999999997</v>
          </cell>
        </row>
        <row r="7748">
          <cell r="H7748">
            <v>-50.541359999999997</v>
          </cell>
        </row>
        <row r="7749">
          <cell r="H7749">
            <v>-50.541359999999997</v>
          </cell>
        </row>
        <row r="7750">
          <cell r="H7750">
            <v>-50.541359999999997</v>
          </cell>
        </row>
        <row r="7751">
          <cell r="H7751">
            <v>-50.541359999999997</v>
          </cell>
        </row>
        <row r="7752">
          <cell r="H7752">
            <v>-50.541359999999997</v>
          </cell>
        </row>
        <row r="7753">
          <cell r="H7753">
            <v>-50.541359999999997</v>
          </cell>
        </row>
        <row r="7754">
          <cell r="H7754">
            <v>-50.541359999999997</v>
          </cell>
        </row>
        <row r="7755">
          <cell r="H7755">
            <v>-50.541359999999997</v>
          </cell>
        </row>
        <row r="7756">
          <cell r="H7756">
            <v>-50.541359999999997</v>
          </cell>
        </row>
        <row r="7757">
          <cell r="H7757">
            <v>-50.541359999999997</v>
          </cell>
        </row>
        <row r="7758">
          <cell r="H7758">
            <v>-50.541359999999997</v>
          </cell>
        </row>
        <row r="7759">
          <cell r="H7759">
            <v>-50.541359999999997</v>
          </cell>
        </row>
        <row r="7760">
          <cell r="H7760">
            <v>-50.541359999999997</v>
          </cell>
        </row>
        <row r="7761">
          <cell r="H7761">
            <v>-50.541359999999997</v>
          </cell>
        </row>
        <row r="7762">
          <cell r="H7762">
            <v>-50.541359999999997</v>
          </cell>
        </row>
        <row r="7763">
          <cell r="H7763">
            <v>-50.541359999999997</v>
          </cell>
        </row>
        <row r="7764">
          <cell r="H7764">
            <v>-50.541359999999997</v>
          </cell>
        </row>
        <row r="7765">
          <cell r="H7765">
            <v>-50.541359999999997</v>
          </cell>
        </row>
        <row r="7766">
          <cell r="H7766">
            <v>-50.541359999999997</v>
          </cell>
        </row>
        <row r="7767">
          <cell r="H7767">
            <v>-50.541359999999997</v>
          </cell>
        </row>
        <row r="7768">
          <cell r="H7768">
            <v>-50.541359999999997</v>
          </cell>
        </row>
        <row r="7769">
          <cell r="H7769">
            <v>-50.541359999999997</v>
          </cell>
        </row>
        <row r="7770">
          <cell r="H7770">
            <v>-50.541359999999997</v>
          </cell>
        </row>
        <row r="7771">
          <cell r="H7771">
            <v>-50.541359999999997</v>
          </cell>
        </row>
        <row r="7772">
          <cell r="H7772">
            <v>-50.541359999999997</v>
          </cell>
        </row>
        <row r="7773">
          <cell r="H7773">
            <v>-50.541359999999997</v>
          </cell>
        </row>
        <row r="7774">
          <cell r="H7774">
            <v>-50.541359999999997</v>
          </cell>
        </row>
        <row r="7775">
          <cell r="H7775">
            <v>-50.541359999999997</v>
          </cell>
        </row>
        <row r="7776">
          <cell r="H7776">
            <v>-50.541359999999997</v>
          </cell>
        </row>
        <row r="7777">
          <cell r="H7777">
            <v>-50.541359999999997</v>
          </cell>
        </row>
        <row r="7778">
          <cell r="H7778">
            <v>-50.541359999999997</v>
          </cell>
        </row>
        <row r="7779">
          <cell r="H7779">
            <v>-50.541370000000001</v>
          </cell>
        </row>
        <row r="7780">
          <cell r="H7780">
            <v>-50.541359999999997</v>
          </cell>
        </row>
        <row r="7781">
          <cell r="H7781">
            <v>-50.541359999999997</v>
          </cell>
        </row>
        <row r="7782">
          <cell r="H7782">
            <v>-50.541359999999997</v>
          </cell>
        </row>
        <row r="7783">
          <cell r="H7783">
            <v>-50.541359999999997</v>
          </cell>
        </row>
        <row r="7784">
          <cell r="H7784">
            <v>-50.541259999999994</v>
          </cell>
        </row>
        <row r="7785">
          <cell r="H7785">
            <v>-50.541379999999997</v>
          </cell>
        </row>
        <row r="7786">
          <cell r="H7786">
            <v>-50.541259999999994</v>
          </cell>
        </row>
        <row r="7787">
          <cell r="H7787">
            <v>-50.541359999999997</v>
          </cell>
        </row>
        <row r="7788">
          <cell r="H7788">
            <v>-50.541359999999997</v>
          </cell>
        </row>
        <row r="7789">
          <cell r="H7789">
            <v>-50.541359999999997</v>
          </cell>
        </row>
        <row r="7790">
          <cell r="H7790">
            <v>-50.541359999999997</v>
          </cell>
        </row>
        <row r="7791">
          <cell r="H7791">
            <v>-50.541359999999997</v>
          </cell>
        </row>
        <row r="7792">
          <cell r="H7792">
            <v>-50.541359999999997</v>
          </cell>
        </row>
        <row r="7793">
          <cell r="H7793">
            <v>-50.541359999999997</v>
          </cell>
        </row>
        <row r="7794">
          <cell r="H7794">
            <v>-50.541359999999997</v>
          </cell>
        </row>
        <row r="7795">
          <cell r="H7795">
            <v>-50.541359999999997</v>
          </cell>
        </row>
        <row r="7796">
          <cell r="H7796">
            <v>-50.541359999999997</v>
          </cell>
        </row>
        <row r="7797">
          <cell r="H7797">
            <v>-50.541359999999997</v>
          </cell>
        </row>
        <row r="7798">
          <cell r="H7798">
            <v>-50.541359999999997</v>
          </cell>
        </row>
        <row r="7799">
          <cell r="H7799">
            <v>-50.541359999999997</v>
          </cell>
        </row>
        <row r="7800">
          <cell r="H7800">
            <v>-50.541350000000001</v>
          </cell>
        </row>
        <row r="7801">
          <cell r="H7801">
            <v>-50.541359999999997</v>
          </cell>
        </row>
        <row r="7802">
          <cell r="H7802">
            <v>-50.541359999999997</v>
          </cell>
        </row>
        <row r="7803">
          <cell r="H7803">
            <v>-50.541359999999997</v>
          </cell>
        </row>
        <row r="7804">
          <cell r="H7804">
            <v>-50.541359999999997</v>
          </cell>
        </row>
        <row r="7805">
          <cell r="H7805">
            <v>-50.541359999999997</v>
          </cell>
        </row>
        <row r="7806">
          <cell r="H7806">
            <v>-50.541359999999997</v>
          </cell>
        </row>
        <row r="7807">
          <cell r="H7807">
            <v>-50.541359999999997</v>
          </cell>
        </row>
        <row r="7808">
          <cell r="H7808">
            <v>-50.541359999999997</v>
          </cell>
        </row>
        <row r="7809">
          <cell r="H7809">
            <v>-50.541359999999997</v>
          </cell>
        </row>
        <row r="7810">
          <cell r="H7810">
            <v>-50.541370000000001</v>
          </cell>
        </row>
        <row r="7811">
          <cell r="H7811">
            <v>-50.541359999999997</v>
          </cell>
        </row>
        <row r="7812">
          <cell r="H7812">
            <v>-50.541359999999997</v>
          </cell>
        </row>
        <row r="7813">
          <cell r="H7813">
            <v>-50.541359999999997</v>
          </cell>
        </row>
        <row r="7814">
          <cell r="H7814">
            <v>-50.541359999999997</v>
          </cell>
        </row>
        <row r="7815">
          <cell r="H7815">
            <v>-50.541359999999997</v>
          </cell>
        </row>
        <row r="7816">
          <cell r="H7816">
            <v>-50.541359999999997</v>
          </cell>
        </row>
        <row r="7817">
          <cell r="H7817">
            <v>-50.541359999999997</v>
          </cell>
        </row>
        <row r="7818">
          <cell r="H7818">
            <v>-50.541359999999997</v>
          </cell>
        </row>
        <row r="7819">
          <cell r="H7819">
            <v>-50.541359999999997</v>
          </cell>
        </row>
        <row r="7820">
          <cell r="H7820">
            <v>-50.541359999999997</v>
          </cell>
        </row>
        <row r="7821">
          <cell r="H7821">
            <v>-50.541359999999997</v>
          </cell>
        </row>
        <row r="7822">
          <cell r="H7822">
            <v>-50.541359999999997</v>
          </cell>
        </row>
        <row r="7823">
          <cell r="H7823">
            <v>-50.541359999999997</v>
          </cell>
        </row>
        <row r="7824">
          <cell r="H7824">
            <v>-50.541359999999997</v>
          </cell>
        </row>
        <row r="7825">
          <cell r="H7825">
            <v>-50.541359999999997</v>
          </cell>
        </row>
        <row r="7826">
          <cell r="H7826">
            <v>-50.541359999999997</v>
          </cell>
        </row>
        <row r="7827">
          <cell r="H7827">
            <v>-50.541359999999997</v>
          </cell>
        </row>
        <row r="7828">
          <cell r="H7828">
            <v>-50.541359999999997</v>
          </cell>
        </row>
        <row r="7829">
          <cell r="H7829">
            <v>-50.541359999999997</v>
          </cell>
        </row>
        <row r="7830">
          <cell r="H7830">
            <v>-50.541359999999997</v>
          </cell>
        </row>
        <row r="7831">
          <cell r="H7831">
            <v>-50.541359999999997</v>
          </cell>
        </row>
        <row r="7832">
          <cell r="H7832">
            <v>-50.541359999999997</v>
          </cell>
        </row>
        <row r="7833">
          <cell r="H7833">
            <v>-50.541359999999997</v>
          </cell>
        </row>
        <row r="7834">
          <cell r="H7834">
            <v>-50.541359999999997</v>
          </cell>
        </row>
        <row r="7835">
          <cell r="H7835">
            <v>-50.541359999999997</v>
          </cell>
        </row>
        <row r="7836">
          <cell r="H7836">
            <v>-50.541359999999997</v>
          </cell>
        </row>
        <row r="7837">
          <cell r="H7837">
            <v>-50.541359999999997</v>
          </cell>
        </row>
        <row r="7838">
          <cell r="H7838">
            <v>-50.541359999999997</v>
          </cell>
        </row>
        <row r="7839">
          <cell r="H7839">
            <v>-50.541359999999997</v>
          </cell>
        </row>
        <row r="7840">
          <cell r="H7840">
            <v>-50.541350000000001</v>
          </cell>
        </row>
        <row r="7841">
          <cell r="H7841">
            <v>-50.541359999999997</v>
          </cell>
        </row>
        <row r="7842">
          <cell r="H7842">
            <v>-50.541359999999997</v>
          </cell>
        </row>
        <row r="7843">
          <cell r="H7843">
            <v>-50.541359999999997</v>
          </cell>
        </row>
        <row r="7844">
          <cell r="H7844">
            <v>-50.541359999999997</v>
          </cell>
        </row>
        <row r="7845">
          <cell r="H7845">
            <v>-50.541359999999997</v>
          </cell>
        </row>
        <row r="7846">
          <cell r="H7846">
            <v>-50.541359999999997</v>
          </cell>
        </row>
        <row r="7847">
          <cell r="H7847">
            <v>-50.541359999999997</v>
          </cell>
        </row>
        <row r="7848">
          <cell r="H7848">
            <v>-50.541359999999997</v>
          </cell>
        </row>
        <row r="7849">
          <cell r="H7849">
            <v>-50.541359999999997</v>
          </cell>
        </row>
        <row r="7850">
          <cell r="H7850">
            <v>-50.541359999999997</v>
          </cell>
        </row>
        <row r="7851">
          <cell r="H7851">
            <v>-50.541359999999997</v>
          </cell>
        </row>
        <row r="7852">
          <cell r="H7852">
            <v>-50.541350000000001</v>
          </cell>
        </row>
        <row r="7853">
          <cell r="H7853">
            <v>-50.541359999999997</v>
          </cell>
        </row>
        <row r="7854">
          <cell r="H7854">
            <v>-50.541359999999997</v>
          </cell>
        </row>
        <row r="7855">
          <cell r="H7855">
            <v>-50.541359999999997</v>
          </cell>
        </row>
        <row r="7856">
          <cell r="H7856">
            <v>-50.541359999999997</v>
          </cell>
        </row>
        <row r="7857">
          <cell r="H7857">
            <v>-50.541359999999997</v>
          </cell>
        </row>
        <row r="7858">
          <cell r="H7858">
            <v>-50.541359999999997</v>
          </cell>
        </row>
        <row r="7859">
          <cell r="H7859">
            <v>-50.541359999999997</v>
          </cell>
        </row>
        <row r="7860">
          <cell r="H7860">
            <v>-50.541359999999997</v>
          </cell>
        </row>
        <row r="7861">
          <cell r="H7861">
            <v>-50.541359999999997</v>
          </cell>
        </row>
        <row r="7862">
          <cell r="H7862">
            <v>-50.541359999999997</v>
          </cell>
        </row>
        <row r="7863">
          <cell r="H7863">
            <v>-50.541359999999997</v>
          </cell>
        </row>
        <row r="7864">
          <cell r="H7864">
            <v>-50.541359999999997</v>
          </cell>
        </row>
        <row r="7865">
          <cell r="H7865">
            <v>-50.541359999999997</v>
          </cell>
        </row>
        <row r="7866">
          <cell r="H7866">
            <v>-50.541359999999997</v>
          </cell>
        </row>
        <row r="7867">
          <cell r="H7867">
            <v>-50.541359999999997</v>
          </cell>
        </row>
        <row r="7868">
          <cell r="H7868">
            <v>-50.541359999999997</v>
          </cell>
        </row>
        <row r="7869">
          <cell r="H7869">
            <v>-50.541359999999997</v>
          </cell>
        </row>
        <row r="7870">
          <cell r="H7870">
            <v>-50.541359999999997</v>
          </cell>
        </row>
        <row r="7871">
          <cell r="H7871">
            <v>-50.541350000000001</v>
          </cell>
        </row>
        <row r="7872">
          <cell r="H7872">
            <v>-50.541359999999997</v>
          </cell>
        </row>
        <row r="7873">
          <cell r="H7873">
            <v>-50.541359999999997</v>
          </cell>
        </row>
        <row r="7874">
          <cell r="H7874">
            <v>-50.541359999999997</v>
          </cell>
        </row>
        <row r="7875">
          <cell r="H7875">
            <v>-50.541359999999997</v>
          </cell>
        </row>
        <row r="7876">
          <cell r="H7876">
            <v>-50.541359999999997</v>
          </cell>
        </row>
        <row r="7877">
          <cell r="H7877">
            <v>-50.541359999999997</v>
          </cell>
        </row>
        <row r="7878">
          <cell r="H7878">
            <v>-50.541359999999997</v>
          </cell>
        </row>
        <row r="7879">
          <cell r="H7879">
            <v>-50.541359999999997</v>
          </cell>
        </row>
        <row r="7880">
          <cell r="H7880">
            <v>-50.541359999999997</v>
          </cell>
        </row>
        <row r="7881">
          <cell r="H7881">
            <v>-50.541359999999997</v>
          </cell>
        </row>
        <row r="7882">
          <cell r="H7882">
            <v>-50.541359999999997</v>
          </cell>
        </row>
        <row r="7883">
          <cell r="H7883">
            <v>-50.541350000000001</v>
          </cell>
        </row>
        <row r="7884">
          <cell r="H7884">
            <v>-50.541350000000001</v>
          </cell>
        </row>
        <row r="7885">
          <cell r="H7885">
            <v>-50.541350000000001</v>
          </cell>
        </row>
        <row r="7886">
          <cell r="H7886">
            <v>-50.541350000000001</v>
          </cell>
        </row>
        <row r="7887">
          <cell r="H7887">
            <v>-50.541359999999997</v>
          </cell>
        </row>
        <row r="7888">
          <cell r="H7888">
            <v>-50.541359999999997</v>
          </cell>
        </row>
        <row r="7889">
          <cell r="H7889">
            <v>-50.541359999999997</v>
          </cell>
        </row>
        <row r="7890">
          <cell r="H7890">
            <v>-50.541359999999997</v>
          </cell>
        </row>
        <row r="7891">
          <cell r="H7891">
            <v>-50.541359999999997</v>
          </cell>
        </row>
        <row r="7892">
          <cell r="H7892">
            <v>-50.541359999999997</v>
          </cell>
        </row>
        <row r="7893">
          <cell r="H7893">
            <v>-50.541359999999997</v>
          </cell>
        </row>
        <row r="7894">
          <cell r="H7894">
            <v>-50.541350000000001</v>
          </cell>
        </row>
        <row r="7895">
          <cell r="H7895">
            <v>-50.541359999999997</v>
          </cell>
        </row>
        <row r="7896">
          <cell r="H7896">
            <v>-50.541350000000001</v>
          </cell>
        </row>
        <row r="7897">
          <cell r="H7897">
            <v>-50.541350000000001</v>
          </cell>
        </row>
        <row r="7898">
          <cell r="H7898">
            <v>-50.541350000000001</v>
          </cell>
        </row>
        <row r="7899">
          <cell r="H7899">
            <v>-50.541350000000001</v>
          </cell>
        </row>
        <row r="7900">
          <cell r="H7900">
            <v>-50.541350000000001</v>
          </cell>
        </row>
        <row r="7901">
          <cell r="H7901">
            <v>-50.541350000000001</v>
          </cell>
        </row>
        <row r="7902">
          <cell r="H7902">
            <v>-50.541350000000001</v>
          </cell>
        </row>
        <row r="7903">
          <cell r="H7903">
            <v>-50.541350000000001</v>
          </cell>
        </row>
        <row r="7904">
          <cell r="H7904">
            <v>-50.541350000000001</v>
          </cell>
        </row>
        <row r="7905">
          <cell r="H7905">
            <v>-50.541350000000001</v>
          </cell>
        </row>
        <row r="7906">
          <cell r="H7906">
            <v>-50.541350000000001</v>
          </cell>
        </row>
        <row r="7907">
          <cell r="H7907">
            <v>-50.541359999999997</v>
          </cell>
        </row>
        <row r="7908">
          <cell r="H7908">
            <v>-50.541359999999997</v>
          </cell>
        </row>
        <row r="7909">
          <cell r="H7909">
            <v>-50.541350000000001</v>
          </cell>
        </row>
        <row r="7910">
          <cell r="H7910">
            <v>-50.541350000000001</v>
          </cell>
        </row>
        <row r="7911">
          <cell r="H7911">
            <v>-50.541359999999997</v>
          </cell>
        </row>
        <row r="7912">
          <cell r="H7912">
            <v>-50.541350000000001</v>
          </cell>
        </row>
        <row r="7913">
          <cell r="H7913">
            <v>-50.541350000000001</v>
          </cell>
        </row>
        <row r="7914">
          <cell r="H7914">
            <v>-50.541350000000001</v>
          </cell>
        </row>
        <row r="7915">
          <cell r="H7915">
            <v>-50.541350000000001</v>
          </cell>
        </row>
        <row r="7916">
          <cell r="H7916">
            <v>-50.541350000000001</v>
          </cell>
        </row>
        <row r="7917">
          <cell r="H7917">
            <v>-50.541350000000001</v>
          </cell>
        </row>
        <row r="7918">
          <cell r="H7918">
            <v>-50.541350000000001</v>
          </cell>
        </row>
        <row r="7919">
          <cell r="H7919">
            <v>-50.541350000000001</v>
          </cell>
        </row>
        <row r="7920">
          <cell r="H7920">
            <v>-50.541350000000001</v>
          </cell>
        </row>
        <row r="7921">
          <cell r="H7921">
            <v>-50.541350000000001</v>
          </cell>
        </row>
        <row r="7922">
          <cell r="H7922">
            <v>-50.541350000000001</v>
          </cell>
        </row>
        <row r="7923">
          <cell r="H7923">
            <v>-50.541350000000001</v>
          </cell>
        </row>
        <row r="7924">
          <cell r="H7924">
            <v>-50.541350000000001</v>
          </cell>
        </row>
        <row r="7925">
          <cell r="H7925">
            <v>-50.541350000000001</v>
          </cell>
        </row>
        <row r="7926">
          <cell r="H7926">
            <v>-50.541350000000001</v>
          </cell>
        </row>
        <row r="7927">
          <cell r="H7927">
            <v>-50.541350000000001</v>
          </cell>
        </row>
        <row r="7928">
          <cell r="H7928">
            <v>-50.541350000000001</v>
          </cell>
        </row>
        <row r="7929">
          <cell r="H7929">
            <v>-50.541359999999997</v>
          </cell>
        </row>
        <row r="7930">
          <cell r="H7930">
            <v>-50.541350000000001</v>
          </cell>
        </row>
        <row r="7931">
          <cell r="H7931">
            <v>-50.541350000000001</v>
          </cell>
        </row>
        <row r="7932">
          <cell r="H7932">
            <v>-50.541350000000001</v>
          </cell>
        </row>
        <row r="7933">
          <cell r="H7933">
            <v>-50.541350000000001</v>
          </cell>
        </row>
        <row r="7934">
          <cell r="H7934">
            <v>-50.541350000000001</v>
          </cell>
        </row>
        <row r="7935">
          <cell r="H7935">
            <v>-50.541350000000001</v>
          </cell>
        </row>
        <row r="7936">
          <cell r="H7936">
            <v>-50.541350000000001</v>
          </cell>
        </row>
        <row r="7937">
          <cell r="H7937">
            <v>-50.541350000000001</v>
          </cell>
        </row>
        <row r="7938">
          <cell r="H7938">
            <v>-50.541350000000001</v>
          </cell>
        </row>
        <row r="7939">
          <cell r="H7939">
            <v>-50.541350000000001</v>
          </cell>
        </row>
        <row r="7940">
          <cell r="H7940">
            <v>-50.541350000000001</v>
          </cell>
        </row>
        <row r="7941">
          <cell r="H7941">
            <v>-50.541350000000001</v>
          </cell>
        </row>
        <row r="7942">
          <cell r="H7942">
            <v>-50.541350000000001</v>
          </cell>
        </row>
        <row r="7943">
          <cell r="H7943">
            <v>-50.541350000000001</v>
          </cell>
        </row>
        <row r="7944">
          <cell r="H7944">
            <v>-50.541359999999997</v>
          </cell>
        </row>
        <row r="7945">
          <cell r="H7945">
            <v>-50.541359999999997</v>
          </cell>
        </row>
        <row r="7946">
          <cell r="H7946">
            <v>-50.541350000000001</v>
          </cell>
        </row>
        <row r="7947">
          <cell r="H7947">
            <v>-50.541350000000001</v>
          </cell>
        </row>
        <row r="7948">
          <cell r="H7948">
            <v>-50.541350000000001</v>
          </cell>
        </row>
        <row r="7949">
          <cell r="H7949">
            <v>-50.541350000000001</v>
          </cell>
        </row>
        <row r="7950">
          <cell r="H7950">
            <v>-50.541339999999998</v>
          </cell>
        </row>
        <row r="7951">
          <cell r="H7951">
            <v>-50.541350000000001</v>
          </cell>
        </row>
        <row r="7952">
          <cell r="H7952">
            <v>-50.541350000000001</v>
          </cell>
        </row>
        <row r="7953">
          <cell r="H7953">
            <v>-50.541350000000001</v>
          </cell>
        </row>
        <row r="7954">
          <cell r="H7954">
            <v>-50.541350000000001</v>
          </cell>
        </row>
        <row r="7955">
          <cell r="H7955">
            <v>-50.541350000000001</v>
          </cell>
        </row>
        <row r="7956">
          <cell r="H7956">
            <v>-50.541350000000001</v>
          </cell>
        </row>
        <row r="7957">
          <cell r="H7957">
            <v>-50.541350000000001</v>
          </cell>
        </row>
        <row r="7958">
          <cell r="H7958">
            <v>-50.541350000000001</v>
          </cell>
        </row>
        <row r="7959">
          <cell r="H7959">
            <v>-50.541350000000001</v>
          </cell>
        </row>
        <row r="7960">
          <cell r="H7960">
            <v>-50.541350000000001</v>
          </cell>
        </row>
        <row r="7961">
          <cell r="H7961">
            <v>-50.541350000000001</v>
          </cell>
        </row>
        <row r="7962">
          <cell r="H7962">
            <v>-50.541350000000001</v>
          </cell>
        </row>
        <row r="7963">
          <cell r="H7963">
            <v>-50.541350000000001</v>
          </cell>
        </row>
        <row r="7964">
          <cell r="H7964">
            <v>-50.541350000000001</v>
          </cell>
        </row>
        <row r="7965">
          <cell r="H7965">
            <v>-50.541350000000001</v>
          </cell>
        </row>
        <row r="7966">
          <cell r="H7966">
            <v>-50.541359999999997</v>
          </cell>
        </row>
        <row r="7967">
          <cell r="H7967">
            <v>-50.541350000000001</v>
          </cell>
        </row>
        <row r="7968">
          <cell r="H7968">
            <v>-50.541350000000001</v>
          </cell>
        </row>
        <row r="7969">
          <cell r="H7969">
            <v>-50.541350000000001</v>
          </cell>
        </row>
        <row r="7970">
          <cell r="H7970">
            <v>-50.541350000000001</v>
          </cell>
        </row>
        <row r="7971">
          <cell r="H7971">
            <v>-50.541350000000001</v>
          </cell>
        </row>
        <row r="7972">
          <cell r="H7972">
            <v>-50.541350000000001</v>
          </cell>
        </row>
        <row r="7973">
          <cell r="H7973">
            <v>-50.541350000000001</v>
          </cell>
        </row>
        <row r="7974">
          <cell r="H7974">
            <v>-50.541350000000001</v>
          </cell>
        </row>
        <row r="7975">
          <cell r="H7975">
            <v>-50.541350000000001</v>
          </cell>
        </row>
        <row r="7976">
          <cell r="H7976">
            <v>-50.541350000000001</v>
          </cell>
        </row>
        <row r="7977">
          <cell r="H7977">
            <v>-50.541350000000001</v>
          </cell>
        </row>
        <row r="7978">
          <cell r="H7978">
            <v>-50.541350000000001</v>
          </cell>
        </row>
        <row r="7979">
          <cell r="H7979">
            <v>-50.541350000000001</v>
          </cell>
        </row>
        <row r="7980">
          <cell r="H7980">
            <v>-50.541350000000001</v>
          </cell>
        </row>
        <row r="7981">
          <cell r="H7981">
            <v>-50.541350000000001</v>
          </cell>
        </row>
        <row r="7982">
          <cell r="H7982">
            <v>-50.541229999999999</v>
          </cell>
        </row>
        <row r="7983">
          <cell r="H7983">
            <v>-50.541350000000001</v>
          </cell>
        </row>
        <row r="7984">
          <cell r="H7984">
            <v>-50.541359999999997</v>
          </cell>
        </row>
        <row r="7985">
          <cell r="H7985">
            <v>-50.541359999999997</v>
          </cell>
        </row>
        <row r="7986">
          <cell r="H7986">
            <v>-50.541359999999997</v>
          </cell>
        </row>
        <row r="7987">
          <cell r="H7987">
            <v>-50.541359999999997</v>
          </cell>
        </row>
        <row r="7988">
          <cell r="H7988">
            <v>-50.541359999999997</v>
          </cell>
        </row>
        <row r="7989">
          <cell r="H7989">
            <v>-50.541359999999997</v>
          </cell>
        </row>
        <row r="7990">
          <cell r="H7990">
            <v>-50.541350000000001</v>
          </cell>
        </row>
        <row r="7991">
          <cell r="H7991">
            <v>-50.541350000000001</v>
          </cell>
        </row>
        <row r="7992">
          <cell r="H7992">
            <v>-50.541359999999997</v>
          </cell>
        </row>
        <row r="7993">
          <cell r="H7993">
            <v>-50.541359999999997</v>
          </cell>
        </row>
        <row r="7994">
          <cell r="H7994">
            <v>-50.541359999999997</v>
          </cell>
        </row>
        <row r="7995">
          <cell r="H7995">
            <v>-50.541359999999997</v>
          </cell>
        </row>
        <row r="7996">
          <cell r="H7996">
            <v>-50.541350000000001</v>
          </cell>
        </row>
        <row r="7997">
          <cell r="H7997">
            <v>-50.541350000000001</v>
          </cell>
        </row>
        <row r="7998">
          <cell r="H7998">
            <v>-50.541350000000001</v>
          </cell>
        </row>
        <row r="7999">
          <cell r="H7999">
            <v>-50.541350000000001</v>
          </cell>
        </row>
        <row r="8000">
          <cell r="H8000">
            <v>-50.541350000000001</v>
          </cell>
        </row>
        <row r="8001">
          <cell r="H8001">
            <v>-50.541350000000001</v>
          </cell>
        </row>
        <row r="8002">
          <cell r="H8002">
            <v>-50.541350000000001</v>
          </cell>
        </row>
        <row r="8003">
          <cell r="H8003">
            <v>-50.541350000000001</v>
          </cell>
        </row>
        <row r="8004">
          <cell r="H8004">
            <v>-50.541350000000001</v>
          </cell>
        </row>
        <row r="8005">
          <cell r="H8005">
            <v>-50.541359999999997</v>
          </cell>
        </row>
        <row r="8006">
          <cell r="H8006">
            <v>-50.541350000000001</v>
          </cell>
        </row>
        <row r="8007">
          <cell r="H8007">
            <v>-50.541350000000001</v>
          </cell>
        </row>
        <row r="8008">
          <cell r="H8008">
            <v>-50.541350000000001</v>
          </cell>
        </row>
        <row r="8009">
          <cell r="H8009">
            <v>-50.541350000000001</v>
          </cell>
        </row>
        <row r="8010">
          <cell r="H8010">
            <v>-50.541350000000001</v>
          </cell>
        </row>
        <row r="8011">
          <cell r="H8011">
            <v>-50.541350000000001</v>
          </cell>
        </row>
        <row r="8012">
          <cell r="H8012">
            <v>-50.541350000000001</v>
          </cell>
        </row>
        <row r="8013">
          <cell r="H8013">
            <v>-50.541350000000001</v>
          </cell>
        </row>
        <row r="8014">
          <cell r="H8014">
            <v>-50.541350000000001</v>
          </cell>
        </row>
        <row r="8015">
          <cell r="H8015">
            <v>-50.541350000000001</v>
          </cell>
        </row>
        <row r="8016">
          <cell r="H8016">
            <v>-50.541350000000001</v>
          </cell>
        </row>
        <row r="8017">
          <cell r="H8017">
            <v>-50.541359999999997</v>
          </cell>
        </row>
        <row r="8018">
          <cell r="H8018">
            <v>-50.541339999999998</v>
          </cell>
        </row>
        <row r="8019">
          <cell r="H8019">
            <v>-50.541350000000001</v>
          </cell>
        </row>
        <row r="8020">
          <cell r="H8020">
            <v>-50.541350000000001</v>
          </cell>
        </row>
        <row r="8021">
          <cell r="H8021">
            <v>-50.541350000000001</v>
          </cell>
        </row>
        <row r="8022">
          <cell r="H8022">
            <v>-50.541350000000001</v>
          </cell>
        </row>
        <row r="8023">
          <cell r="H8023">
            <v>-50.541350000000001</v>
          </cell>
        </row>
        <row r="8024">
          <cell r="H8024">
            <v>-50.541350000000001</v>
          </cell>
        </row>
        <row r="8025">
          <cell r="H8025">
            <v>-50.541350000000001</v>
          </cell>
        </row>
        <row r="8026">
          <cell r="H8026">
            <v>-50.541350000000001</v>
          </cell>
        </row>
        <row r="8027">
          <cell r="H8027">
            <v>-50.541350000000001</v>
          </cell>
        </row>
        <row r="8028">
          <cell r="H8028">
            <v>-50.541350000000001</v>
          </cell>
        </row>
        <row r="8029">
          <cell r="H8029">
            <v>-50.541350000000001</v>
          </cell>
        </row>
        <row r="8030">
          <cell r="H8030">
            <v>-50.541350000000001</v>
          </cell>
        </row>
        <row r="8031">
          <cell r="H8031">
            <v>-50.541350000000001</v>
          </cell>
        </row>
        <row r="8032">
          <cell r="H8032">
            <v>-50.541350000000001</v>
          </cell>
        </row>
        <row r="8033">
          <cell r="H8033">
            <v>-50.541350000000001</v>
          </cell>
        </row>
        <row r="8034">
          <cell r="H8034">
            <v>-50.541350000000001</v>
          </cell>
        </row>
        <row r="8035">
          <cell r="H8035">
            <v>-50.541350000000001</v>
          </cell>
        </row>
        <row r="8036">
          <cell r="H8036">
            <v>-50.541350000000001</v>
          </cell>
        </row>
        <row r="8037">
          <cell r="H8037">
            <v>-50.541350000000001</v>
          </cell>
        </row>
        <row r="8038">
          <cell r="H8038">
            <v>-50.541350000000001</v>
          </cell>
        </row>
        <row r="8039">
          <cell r="H8039">
            <v>-50.541350000000001</v>
          </cell>
        </row>
        <row r="8040">
          <cell r="H8040">
            <v>-50.541350000000001</v>
          </cell>
        </row>
        <row r="8041">
          <cell r="H8041">
            <v>-50.541350000000001</v>
          </cell>
        </row>
        <row r="8042">
          <cell r="H8042">
            <v>-50.541350000000001</v>
          </cell>
        </row>
        <row r="8043">
          <cell r="H8043">
            <v>-50.541350000000001</v>
          </cell>
        </row>
        <row r="8044">
          <cell r="H8044">
            <v>-50.541350000000001</v>
          </cell>
        </row>
        <row r="8045">
          <cell r="H8045">
            <v>-50.541350000000001</v>
          </cell>
        </row>
        <row r="8046">
          <cell r="H8046">
            <v>-50.541350000000001</v>
          </cell>
        </row>
        <row r="8047">
          <cell r="H8047">
            <v>-50.541350000000001</v>
          </cell>
        </row>
        <row r="8048">
          <cell r="H8048">
            <v>-50.541350000000001</v>
          </cell>
        </row>
        <row r="8049">
          <cell r="H8049">
            <v>-50.541350000000001</v>
          </cell>
        </row>
        <row r="8050">
          <cell r="H8050">
            <v>-50.541350000000001</v>
          </cell>
        </row>
        <row r="8051">
          <cell r="H8051">
            <v>-50.541350000000001</v>
          </cell>
        </row>
        <row r="8052">
          <cell r="H8052">
            <v>-50.541350000000001</v>
          </cell>
        </row>
        <row r="8053">
          <cell r="H8053">
            <v>-50.541350000000001</v>
          </cell>
        </row>
        <row r="8054">
          <cell r="H8054">
            <v>-50.541350000000001</v>
          </cell>
        </row>
        <row r="8055">
          <cell r="H8055">
            <v>-50.541350000000001</v>
          </cell>
        </row>
        <row r="8056">
          <cell r="H8056">
            <v>-50.541350000000001</v>
          </cell>
        </row>
        <row r="8057">
          <cell r="H8057">
            <v>-50.541350000000001</v>
          </cell>
        </row>
        <row r="8058">
          <cell r="H8058">
            <v>-50.541350000000001</v>
          </cell>
        </row>
        <row r="8059">
          <cell r="H8059">
            <v>-50.541350000000001</v>
          </cell>
        </row>
        <row r="8060">
          <cell r="H8060">
            <v>-50.541350000000001</v>
          </cell>
        </row>
        <row r="8061">
          <cell r="H8061">
            <v>-50.541350000000001</v>
          </cell>
        </row>
        <row r="8062">
          <cell r="H8062">
            <v>-50.541350000000001</v>
          </cell>
        </row>
        <row r="8063">
          <cell r="H8063">
            <v>-50.541359999999997</v>
          </cell>
        </row>
        <row r="8064">
          <cell r="H8064">
            <v>-50.541350000000001</v>
          </cell>
        </row>
        <row r="8065">
          <cell r="H8065">
            <v>-50.541350000000001</v>
          </cell>
        </row>
        <row r="8066">
          <cell r="H8066">
            <v>-50.541350000000001</v>
          </cell>
        </row>
        <row r="8067">
          <cell r="H8067">
            <v>-50.541350000000001</v>
          </cell>
        </row>
        <row r="8068">
          <cell r="H8068">
            <v>-50.541350000000001</v>
          </cell>
        </row>
        <row r="8069">
          <cell r="H8069">
            <v>-50.541350000000001</v>
          </cell>
        </row>
        <row r="8070">
          <cell r="H8070">
            <v>-50.541350000000001</v>
          </cell>
        </row>
        <row r="8071">
          <cell r="H8071">
            <v>-50.541350000000001</v>
          </cell>
        </row>
        <row r="8072">
          <cell r="H8072">
            <v>-50.541350000000001</v>
          </cell>
        </row>
        <row r="8073">
          <cell r="H8073">
            <v>-50.541350000000001</v>
          </cell>
        </row>
        <row r="8074">
          <cell r="H8074">
            <v>-50.541350000000001</v>
          </cell>
        </row>
        <row r="8075">
          <cell r="H8075">
            <v>-50.541350000000001</v>
          </cell>
        </row>
        <row r="8076">
          <cell r="H8076">
            <v>-50.541350000000001</v>
          </cell>
        </row>
        <row r="8077">
          <cell r="H8077">
            <v>-50.541350000000001</v>
          </cell>
        </row>
        <row r="8078">
          <cell r="H8078">
            <v>-50.541339999999998</v>
          </cell>
        </row>
        <row r="8079">
          <cell r="H8079">
            <v>-50.541339999999998</v>
          </cell>
        </row>
        <row r="8080">
          <cell r="H8080">
            <v>-50.541350000000001</v>
          </cell>
        </row>
        <row r="8081">
          <cell r="H8081">
            <v>-50.541350000000001</v>
          </cell>
        </row>
        <row r="8082">
          <cell r="H8082">
            <v>-50.541350000000001</v>
          </cell>
        </row>
        <row r="8083">
          <cell r="H8083">
            <v>-50.541350000000001</v>
          </cell>
        </row>
        <row r="8084">
          <cell r="H8084">
            <v>-50.541350000000001</v>
          </cell>
        </row>
        <row r="8085">
          <cell r="H8085">
            <v>-50.541350000000001</v>
          </cell>
        </row>
        <row r="8086">
          <cell r="H8086">
            <v>-50.541350000000001</v>
          </cell>
        </row>
        <row r="8087">
          <cell r="H8087">
            <v>-50.541350000000001</v>
          </cell>
        </row>
        <row r="8088">
          <cell r="H8088">
            <v>-50.541350000000001</v>
          </cell>
        </row>
        <row r="8089">
          <cell r="H8089">
            <v>-50.541350000000001</v>
          </cell>
        </row>
        <row r="8090">
          <cell r="H8090">
            <v>-50.541350000000001</v>
          </cell>
        </row>
        <row r="8091">
          <cell r="H8091">
            <v>-50.541350000000001</v>
          </cell>
        </row>
        <row r="8092">
          <cell r="H8092">
            <v>-50.541339999999998</v>
          </cell>
        </row>
        <row r="8093">
          <cell r="H8093">
            <v>-50.541339999999998</v>
          </cell>
        </row>
        <row r="8094">
          <cell r="H8094">
            <v>-50.541350000000001</v>
          </cell>
        </row>
        <row r="8095">
          <cell r="H8095">
            <v>-50.541350000000001</v>
          </cell>
        </row>
        <row r="8096">
          <cell r="H8096">
            <v>-50.541339999999998</v>
          </cell>
        </row>
        <row r="8097">
          <cell r="H8097">
            <v>-50.541350000000001</v>
          </cell>
        </row>
        <row r="8098">
          <cell r="H8098">
            <v>-50.541350000000001</v>
          </cell>
        </row>
        <row r="8099">
          <cell r="H8099">
            <v>-50.541350000000001</v>
          </cell>
        </row>
        <row r="8100">
          <cell r="H8100">
            <v>-50.541350000000001</v>
          </cell>
        </row>
        <row r="8101">
          <cell r="H8101">
            <v>-50.541350000000001</v>
          </cell>
        </row>
        <row r="8102">
          <cell r="H8102">
            <v>-50.541350000000001</v>
          </cell>
        </row>
        <row r="8103">
          <cell r="H8103">
            <v>-50.541350000000001</v>
          </cell>
        </row>
        <row r="8104">
          <cell r="H8104">
            <v>-50.541350000000001</v>
          </cell>
        </row>
        <row r="8105">
          <cell r="H8105">
            <v>-50.541350000000001</v>
          </cell>
        </row>
        <row r="8106">
          <cell r="H8106">
            <v>-50.541350000000001</v>
          </cell>
        </row>
        <row r="8107">
          <cell r="H8107">
            <v>-50.541350000000001</v>
          </cell>
        </row>
        <row r="8108">
          <cell r="H8108">
            <v>-50.541350000000001</v>
          </cell>
        </row>
        <row r="8109">
          <cell r="H8109">
            <v>-50.541350000000001</v>
          </cell>
        </row>
        <row r="8110">
          <cell r="H8110">
            <v>-50.541350000000001</v>
          </cell>
        </row>
        <row r="8111">
          <cell r="H8111">
            <v>-50.541350000000001</v>
          </cell>
        </row>
        <row r="8112">
          <cell r="H8112">
            <v>-50.541350000000001</v>
          </cell>
        </row>
        <row r="8113">
          <cell r="H8113">
            <v>-50.541350000000001</v>
          </cell>
        </row>
        <row r="8114">
          <cell r="H8114">
            <v>-50.541350000000001</v>
          </cell>
        </row>
        <row r="8115">
          <cell r="H8115">
            <v>-50.541350000000001</v>
          </cell>
        </row>
        <row r="8116">
          <cell r="H8116">
            <v>-50.541350000000001</v>
          </cell>
        </row>
        <row r="8117">
          <cell r="H8117">
            <v>-50.541350000000001</v>
          </cell>
        </row>
        <row r="8118">
          <cell r="H8118">
            <v>-50.541350000000001</v>
          </cell>
        </row>
        <row r="8119">
          <cell r="H8119">
            <v>-50.541330000000002</v>
          </cell>
        </row>
        <row r="8120">
          <cell r="H8120">
            <v>-50.541339999999998</v>
          </cell>
        </row>
        <row r="8121">
          <cell r="H8121">
            <v>-50.541339999999998</v>
          </cell>
        </row>
        <row r="8122">
          <cell r="H8122">
            <v>-50.541350000000001</v>
          </cell>
        </row>
        <row r="8123">
          <cell r="H8123">
            <v>-50.541350000000001</v>
          </cell>
        </row>
        <row r="8124">
          <cell r="H8124">
            <v>-50.541350000000001</v>
          </cell>
        </row>
        <row r="8125">
          <cell r="H8125">
            <v>-50.541350000000001</v>
          </cell>
        </row>
        <row r="8126">
          <cell r="H8126">
            <v>-50.541350000000001</v>
          </cell>
        </row>
        <row r="8127">
          <cell r="H8127">
            <v>-50.541350000000001</v>
          </cell>
        </row>
        <row r="8128">
          <cell r="H8128">
            <v>-50.541350000000001</v>
          </cell>
        </row>
        <row r="8129">
          <cell r="H8129">
            <v>-50.541350000000001</v>
          </cell>
        </row>
        <row r="8130">
          <cell r="H8130">
            <v>-50.541350000000001</v>
          </cell>
        </row>
        <row r="8131">
          <cell r="H8131">
            <v>-50.541350000000001</v>
          </cell>
        </row>
        <row r="8132">
          <cell r="H8132">
            <v>-50.541350000000001</v>
          </cell>
        </row>
        <row r="8133">
          <cell r="H8133">
            <v>-50.541350000000001</v>
          </cell>
        </row>
        <row r="8134">
          <cell r="H8134">
            <v>-50.541350000000001</v>
          </cell>
        </row>
        <row r="8135">
          <cell r="H8135">
            <v>-50.541350000000001</v>
          </cell>
        </row>
        <row r="8136">
          <cell r="H8136">
            <v>-50.541350000000001</v>
          </cell>
        </row>
        <row r="8137">
          <cell r="H8137">
            <v>-50.541350000000001</v>
          </cell>
        </row>
        <row r="8138">
          <cell r="H8138">
            <v>-50.541350000000001</v>
          </cell>
        </row>
        <row r="8139">
          <cell r="H8139">
            <v>-50.541339999999998</v>
          </cell>
        </row>
        <row r="8140">
          <cell r="H8140">
            <v>-50.541339999999998</v>
          </cell>
        </row>
        <row r="8141">
          <cell r="H8141">
            <v>-50.541350000000001</v>
          </cell>
        </row>
        <row r="8142">
          <cell r="H8142">
            <v>-50.541339999999998</v>
          </cell>
        </row>
        <row r="8143">
          <cell r="H8143">
            <v>-50.541339999999998</v>
          </cell>
        </row>
        <row r="8144">
          <cell r="H8144">
            <v>-50.541350000000001</v>
          </cell>
        </row>
        <row r="8145">
          <cell r="H8145">
            <v>-50.541339999999998</v>
          </cell>
        </row>
        <row r="8146">
          <cell r="H8146">
            <v>-50.541339999999998</v>
          </cell>
        </row>
        <row r="8147">
          <cell r="H8147">
            <v>-50.541339999999998</v>
          </cell>
        </row>
        <row r="8148">
          <cell r="H8148">
            <v>-50.541339999999998</v>
          </cell>
        </row>
        <row r="8149">
          <cell r="H8149">
            <v>-50.541339999999998</v>
          </cell>
        </row>
        <row r="8150">
          <cell r="H8150">
            <v>-50.541339999999998</v>
          </cell>
        </row>
        <row r="8151">
          <cell r="H8151">
            <v>-50.541339999999998</v>
          </cell>
        </row>
        <row r="8152">
          <cell r="H8152">
            <v>-50.541350000000001</v>
          </cell>
        </row>
        <row r="8153">
          <cell r="H8153">
            <v>-50.541339999999998</v>
          </cell>
        </row>
        <row r="8154">
          <cell r="H8154">
            <v>-50.541339999999998</v>
          </cell>
        </row>
        <row r="8155">
          <cell r="H8155">
            <v>-50.541339999999998</v>
          </cell>
        </row>
        <row r="8156">
          <cell r="H8156">
            <v>-50.541339999999998</v>
          </cell>
        </row>
        <row r="8157">
          <cell r="H8157">
            <v>-50.541339999999998</v>
          </cell>
        </row>
        <row r="8158">
          <cell r="H8158">
            <v>-50.541339999999998</v>
          </cell>
        </row>
        <row r="8159">
          <cell r="H8159">
            <v>-50.541339999999998</v>
          </cell>
        </row>
        <row r="8160">
          <cell r="H8160">
            <v>-50.541339999999998</v>
          </cell>
        </row>
        <row r="8161">
          <cell r="H8161">
            <v>-50.541339999999998</v>
          </cell>
        </row>
        <row r="8162">
          <cell r="H8162">
            <v>-50.541350000000001</v>
          </cell>
        </row>
        <row r="8163">
          <cell r="H8163">
            <v>-50.541339999999998</v>
          </cell>
        </row>
        <row r="8164">
          <cell r="H8164">
            <v>-50.541339999999998</v>
          </cell>
        </row>
        <row r="8165">
          <cell r="H8165">
            <v>-50.541339999999998</v>
          </cell>
        </row>
        <row r="8166">
          <cell r="H8166">
            <v>-50.541339999999998</v>
          </cell>
        </row>
        <row r="8167">
          <cell r="H8167">
            <v>-50.541339999999998</v>
          </cell>
        </row>
        <row r="8168">
          <cell r="H8168">
            <v>-50.541339999999998</v>
          </cell>
        </row>
        <row r="8169">
          <cell r="H8169">
            <v>-50.541339999999998</v>
          </cell>
        </row>
        <row r="8170">
          <cell r="H8170">
            <v>-50.541339999999998</v>
          </cell>
        </row>
        <row r="8171">
          <cell r="H8171">
            <v>-50.541339999999998</v>
          </cell>
        </row>
        <row r="8172">
          <cell r="H8172">
            <v>-50.541339999999998</v>
          </cell>
        </row>
        <row r="8173">
          <cell r="H8173">
            <v>-50.541339999999998</v>
          </cell>
        </row>
        <row r="8174">
          <cell r="H8174">
            <v>-50.541350000000001</v>
          </cell>
        </row>
        <row r="8175">
          <cell r="H8175">
            <v>-50.541339999999998</v>
          </cell>
        </row>
        <row r="8176">
          <cell r="H8176">
            <v>-50.541339999999998</v>
          </cell>
        </row>
        <row r="8177">
          <cell r="H8177">
            <v>-50.541339999999998</v>
          </cell>
        </row>
        <row r="8178">
          <cell r="H8178">
            <v>-50.541339999999998</v>
          </cell>
        </row>
        <row r="8179">
          <cell r="H8179">
            <v>-50.541339999999998</v>
          </cell>
        </row>
        <row r="8180">
          <cell r="H8180">
            <v>-50.541330000000002</v>
          </cell>
        </row>
        <row r="8181">
          <cell r="H8181">
            <v>-50.541339999999998</v>
          </cell>
        </row>
        <row r="8182">
          <cell r="H8182">
            <v>-50.541339999999998</v>
          </cell>
        </row>
        <row r="8183">
          <cell r="H8183">
            <v>-50.541339999999998</v>
          </cell>
        </row>
        <row r="8184">
          <cell r="H8184">
            <v>-50.541339999999998</v>
          </cell>
        </row>
        <row r="8185">
          <cell r="H8185">
            <v>-50.541339999999998</v>
          </cell>
        </row>
        <row r="8186">
          <cell r="H8186">
            <v>-50.541339999999998</v>
          </cell>
        </row>
        <row r="8187">
          <cell r="H8187">
            <v>-50.541339999999998</v>
          </cell>
        </row>
        <row r="8188">
          <cell r="H8188">
            <v>-50.541339999999998</v>
          </cell>
        </row>
        <row r="8189">
          <cell r="H8189">
            <v>-50.541339999999998</v>
          </cell>
        </row>
        <row r="8190">
          <cell r="H8190">
            <v>-50.541339999999998</v>
          </cell>
        </row>
        <row r="8191">
          <cell r="H8191">
            <v>-50.541350000000001</v>
          </cell>
        </row>
        <row r="8192">
          <cell r="H8192">
            <v>-50.541350000000001</v>
          </cell>
        </row>
        <row r="8193">
          <cell r="H8193">
            <v>-50.541339999999998</v>
          </cell>
        </row>
        <row r="8194">
          <cell r="H8194">
            <v>-50.541339999999998</v>
          </cell>
        </row>
        <row r="8195">
          <cell r="H8195">
            <v>-50.541339999999998</v>
          </cell>
        </row>
        <row r="8196">
          <cell r="H8196">
            <v>-50.541339999999998</v>
          </cell>
        </row>
        <row r="8197">
          <cell r="H8197">
            <v>-50.541339999999998</v>
          </cell>
        </row>
        <row r="8198">
          <cell r="H8198">
            <v>-50.541339999999998</v>
          </cell>
        </row>
        <row r="8199">
          <cell r="H8199">
            <v>-50.541339999999998</v>
          </cell>
        </row>
        <row r="8200">
          <cell r="H8200">
            <v>-50.541339999999998</v>
          </cell>
        </row>
        <row r="8201">
          <cell r="H8201">
            <v>-50.541339999999998</v>
          </cell>
        </row>
        <row r="8202">
          <cell r="H8202">
            <v>-50.541339999999998</v>
          </cell>
        </row>
        <row r="8203">
          <cell r="H8203">
            <v>-50.541339999999998</v>
          </cell>
        </row>
        <row r="8204">
          <cell r="H8204">
            <v>-50.541350000000001</v>
          </cell>
        </row>
        <row r="8205">
          <cell r="H8205">
            <v>-50.541339999999998</v>
          </cell>
        </row>
        <row r="8206">
          <cell r="H8206">
            <v>-50.541339999999998</v>
          </cell>
        </row>
        <row r="8207">
          <cell r="H8207">
            <v>-50.541339999999998</v>
          </cell>
        </row>
        <row r="8208">
          <cell r="H8208">
            <v>-50.541339999999998</v>
          </cell>
        </row>
        <row r="8209">
          <cell r="H8209">
            <v>-50.541350000000001</v>
          </cell>
        </row>
        <row r="8210">
          <cell r="H8210">
            <v>-50.541339999999998</v>
          </cell>
        </row>
        <row r="8211">
          <cell r="H8211">
            <v>-50.541339999999998</v>
          </cell>
        </row>
        <row r="8212">
          <cell r="H8212">
            <v>-50.541339999999998</v>
          </cell>
        </row>
        <row r="8213">
          <cell r="H8213">
            <v>-50.541339999999998</v>
          </cell>
        </row>
        <row r="8214">
          <cell r="H8214">
            <v>-50.541339999999998</v>
          </cell>
        </row>
        <row r="8215">
          <cell r="H8215">
            <v>-50.541339999999998</v>
          </cell>
        </row>
        <row r="8216">
          <cell r="H8216">
            <v>-50.541339999999998</v>
          </cell>
        </row>
        <row r="8217">
          <cell r="H8217">
            <v>-50.541339999999998</v>
          </cell>
        </row>
        <row r="8218">
          <cell r="H8218">
            <v>-50.541350000000001</v>
          </cell>
        </row>
        <row r="8219">
          <cell r="H8219">
            <v>-50.541339999999998</v>
          </cell>
        </row>
        <row r="8220">
          <cell r="H8220">
            <v>-50.541339999999998</v>
          </cell>
        </row>
        <row r="8221">
          <cell r="H8221">
            <v>-50.541339999999998</v>
          </cell>
        </row>
        <row r="8222">
          <cell r="H8222">
            <v>-50.541330000000002</v>
          </cell>
        </row>
        <row r="8223">
          <cell r="H8223">
            <v>-50.541350000000001</v>
          </cell>
        </row>
        <row r="8224">
          <cell r="H8224">
            <v>-50.541339999999998</v>
          </cell>
        </row>
        <row r="8225">
          <cell r="H8225">
            <v>-50.541339999999998</v>
          </cell>
        </row>
        <row r="8226">
          <cell r="H8226">
            <v>-50.541339999999998</v>
          </cell>
        </row>
        <row r="8227">
          <cell r="H8227">
            <v>-50.541339999999998</v>
          </cell>
        </row>
        <row r="8228">
          <cell r="H8228">
            <v>-50.541339999999998</v>
          </cell>
        </row>
        <row r="8229">
          <cell r="H8229">
            <v>-50.541339999999998</v>
          </cell>
        </row>
        <row r="8230">
          <cell r="H8230">
            <v>-50.541339999999998</v>
          </cell>
        </row>
        <row r="8231">
          <cell r="H8231">
            <v>-50.541229999999999</v>
          </cell>
        </row>
        <row r="8232">
          <cell r="H8232">
            <v>-50.541350000000001</v>
          </cell>
        </row>
        <row r="8233">
          <cell r="H8233">
            <v>-50.541350000000001</v>
          </cell>
        </row>
        <row r="8234">
          <cell r="H8234">
            <v>-50.541350000000001</v>
          </cell>
        </row>
        <row r="8235">
          <cell r="H8235">
            <v>-50.541350000000001</v>
          </cell>
        </row>
        <row r="8236">
          <cell r="H8236">
            <v>-50.541350000000001</v>
          </cell>
        </row>
        <row r="8237">
          <cell r="H8237">
            <v>-50.541350000000001</v>
          </cell>
        </row>
        <row r="8238">
          <cell r="H8238">
            <v>-50.541350000000001</v>
          </cell>
        </row>
        <row r="8239">
          <cell r="H8239">
            <v>-50.541350000000001</v>
          </cell>
        </row>
        <row r="8240">
          <cell r="H8240">
            <v>-50.541350000000001</v>
          </cell>
        </row>
        <row r="8241">
          <cell r="H8241">
            <v>-50.541339999999998</v>
          </cell>
        </row>
        <row r="8242">
          <cell r="H8242">
            <v>-50.541339999999998</v>
          </cell>
        </row>
        <row r="8243">
          <cell r="H8243">
            <v>-50.541339999999998</v>
          </cell>
        </row>
        <row r="8244">
          <cell r="H8244">
            <v>-50.541350000000001</v>
          </cell>
        </row>
        <row r="8245">
          <cell r="H8245">
            <v>-50.541350000000001</v>
          </cell>
        </row>
        <row r="8246">
          <cell r="H8246">
            <v>-50.541339999999998</v>
          </cell>
        </row>
        <row r="8247">
          <cell r="H8247">
            <v>-50.541350000000001</v>
          </cell>
        </row>
        <row r="8248">
          <cell r="H8248">
            <v>-50.541350000000001</v>
          </cell>
        </row>
        <row r="8249">
          <cell r="H8249">
            <v>-50.541350000000001</v>
          </cell>
        </row>
        <row r="8250">
          <cell r="H8250">
            <v>-50.541339999999998</v>
          </cell>
        </row>
        <row r="8251">
          <cell r="H8251">
            <v>-50.541350000000001</v>
          </cell>
        </row>
        <row r="8252">
          <cell r="H8252">
            <v>-50.541350000000001</v>
          </cell>
        </row>
        <row r="8253">
          <cell r="H8253">
            <v>-50.541339999999998</v>
          </cell>
        </row>
        <row r="8254">
          <cell r="H8254">
            <v>-50.541339999999998</v>
          </cell>
        </row>
        <row r="8255">
          <cell r="H8255">
            <v>-50.541350000000001</v>
          </cell>
        </row>
        <row r="8256">
          <cell r="H8256">
            <v>-50.541350000000001</v>
          </cell>
        </row>
        <row r="8257">
          <cell r="H8257">
            <v>-50.541339999999998</v>
          </cell>
        </row>
        <row r="8258">
          <cell r="H8258">
            <v>-50.541339999999998</v>
          </cell>
        </row>
        <row r="8259">
          <cell r="H8259">
            <v>-50.541339999999998</v>
          </cell>
        </row>
        <row r="8260">
          <cell r="H8260">
            <v>-50.541339999999998</v>
          </cell>
        </row>
        <row r="8261">
          <cell r="H8261">
            <v>-50.541350000000001</v>
          </cell>
        </row>
        <row r="8262">
          <cell r="H8262">
            <v>-50.541200000000003</v>
          </cell>
        </row>
        <row r="8263">
          <cell r="H8263">
            <v>-50.541579999999996</v>
          </cell>
        </row>
        <row r="8264">
          <cell r="H8264">
            <v>-50.541269999999997</v>
          </cell>
        </row>
        <row r="8265">
          <cell r="H8265">
            <v>-50.541269999999997</v>
          </cell>
        </row>
        <row r="8266">
          <cell r="H8266">
            <v>-50.541269999999997</v>
          </cell>
        </row>
        <row r="8267">
          <cell r="H8267">
            <v>-50.541269999999997</v>
          </cell>
        </row>
        <row r="8268">
          <cell r="H8268">
            <v>-50.541269999999997</v>
          </cell>
        </row>
        <row r="8269">
          <cell r="H8269">
            <v>-50.541269999999997</v>
          </cell>
        </row>
        <row r="8270">
          <cell r="H8270">
            <v>-50.541269999999997</v>
          </cell>
        </row>
        <row r="8271">
          <cell r="H8271">
            <v>-50.541269999999997</v>
          </cell>
        </row>
        <row r="8272">
          <cell r="H8272">
            <v>-50.54128</v>
          </cell>
        </row>
        <row r="8273">
          <cell r="H8273">
            <v>-50.541269999999997</v>
          </cell>
        </row>
        <row r="8274">
          <cell r="H8274">
            <v>-50.541269999999997</v>
          </cell>
        </row>
        <row r="8275">
          <cell r="H8275">
            <v>-50.541269999999997</v>
          </cell>
        </row>
        <row r="8276">
          <cell r="H8276">
            <v>-50.541269999999997</v>
          </cell>
        </row>
        <row r="8277">
          <cell r="H8277">
            <v>-50.541269999999997</v>
          </cell>
        </row>
        <row r="8278">
          <cell r="H8278">
            <v>-50.541269999999997</v>
          </cell>
        </row>
        <row r="8279">
          <cell r="H8279">
            <v>-50.541260000000001</v>
          </cell>
        </row>
        <row r="8280">
          <cell r="H8280">
            <v>-50.541369999999993</v>
          </cell>
        </row>
        <row r="8281">
          <cell r="H8281">
            <v>-50.541269999999997</v>
          </cell>
        </row>
        <row r="8282">
          <cell r="H8282">
            <v>-50.541269999999997</v>
          </cell>
        </row>
        <row r="8283">
          <cell r="H8283">
            <v>-50.541260000000001</v>
          </cell>
        </row>
        <row r="8284">
          <cell r="H8284">
            <v>-50.541260000000001</v>
          </cell>
        </row>
        <row r="8285">
          <cell r="H8285">
            <v>-50.541260000000001</v>
          </cell>
        </row>
        <row r="8286">
          <cell r="H8286">
            <v>-50.541260000000001</v>
          </cell>
        </row>
        <row r="8287">
          <cell r="H8287">
            <v>-50.541260000000001</v>
          </cell>
        </row>
        <row r="8288">
          <cell r="H8288">
            <v>-50.541260000000001</v>
          </cell>
        </row>
        <row r="8289">
          <cell r="H8289">
            <v>-50.541260000000001</v>
          </cell>
        </row>
        <row r="8290">
          <cell r="H8290">
            <v>-50.541260000000001</v>
          </cell>
        </row>
        <row r="8291">
          <cell r="H8291">
            <v>-50.541269999999997</v>
          </cell>
        </row>
        <row r="8292">
          <cell r="H8292">
            <v>-50.541260000000001</v>
          </cell>
        </row>
        <row r="8293">
          <cell r="H8293">
            <v>-50.541260000000001</v>
          </cell>
        </row>
        <row r="8294">
          <cell r="H8294">
            <v>-50.541260000000001</v>
          </cell>
        </row>
        <row r="8295">
          <cell r="H8295">
            <v>-50.541260000000001</v>
          </cell>
        </row>
        <row r="8296">
          <cell r="H8296">
            <v>-50.541260000000001</v>
          </cell>
        </row>
        <row r="8297">
          <cell r="H8297">
            <v>-50.541260000000001</v>
          </cell>
        </row>
        <row r="8298">
          <cell r="H8298">
            <v>-50.541260000000001</v>
          </cell>
        </row>
        <row r="8299">
          <cell r="H8299">
            <v>-50.541260000000001</v>
          </cell>
        </row>
        <row r="8300">
          <cell r="H8300">
            <v>-50.541260000000001</v>
          </cell>
        </row>
        <row r="8301">
          <cell r="H8301">
            <v>-50.541260000000001</v>
          </cell>
        </row>
        <row r="8302">
          <cell r="H8302">
            <v>-50.541260000000001</v>
          </cell>
        </row>
        <row r="8303">
          <cell r="H8303">
            <v>-50.541260000000001</v>
          </cell>
        </row>
        <row r="8304">
          <cell r="H8304">
            <v>-50.541260000000001</v>
          </cell>
        </row>
        <row r="8305">
          <cell r="H8305">
            <v>-50.541260000000001</v>
          </cell>
        </row>
        <row r="8306">
          <cell r="H8306">
            <v>-50.541379999999997</v>
          </cell>
        </row>
        <row r="8307">
          <cell r="H8307">
            <v>-50.541260000000001</v>
          </cell>
        </row>
        <row r="8308">
          <cell r="H8308">
            <v>-50.541260000000001</v>
          </cell>
        </row>
        <row r="8309">
          <cell r="H8309">
            <v>-50.541369999999993</v>
          </cell>
        </row>
        <row r="8310">
          <cell r="H8310">
            <v>-50.541260000000001</v>
          </cell>
        </row>
        <row r="8311">
          <cell r="H8311">
            <v>-50.541260000000001</v>
          </cell>
        </row>
        <row r="8312">
          <cell r="H8312">
            <v>-50.541260000000001</v>
          </cell>
        </row>
        <row r="8313">
          <cell r="H8313">
            <v>-50.541260000000001</v>
          </cell>
        </row>
        <row r="8314">
          <cell r="H8314">
            <v>-50.541260000000001</v>
          </cell>
        </row>
        <row r="8315">
          <cell r="H8315">
            <v>-50.541260000000001</v>
          </cell>
        </row>
        <row r="8316">
          <cell r="H8316">
            <v>-50.541260000000001</v>
          </cell>
        </row>
        <row r="8317">
          <cell r="H8317">
            <v>-50.541260000000001</v>
          </cell>
        </row>
        <row r="8318">
          <cell r="H8318">
            <v>-50.541260000000001</v>
          </cell>
        </row>
        <row r="8319">
          <cell r="H8319">
            <v>-50.541369999999993</v>
          </cell>
        </row>
        <row r="8320">
          <cell r="H8320">
            <v>-50.541359999999997</v>
          </cell>
        </row>
        <row r="8321">
          <cell r="H8321">
            <v>-50.541260000000001</v>
          </cell>
        </row>
        <row r="8322">
          <cell r="H8322">
            <v>-50.541260000000001</v>
          </cell>
        </row>
        <row r="8323">
          <cell r="H8323">
            <v>-50.541260000000001</v>
          </cell>
        </row>
        <row r="8324">
          <cell r="H8324">
            <v>-50.541359999999997</v>
          </cell>
        </row>
        <row r="8325">
          <cell r="H8325">
            <v>-50.541260000000001</v>
          </cell>
        </row>
        <row r="8326">
          <cell r="H8326">
            <v>-50.541260000000001</v>
          </cell>
        </row>
        <row r="8327">
          <cell r="H8327">
            <v>-50.541260000000001</v>
          </cell>
        </row>
        <row r="8328">
          <cell r="H8328">
            <v>-50.541260000000001</v>
          </cell>
        </row>
        <row r="8329">
          <cell r="H8329">
            <v>-50.541260000000001</v>
          </cell>
        </row>
        <row r="8330">
          <cell r="H8330">
            <v>-50.541260000000001</v>
          </cell>
        </row>
        <row r="8331">
          <cell r="H8331">
            <v>-50.541260000000001</v>
          </cell>
        </row>
        <row r="8332">
          <cell r="H8332">
            <v>-50.541260000000001</v>
          </cell>
        </row>
        <row r="8333">
          <cell r="H8333">
            <v>-50.541260000000001</v>
          </cell>
        </row>
        <row r="8334">
          <cell r="H8334">
            <v>-50.541260000000001</v>
          </cell>
        </row>
        <row r="8335">
          <cell r="H8335">
            <v>-50.541260000000001</v>
          </cell>
        </row>
        <row r="8336">
          <cell r="H8336">
            <v>-50.541260000000001</v>
          </cell>
        </row>
        <row r="8337">
          <cell r="H8337">
            <v>-50.541260000000001</v>
          </cell>
        </row>
        <row r="8338">
          <cell r="H8338">
            <v>-50.541260000000001</v>
          </cell>
        </row>
        <row r="8339">
          <cell r="H8339">
            <v>-50.541260000000001</v>
          </cell>
        </row>
        <row r="8340">
          <cell r="H8340">
            <v>-50.541260000000001</v>
          </cell>
        </row>
        <row r="8341">
          <cell r="H8341">
            <v>-50.541260000000001</v>
          </cell>
        </row>
        <row r="8342">
          <cell r="H8342">
            <v>-50.541260000000001</v>
          </cell>
        </row>
        <row r="8343">
          <cell r="H8343">
            <v>-50.541260000000001</v>
          </cell>
        </row>
        <row r="8344">
          <cell r="H8344">
            <v>-50.541260000000001</v>
          </cell>
        </row>
        <row r="8345">
          <cell r="H8345">
            <v>-50.541260000000001</v>
          </cell>
        </row>
        <row r="8346">
          <cell r="H8346">
            <v>-50.541260000000001</v>
          </cell>
        </row>
        <row r="8347">
          <cell r="H8347">
            <v>-50.541260000000001</v>
          </cell>
        </row>
        <row r="8348">
          <cell r="H8348">
            <v>-50.541260000000001</v>
          </cell>
        </row>
        <row r="8349">
          <cell r="H8349">
            <v>-50.541260000000001</v>
          </cell>
        </row>
        <row r="8350">
          <cell r="H8350">
            <v>-50.541260000000001</v>
          </cell>
        </row>
        <row r="8351">
          <cell r="H8351">
            <v>-50.541260000000001</v>
          </cell>
        </row>
        <row r="8352">
          <cell r="H8352">
            <v>-50.541260000000001</v>
          </cell>
        </row>
        <row r="8353">
          <cell r="H8353">
            <v>-50.541260000000001</v>
          </cell>
        </row>
        <row r="8354">
          <cell r="H8354">
            <v>-50.541260000000001</v>
          </cell>
        </row>
        <row r="8355">
          <cell r="H8355">
            <v>-50.541260000000001</v>
          </cell>
        </row>
        <row r="8356">
          <cell r="H8356">
            <v>-50.541260000000001</v>
          </cell>
        </row>
        <row r="8357">
          <cell r="H8357">
            <v>-50.541260000000001</v>
          </cell>
        </row>
        <row r="8358">
          <cell r="H8358">
            <v>-50.541260000000001</v>
          </cell>
        </row>
        <row r="8359">
          <cell r="H8359">
            <v>-50.541260000000001</v>
          </cell>
        </row>
        <row r="8360">
          <cell r="H8360">
            <v>-50.541260000000001</v>
          </cell>
        </row>
        <row r="8361">
          <cell r="H8361">
            <v>-50.541249999999998</v>
          </cell>
        </row>
        <row r="8362">
          <cell r="H8362">
            <v>-50.541260000000001</v>
          </cell>
        </row>
        <row r="8363">
          <cell r="H8363">
            <v>-50.541260000000001</v>
          </cell>
        </row>
        <row r="8364">
          <cell r="H8364">
            <v>-50.541260000000001</v>
          </cell>
        </row>
        <row r="8365">
          <cell r="H8365">
            <v>-50.541260000000001</v>
          </cell>
        </row>
        <row r="8366">
          <cell r="H8366">
            <v>-50.541260000000001</v>
          </cell>
        </row>
        <row r="8367">
          <cell r="H8367">
            <v>-50.541260000000001</v>
          </cell>
        </row>
        <row r="8368">
          <cell r="H8368">
            <v>-50.541249999999998</v>
          </cell>
        </row>
        <row r="8369">
          <cell r="H8369">
            <v>-50.541249999999998</v>
          </cell>
        </row>
        <row r="8370">
          <cell r="H8370">
            <v>-50.541249999999998</v>
          </cell>
        </row>
        <row r="8371">
          <cell r="H8371">
            <v>-50.541249999999998</v>
          </cell>
        </row>
        <row r="8372">
          <cell r="H8372">
            <v>-50.541260000000001</v>
          </cell>
        </row>
        <row r="8373">
          <cell r="H8373">
            <v>-50.541260000000001</v>
          </cell>
        </row>
        <row r="8374">
          <cell r="H8374">
            <v>-50.541260000000001</v>
          </cell>
        </row>
        <row r="8375">
          <cell r="H8375">
            <v>-50.541260000000001</v>
          </cell>
        </row>
        <row r="8376">
          <cell r="H8376">
            <v>-50.541260000000001</v>
          </cell>
        </row>
        <row r="8377">
          <cell r="H8377">
            <v>-50.541260000000001</v>
          </cell>
        </row>
        <row r="8378">
          <cell r="H8378">
            <v>-50.541260000000001</v>
          </cell>
        </row>
        <row r="8379">
          <cell r="H8379">
            <v>-50.541260000000001</v>
          </cell>
        </row>
        <row r="8380">
          <cell r="H8380">
            <v>-50.541260000000001</v>
          </cell>
        </row>
        <row r="8381">
          <cell r="H8381">
            <v>-50.541260000000001</v>
          </cell>
        </row>
        <row r="8382">
          <cell r="H8382">
            <v>-50.541359999999997</v>
          </cell>
        </row>
        <row r="8383">
          <cell r="H8383">
            <v>-50.541379999999997</v>
          </cell>
        </row>
        <row r="8384">
          <cell r="H8384">
            <v>-50.542329999999993</v>
          </cell>
        </row>
        <row r="8385">
          <cell r="H8385">
            <v>-50.541510000000002</v>
          </cell>
        </row>
        <row r="8386">
          <cell r="H8386">
            <v>-50.541249999999998</v>
          </cell>
        </row>
        <row r="8387">
          <cell r="H8387">
            <v>-50.541249999999998</v>
          </cell>
        </row>
        <row r="8388">
          <cell r="H8388">
            <v>-50.541249999999998</v>
          </cell>
        </row>
        <row r="8389">
          <cell r="H8389">
            <v>-50.541249999999998</v>
          </cell>
        </row>
        <row r="8390">
          <cell r="H8390">
            <v>-50.541249999999998</v>
          </cell>
        </row>
        <row r="8391">
          <cell r="H8391">
            <v>-50.541249999999998</v>
          </cell>
        </row>
        <row r="8392">
          <cell r="H8392">
            <v>-50.541249999999998</v>
          </cell>
        </row>
        <row r="8393">
          <cell r="H8393">
            <v>-50.541249999999998</v>
          </cell>
        </row>
        <row r="8394">
          <cell r="H8394">
            <v>-50.541249999999998</v>
          </cell>
        </row>
        <row r="8395">
          <cell r="H8395">
            <v>-50.541249999999998</v>
          </cell>
        </row>
        <row r="8396">
          <cell r="H8396">
            <v>-50.541249999999998</v>
          </cell>
        </row>
        <row r="8397">
          <cell r="H8397">
            <v>-50.541249999999998</v>
          </cell>
        </row>
        <row r="8398">
          <cell r="H8398">
            <v>-50.541249999999998</v>
          </cell>
        </row>
        <row r="8399">
          <cell r="H8399">
            <v>-50.541249999999998</v>
          </cell>
        </row>
        <row r="8400">
          <cell r="H8400">
            <v>-50.541249999999998</v>
          </cell>
        </row>
        <row r="8401">
          <cell r="H8401">
            <v>-50.541249999999998</v>
          </cell>
        </row>
        <row r="8402">
          <cell r="H8402">
            <v>-50.541249999999998</v>
          </cell>
        </row>
        <row r="8403">
          <cell r="H8403">
            <v>-50.541249999999998</v>
          </cell>
        </row>
        <row r="8404">
          <cell r="H8404">
            <v>-50.541249999999998</v>
          </cell>
        </row>
        <row r="8405">
          <cell r="H8405">
            <v>-50.541249999999998</v>
          </cell>
        </row>
        <row r="8406">
          <cell r="H8406">
            <v>-50.541249999999998</v>
          </cell>
        </row>
        <row r="8407">
          <cell r="H8407">
            <v>-50.541249999999998</v>
          </cell>
        </row>
        <row r="8408">
          <cell r="H8408">
            <v>-50.541359999999997</v>
          </cell>
        </row>
        <row r="8409">
          <cell r="H8409">
            <v>-50.541249999999998</v>
          </cell>
        </row>
        <row r="8410">
          <cell r="H8410">
            <v>-50.541249999999998</v>
          </cell>
        </row>
        <row r="8411">
          <cell r="H8411">
            <v>-50.541240000000002</v>
          </cell>
        </row>
        <row r="8412">
          <cell r="H8412">
            <v>-50.541249999999998</v>
          </cell>
        </row>
        <row r="8413">
          <cell r="H8413">
            <v>-50.541249999999998</v>
          </cell>
        </row>
        <row r="8414">
          <cell r="H8414">
            <v>-50.541249999999998</v>
          </cell>
        </row>
        <row r="8415">
          <cell r="H8415">
            <v>-50.541249999999998</v>
          </cell>
        </row>
        <row r="8416">
          <cell r="H8416">
            <v>-50.541249999999998</v>
          </cell>
        </row>
        <row r="8417">
          <cell r="H8417">
            <v>-50.541249999999998</v>
          </cell>
        </row>
        <row r="8418">
          <cell r="H8418">
            <v>-50.541249999999998</v>
          </cell>
        </row>
        <row r="8419">
          <cell r="H8419">
            <v>-50.541240000000002</v>
          </cell>
        </row>
        <row r="8420">
          <cell r="H8420">
            <v>-50.541359999999997</v>
          </cell>
        </row>
        <row r="8421">
          <cell r="H8421">
            <v>-50.541249999999998</v>
          </cell>
        </row>
        <row r="8422">
          <cell r="H8422">
            <v>-50.541249999999998</v>
          </cell>
        </row>
        <row r="8423">
          <cell r="H8423">
            <v>-50.541249999999998</v>
          </cell>
        </row>
        <row r="8424">
          <cell r="H8424">
            <v>-50.541249999999998</v>
          </cell>
        </row>
        <row r="8425">
          <cell r="H8425">
            <v>-50.541249999999998</v>
          </cell>
        </row>
        <row r="8426">
          <cell r="H8426">
            <v>-50.541249999999998</v>
          </cell>
        </row>
        <row r="8427">
          <cell r="H8427">
            <v>-50.541249999999998</v>
          </cell>
        </row>
        <row r="8428">
          <cell r="H8428">
            <v>-50.541249999999998</v>
          </cell>
        </row>
        <row r="8429">
          <cell r="H8429">
            <v>-50.541249999999998</v>
          </cell>
        </row>
        <row r="8430">
          <cell r="H8430">
            <v>-50.541249999999998</v>
          </cell>
        </row>
        <row r="8431">
          <cell r="H8431">
            <v>-50.541249999999998</v>
          </cell>
        </row>
        <row r="8432">
          <cell r="H8432">
            <v>-50.541249999999998</v>
          </cell>
        </row>
        <row r="8433">
          <cell r="H8433">
            <v>-50.541249999999998</v>
          </cell>
        </row>
        <row r="8434">
          <cell r="H8434">
            <v>-50.541249999999998</v>
          </cell>
        </row>
        <row r="8435">
          <cell r="H8435">
            <v>-50.541249999999998</v>
          </cell>
        </row>
        <row r="8436">
          <cell r="H8436">
            <v>-50.541249999999998</v>
          </cell>
        </row>
        <row r="8437">
          <cell r="H8437">
            <v>-50.541249999999998</v>
          </cell>
        </row>
        <row r="8438">
          <cell r="H8438">
            <v>-50.541249999999998</v>
          </cell>
        </row>
        <row r="8439">
          <cell r="H8439">
            <v>-50.541249999999998</v>
          </cell>
        </row>
        <row r="8440">
          <cell r="H8440">
            <v>-50.541249999999998</v>
          </cell>
        </row>
        <row r="8441">
          <cell r="H8441">
            <v>-50.541249999999998</v>
          </cell>
        </row>
        <row r="8442">
          <cell r="H8442">
            <v>-50.541349999999994</v>
          </cell>
        </row>
        <row r="8443">
          <cell r="H8443">
            <v>-50.541240000000002</v>
          </cell>
        </row>
        <row r="8444">
          <cell r="H8444">
            <v>-50.541249999999998</v>
          </cell>
        </row>
        <row r="8445">
          <cell r="H8445">
            <v>-50.541249999999998</v>
          </cell>
        </row>
        <row r="8446">
          <cell r="H8446">
            <v>-50.541249999999998</v>
          </cell>
        </row>
        <row r="8447">
          <cell r="H8447">
            <v>-50.541349999999994</v>
          </cell>
        </row>
        <row r="8448">
          <cell r="H8448">
            <v>-50.541249999999998</v>
          </cell>
        </row>
        <row r="8449">
          <cell r="H8449">
            <v>-50.541349999999994</v>
          </cell>
        </row>
        <row r="8450">
          <cell r="H8450">
            <v>-50.541249999999998</v>
          </cell>
        </row>
        <row r="8451">
          <cell r="H8451">
            <v>-50.541249999999998</v>
          </cell>
        </row>
        <row r="8452">
          <cell r="H8452">
            <v>-50.541249999999998</v>
          </cell>
        </row>
        <row r="8453">
          <cell r="H8453">
            <v>-50.541249999999998</v>
          </cell>
        </row>
        <row r="8454">
          <cell r="H8454">
            <v>-50.541249999999998</v>
          </cell>
        </row>
        <row r="8455">
          <cell r="H8455">
            <v>-50.541249999999998</v>
          </cell>
        </row>
        <row r="8456">
          <cell r="H8456">
            <v>-50.541460000000001</v>
          </cell>
        </row>
        <row r="8457">
          <cell r="H8457">
            <v>-50.541349999999994</v>
          </cell>
        </row>
        <row r="8458">
          <cell r="H8458">
            <v>-50.541349999999994</v>
          </cell>
        </row>
        <row r="8459">
          <cell r="H8459">
            <v>-50.541349999999994</v>
          </cell>
        </row>
        <row r="8460">
          <cell r="H8460">
            <v>-50.541349999999994</v>
          </cell>
        </row>
        <row r="8461">
          <cell r="H8461">
            <v>-50.541349999999994</v>
          </cell>
        </row>
        <row r="8462">
          <cell r="H8462">
            <v>-50.541319999999999</v>
          </cell>
        </row>
        <row r="8463">
          <cell r="H8463">
            <v>-50.541060000000002</v>
          </cell>
        </row>
        <row r="8464">
          <cell r="H8464">
            <v>-50.541740000000004</v>
          </cell>
        </row>
        <row r="8465">
          <cell r="H8465">
            <v>-50.541249999999998</v>
          </cell>
        </row>
        <row r="8466">
          <cell r="H8466">
            <v>-50.541269999999997</v>
          </cell>
        </row>
        <row r="8467">
          <cell r="H8467">
            <v>-50.541269999999997</v>
          </cell>
        </row>
        <row r="8468">
          <cell r="H8468">
            <v>-50.541260000000001</v>
          </cell>
        </row>
        <row r="8469">
          <cell r="H8469">
            <v>-50.541260000000001</v>
          </cell>
        </row>
        <row r="8470">
          <cell r="H8470">
            <v>-50.541260000000001</v>
          </cell>
        </row>
        <row r="8471">
          <cell r="H8471">
            <v>-50.541269999999997</v>
          </cell>
        </row>
        <row r="8472">
          <cell r="H8472">
            <v>-50.541269999999997</v>
          </cell>
        </row>
        <row r="8473">
          <cell r="H8473">
            <v>-50.541269999999997</v>
          </cell>
        </row>
        <row r="8474">
          <cell r="H8474">
            <v>-50.541269999999997</v>
          </cell>
        </row>
        <row r="8475">
          <cell r="H8475">
            <v>-50.541269999999997</v>
          </cell>
        </row>
        <row r="8476">
          <cell r="H8476">
            <v>-50.541260000000001</v>
          </cell>
        </row>
        <row r="8477">
          <cell r="H8477">
            <v>-50.541260000000001</v>
          </cell>
        </row>
        <row r="8478">
          <cell r="H8478">
            <v>-50.541269999999997</v>
          </cell>
        </row>
        <row r="8479">
          <cell r="H8479">
            <v>-50.541249999999998</v>
          </cell>
        </row>
        <row r="8480">
          <cell r="H8480">
            <v>-50.541260000000001</v>
          </cell>
        </row>
        <row r="8481">
          <cell r="H8481">
            <v>-50.541260000000001</v>
          </cell>
        </row>
        <row r="8482">
          <cell r="H8482">
            <v>-50.541260000000001</v>
          </cell>
        </row>
        <row r="8483">
          <cell r="H8483">
            <v>-50.541260000000001</v>
          </cell>
        </row>
        <row r="8484">
          <cell r="H8484">
            <v>-50.541260000000001</v>
          </cell>
        </row>
        <row r="8485">
          <cell r="H8485">
            <v>-50.541260000000001</v>
          </cell>
        </row>
        <row r="8486">
          <cell r="H8486">
            <v>-50.541260000000001</v>
          </cell>
        </row>
        <row r="8487">
          <cell r="H8487">
            <v>-50.541269999999997</v>
          </cell>
        </row>
        <row r="8488">
          <cell r="H8488">
            <v>-50.541260000000001</v>
          </cell>
        </row>
        <row r="8489">
          <cell r="H8489">
            <v>-50.541260000000001</v>
          </cell>
        </row>
        <row r="8490">
          <cell r="H8490">
            <v>-50.541260000000001</v>
          </cell>
        </row>
        <row r="8491">
          <cell r="H8491">
            <v>-50.541260000000001</v>
          </cell>
        </row>
        <row r="8492">
          <cell r="H8492">
            <v>-50.541260000000001</v>
          </cell>
        </row>
        <row r="8493">
          <cell r="H8493">
            <v>-50.541260000000001</v>
          </cell>
        </row>
        <row r="8494">
          <cell r="H8494">
            <v>-50.541260000000001</v>
          </cell>
        </row>
        <row r="8495">
          <cell r="H8495">
            <v>-50.541260000000001</v>
          </cell>
        </row>
        <row r="8496">
          <cell r="H8496">
            <v>-50.541269999999997</v>
          </cell>
        </row>
        <row r="8497">
          <cell r="H8497">
            <v>-50.541269999999997</v>
          </cell>
        </row>
        <row r="8498">
          <cell r="H8498">
            <v>-50.541260000000001</v>
          </cell>
        </row>
        <row r="8499">
          <cell r="H8499">
            <v>-50.541260000000001</v>
          </cell>
        </row>
        <row r="8500">
          <cell r="H8500">
            <v>-50.541260000000001</v>
          </cell>
        </row>
        <row r="8501">
          <cell r="H8501">
            <v>-50.541260000000001</v>
          </cell>
        </row>
        <row r="8502">
          <cell r="H8502">
            <v>-50.541260000000001</v>
          </cell>
        </row>
        <row r="8503">
          <cell r="H8503">
            <v>-50.541260000000001</v>
          </cell>
        </row>
        <row r="8504">
          <cell r="H8504">
            <v>-50.541260000000001</v>
          </cell>
        </row>
        <row r="8505">
          <cell r="H8505">
            <v>-50.541260000000001</v>
          </cell>
        </row>
        <row r="8506">
          <cell r="H8506">
            <v>-50.541260000000001</v>
          </cell>
        </row>
        <row r="8507">
          <cell r="H8507">
            <v>-50.541269999999997</v>
          </cell>
        </row>
        <row r="8508">
          <cell r="H8508">
            <v>-50.541269999999997</v>
          </cell>
        </row>
        <row r="8509">
          <cell r="H8509">
            <v>-50.541260000000001</v>
          </cell>
        </row>
        <row r="8510">
          <cell r="H8510">
            <v>-50.541260000000001</v>
          </cell>
        </row>
        <row r="8511">
          <cell r="H8511">
            <v>-50.541260000000001</v>
          </cell>
        </row>
        <row r="8512">
          <cell r="H8512">
            <v>-50.541260000000001</v>
          </cell>
        </row>
        <row r="8513">
          <cell r="H8513">
            <v>-50.541260000000001</v>
          </cell>
        </row>
        <row r="8514">
          <cell r="H8514">
            <v>-50.541260000000001</v>
          </cell>
        </row>
        <row r="8515">
          <cell r="H8515">
            <v>-50.541260000000001</v>
          </cell>
        </row>
        <row r="8516">
          <cell r="H8516">
            <v>-50.541260000000001</v>
          </cell>
        </row>
        <row r="8517">
          <cell r="H8517">
            <v>-50.541260000000001</v>
          </cell>
        </row>
        <row r="8518">
          <cell r="H8518">
            <v>-50.541260000000001</v>
          </cell>
        </row>
        <row r="8519">
          <cell r="H8519">
            <v>-50.541260000000001</v>
          </cell>
        </row>
        <row r="8520">
          <cell r="H8520">
            <v>-50.541260000000001</v>
          </cell>
        </row>
        <row r="8521">
          <cell r="H8521">
            <v>-50.541260000000001</v>
          </cell>
        </row>
        <row r="8522">
          <cell r="H8522">
            <v>-50.541260000000001</v>
          </cell>
        </row>
        <row r="8523">
          <cell r="H8523">
            <v>-50.541260000000001</v>
          </cell>
        </row>
        <row r="8524">
          <cell r="H8524">
            <v>-50.541260000000001</v>
          </cell>
        </row>
        <row r="8525">
          <cell r="H8525">
            <v>-50.541260000000001</v>
          </cell>
        </row>
        <row r="8526">
          <cell r="H8526">
            <v>-50.541260000000001</v>
          </cell>
        </row>
        <row r="8527">
          <cell r="H8527">
            <v>-50.541260000000001</v>
          </cell>
        </row>
        <row r="8528">
          <cell r="H8528">
            <v>-50.541260000000001</v>
          </cell>
        </row>
        <row r="8529">
          <cell r="H8529">
            <v>-50.541260000000001</v>
          </cell>
        </row>
        <row r="8530">
          <cell r="H8530">
            <v>-50.541260000000001</v>
          </cell>
        </row>
        <row r="8531">
          <cell r="H8531">
            <v>-50.541260000000001</v>
          </cell>
        </row>
        <row r="8532">
          <cell r="H8532">
            <v>-50.541269999999997</v>
          </cell>
        </row>
        <row r="8533">
          <cell r="H8533">
            <v>-50.541240000000002</v>
          </cell>
        </row>
        <row r="8534">
          <cell r="H8534">
            <v>-50.541260000000001</v>
          </cell>
        </row>
        <row r="8535">
          <cell r="H8535">
            <v>-50.541260000000001</v>
          </cell>
        </row>
        <row r="8536">
          <cell r="H8536">
            <v>-50.541260000000001</v>
          </cell>
        </row>
        <row r="8537">
          <cell r="H8537">
            <v>-50.541260000000001</v>
          </cell>
        </row>
        <row r="8538">
          <cell r="H8538">
            <v>-50.541260000000001</v>
          </cell>
        </row>
        <row r="8539">
          <cell r="H8539">
            <v>-50.541260000000001</v>
          </cell>
        </row>
        <row r="8540">
          <cell r="H8540">
            <v>-50.541260000000001</v>
          </cell>
        </row>
        <row r="8541">
          <cell r="H8541">
            <v>-50.541260000000001</v>
          </cell>
        </row>
        <row r="8542">
          <cell r="H8542">
            <v>-50.541260000000001</v>
          </cell>
        </row>
        <row r="8543">
          <cell r="H8543">
            <v>-50.541260000000001</v>
          </cell>
        </row>
        <row r="8544">
          <cell r="H8544">
            <v>-50.541260000000001</v>
          </cell>
        </row>
        <row r="8545">
          <cell r="H8545">
            <v>-50.541260000000001</v>
          </cell>
        </row>
        <row r="8546">
          <cell r="H8546">
            <v>-50.541260000000001</v>
          </cell>
        </row>
        <row r="8547">
          <cell r="H8547">
            <v>-50.541260000000001</v>
          </cell>
        </row>
        <row r="8548">
          <cell r="H8548">
            <v>-50.541260000000001</v>
          </cell>
        </row>
        <row r="8549">
          <cell r="H8549">
            <v>-50.541249999999998</v>
          </cell>
        </row>
        <row r="8550">
          <cell r="H8550">
            <v>-50.541249999999998</v>
          </cell>
        </row>
        <row r="8551">
          <cell r="H8551">
            <v>-50.541370000000001</v>
          </cell>
        </row>
        <row r="8552">
          <cell r="H8552">
            <v>-50.541260000000001</v>
          </cell>
        </row>
        <row r="8553">
          <cell r="H8553">
            <v>-50.541240000000002</v>
          </cell>
        </row>
        <row r="8554">
          <cell r="H8554">
            <v>-50.541260000000001</v>
          </cell>
        </row>
        <row r="8555">
          <cell r="H8555">
            <v>-50.541260000000001</v>
          </cell>
        </row>
        <row r="8556">
          <cell r="H8556">
            <v>-50.541260000000001</v>
          </cell>
        </row>
        <row r="8557">
          <cell r="H8557">
            <v>-50.541260000000001</v>
          </cell>
        </row>
        <row r="8558">
          <cell r="H8558">
            <v>-50.541260000000001</v>
          </cell>
        </row>
        <row r="8559">
          <cell r="H8559">
            <v>-50.541260000000001</v>
          </cell>
        </row>
        <row r="8560">
          <cell r="H8560">
            <v>-50.541260000000001</v>
          </cell>
        </row>
        <row r="8561">
          <cell r="H8561">
            <v>-50.541260000000001</v>
          </cell>
        </row>
        <row r="8562">
          <cell r="H8562">
            <v>-50.541249999999998</v>
          </cell>
        </row>
        <row r="8563">
          <cell r="H8563">
            <v>-50.541260000000001</v>
          </cell>
        </row>
        <row r="8564">
          <cell r="H8564">
            <v>-50.541260000000001</v>
          </cell>
        </row>
        <row r="8565">
          <cell r="H8565">
            <v>-50.541260000000001</v>
          </cell>
        </row>
        <row r="8566">
          <cell r="H8566">
            <v>-50.541260000000001</v>
          </cell>
        </row>
        <row r="8567">
          <cell r="H8567">
            <v>-50.541260000000001</v>
          </cell>
        </row>
        <row r="8568">
          <cell r="H8568">
            <v>-50.541260000000001</v>
          </cell>
        </row>
        <row r="8569">
          <cell r="H8569">
            <v>-50.541260000000001</v>
          </cell>
        </row>
        <row r="8570">
          <cell r="H8570">
            <v>-50.541260000000001</v>
          </cell>
        </row>
        <row r="8571">
          <cell r="H8571">
            <v>-50.541260000000001</v>
          </cell>
        </row>
        <row r="8572">
          <cell r="H8572">
            <v>-50.541260000000001</v>
          </cell>
        </row>
        <row r="8573">
          <cell r="H8573">
            <v>-50.541260000000001</v>
          </cell>
        </row>
        <row r="8574">
          <cell r="H8574">
            <v>-50.541260000000001</v>
          </cell>
        </row>
        <row r="8575">
          <cell r="H8575">
            <v>-50.541260000000001</v>
          </cell>
        </row>
        <row r="8576">
          <cell r="H8576">
            <v>-50.541260000000001</v>
          </cell>
        </row>
        <row r="8577">
          <cell r="H8577">
            <v>-50.541260000000001</v>
          </cell>
        </row>
        <row r="8578">
          <cell r="H8578">
            <v>-50.541260000000001</v>
          </cell>
        </row>
        <row r="8579">
          <cell r="H8579">
            <v>-50.541260000000001</v>
          </cell>
        </row>
        <row r="8580">
          <cell r="H8580">
            <v>-50.541260000000001</v>
          </cell>
        </row>
        <row r="8581">
          <cell r="H8581">
            <v>-50.541260000000001</v>
          </cell>
        </row>
        <row r="8582">
          <cell r="H8582">
            <v>-50.541260000000001</v>
          </cell>
        </row>
        <row r="8583">
          <cell r="H8583">
            <v>-50.541260000000001</v>
          </cell>
        </row>
        <row r="8584">
          <cell r="H8584">
            <v>-50.541260000000001</v>
          </cell>
        </row>
        <row r="8585">
          <cell r="H8585">
            <v>-50.541260000000001</v>
          </cell>
        </row>
        <row r="8586">
          <cell r="H8586">
            <v>-50.541260000000001</v>
          </cell>
        </row>
        <row r="8587">
          <cell r="H8587">
            <v>-50.541260000000001</v>
          </cell>
        </row>
        <row r="8588">
          <cell r="H8588">
            <v>-50.541260000000001</v>
          </cell>
        </row>
        <row r="8589">
          <cell r="H8589">
            <v>-50.541260000000001</v>
          </cell>
        </row>
        <row r="8590">
          <cell r="H8590">
            <v>-50.541360000000005</v>
          </cell>
        </row>
        <row r="8591">
          <cell r="H8591">
            <v>-50.541260000000001</v>
          </cell>
        </row>
        <row r="8592">
          <cell r="H8592">
            <v>-50.541260000000001</v>
          </cell>
        </row>
        <row r="8593">
          <cell r="H8593">
            <v>-50.541260000000001</v>
          </cell>
        </row>
        <row r="8594">
          <cell r="H8594">
            <v>-50.541260000000001</v>
          </cell>
        </row>
        <row r="8595">
          <cell r="H8595">
            <v>-50.541260000000001</v>
          </cell>
        </row>
        <row r="8596">
          <cell r="H8596">
            <v>-50.541260000000001</v>
          </cell>
        </row>
        <row r="8597">
          <cell r="H8597">
            <v>-50.541260000000001</v>
          </cell>
        </row>
        <row r="8598">
          <cell r="H8598">
            <v>-50.541260000000001</v>
          </cell>
        </row>
        <row r="8599">
          <cell r="H8599">
            <v>-50.541249999999998</v>
          </cell>
        </row>
        <row r="8600">
          <cell r="H8600">
            <v>-50.541260000000001</v>
          </cell>
        </row>
        <row r="8601">
          <cell r="H8601">
            <v>-50.541260000000001</v>
          </cell>
        </row>
        <row r="8602">
          <cell r="H8602">
            <v>-50.541260000000001</v>
          </cell>
        </row>
        <row r="8603">
          <cell r="H8603">
            <v>-50.541260000000001</v>
          </cell>
        </row>
        <row r="8604">
          <cell r="H8604">
            <v>-50.541260000000001</v>
          </cell>
        </row>
        <row r="8605">
          <cell r="H8605">
            <v>-50.541260000000001</v>
          </cell>
        </row>
        <row r="8606">
          <cell r="H8606">
            <v>-50.541260000000001</v>
          </cell>
        </row>
        <row r="8607">
          <cell r="H8607">
            <v>-50.541260000000001</v>
          </cell>
        </row>
        <row r="8608">
          <cell r="H8608">
            <v>-50.541260000000001</v>
          </cell>
        </row>
        <row r="8609">
          <cell r="H8609">
            <v>-50.541260000000001</v>
          </cell>
        </row>
        <row r="8610">
          <cell r="H8610">
            <v>-50.541260000000001</v>
          </cell>
        </row>
        <row r="8611">
          <cell r="H8611">
            <v>-50.541260000000001</v>
          </cell>
        </row>
        <row r="8612">
          <cell r="H8612">
            <v>-50.541260000000001</v>
          </cell>
        </row>
        <row r="8613">
          <cell r="H8613">
            <v>-50.541260000000001</v>
          </cell>
        </row>
        <row r="8614">
          <cell r="H8614">
            <v>-50.541260000000001</v>
          </cell>
        </row>
        <row r="8615">
          <cell r="H8615">
            <v>-50.541260000000001</v>
          </cell>
        </row>
        <row r="8616">
          <cell r="H8616">
            <v>-50.541260000000001</v>
          </cell>
        </row>
        <row r="8617">
          <cell r="H8617">
            <v>-50.541260000000001</v>
          </cell>
        </row>
        <row r="8618">
          <cell r="H8618">
            <v>-50.541260000000001</v>
          </cell>
        </row>
        <row r="8619">
          <cell r="H8619">
            <v>-50.541260000000001</v>
          </cell>
        </row>
        <row r="8620">
          <cell r="H8620">
            <v>-50.541260000000001</v>
          </cell>
        </row>
        <row r="8621">
          <cell r="H8621">
            <v>-50.541260000000001</v>
          </cell>
        </row>
        <row r="8622">
          <cell r="H8622">
            <v>-50.541260000000001</v>
          </cell>
        </row>
        <row r="8623">
          <cell r="H8623">
            <v>-50.541260000000001</v>
          </cell>
        </row>
        <row r="8624">
          <cell r="H8624">
            <v>-50.541260000000001</v>
          </cell>
        </row>
        <row r="8625">
          <cell r="H8625">
            <v>-50.541360000000005</v>
          </cell>
        </row>
        <row r="8626">
          <cell r="H8626">
            <v>-50.54119</v>
          </cell>
        </row>
        <row r="8627">
          <cell r="H8627">
            <v>-50.541360000000005</v>
          </cell>
        </row>
        <row r="8628">
          <cell r="H8628">
            <v>-50.541249999999998</v>
          </cell>
        </row>
        <row r="8629">
          <cell r="H8629">
            <v>-50.541260000000001</v>
          </cell>
        </row>
        <row r="8630">
          <cell r="H8630">
            <v>-50.541260000000001</v>
          </cell>
        </row>
        <row r="8631">
          <cell r="H8631">
            <v>-50.541249999999998</v>
          </cell>
        </row>
        <row r="8632">
          <cell r="H8632">
            <v>-50.541260000000001</v>
          </cell>
        </row>
        <row r="8633">
          <cell r="H8633">
            <v>-50.541249999999998</v>
          </cell>
        </row>
        <row r="8634">
          <cell r="H8634">
            <v>-50.541249999999998</v>
          </cell>
        </row>
        <row r="8635">
          <cell r="H8635">
            <v>-50.541260000000001</v>
          </cell>
        </row>
        <row r="8636">
          <cell r="H8636">
            <v>-50.541249999999998</v>
          </cell>
        </row>
        <row r="8637">
          <cell r="H8637">
            <v>-50.541249999999998</v>
          </cell>
        </row>
        <row r="8638">
          <cell r="H8638">
            <v>-50.541249999999998</v>
          </cell>
        </row>
        <row r="8639">
          <cell r="H8639">
            <v>-50.541510000000002</v>
          </cell>
        </row>
        <row r="8640">
          <cell r="H8640">
            <v>-50.541240000000002</v>
          </cell>
        </row>
        <row r="8641">
          <cell r="H8641">
            <v>-50.541350000000001</v>
          </cell>
        </row>
        <row r="8642">
          <cell r="H8642">
            <v>-50.541350000000001</v>
          </cell>
        </row>
        <row r="8643">
          <cell r="H8643">
            <v>-50.541350000000001</v>
          </cell>
        </row>
        <row r="8644">
          <cell r="H8644">
            <v>-50.541350000000001</v>
          </cell>
        </row>
        <row r="8645">
          <cell r="H8645">
            <v>-50.541350000000001</v>
          </cell>
        </row>
        <row r="8646">
          <cell r="H8646">
            <v>-50.541350000000001</v>
          </cell>
        </row>
        <row r="8647">
          <cell r="H8647">
            <v>-50.541350000000001</v>
          </cell>
        </row>
        <row r="8648">
          <cell r="H8648">
            <v>-50.541350000000001</v>
          </cell>
        </row>
        <row r="8649">
          <cell r="H8649">
            <v>-50.541350000000001</v>
          </cell>
        </row>
        <row r="8650">
          <cell r="H8650">
            <v>-50.541350000000001</v>
          </cell>
        </row>
        <row r="8651">
          <cell r="H8651">
            <v>-50.541350000000001</v>
          </cell>
        </row>
        <row r="8652">
          <cell r="H8652">
            <v>-50.541350000000001</v>
          </cell>
        </row>
        <row r="8653">
          <cell r="H8653">
            <v>-50.541350000000001</v>
          </cell>
        </row>
        <row r="8654">
          <cell r="H8654">
            <v>-50.541350000000001</v>
          </cell>
        </row>
        <row r="8655">
          <cell r="H8655">
            <v>-50.541350000000001</v>
          </cell>
        </row>
        <row r="8656">
          <cell r="H8656">
            <v>-50.541350000000001</v>
          </cell>
        </row>
        <row r="8657">
          <cell r="H8657">
            <v>-50.541350000000001</v>
          </cell>
        </row>
        <row r="8658">
          <cell r="H8658">
            <v>-50.541350000000001</v>
          </cell>
        </row>
        <row r="8659">
          <cell r="H8659">
            <v>-50.541350000000001</v>
          </cell>
        </row>
        <row r="8660">
          <cell r="H8660">
            <v>-50.541350000000001</v>
          </cell>
        </row>
        <row r="8661">
          <cell r="H8661">
            <v>-50.541350000000001</v>
          </cell>
        </row>
        <row r="8662">
          <cell r="H8662">
            <v>-50.541350000000001</v>
          </cell>
        </row>
        <row r="8663">
          <cell r="H8663">
            <v>-50.541350000000001</v>
          </cell>
        </row>
        <row r="8664">
          <cell r="H8664">
            <v>-50.541350000000001</v>
          </cell>
        </row>
        <row r="8665">
          <cell r="H8665">
            <v>-50.541350000000001</v>
          </cell>
        </row>
        <row r="8666">
          <cell r="H8666">
            <v>-50.541350000000001</v>
          </cell>
        </row>
        <row r="8667">
          <cell r="H8667">
            <v>-50.541350000000001</v>
          </cell>
        </row>
        <row r="8668">
          <cell r="H8668">
            <v>-50.541350000000001</v>
          </cell>
        </row>
        <row r="8669">
          <cell r="H8669">
            <v>-50.541350000000001</v>
          </cell>
        </row>
        <row r="8670">
          <cell r="H8670">
            <v>-50.541350000000001</v>
          </cell>
        </row>
        <row r="8671">
          <cell r="H8671">
            <v>-50.541350000000001</v>
          </cell>
        </row>
        <row r="8672">
          <cell r="H8672">
            <v>-50.541500000000006</v>
          </cell>
        </row>
        <row r="8673">
          <cell r="H8673">
            <v>-50.541240000000002</v>
          </cell>
        </row>
        <row r="8674">
          <cell r="H8674">
            <v>-50.541449999999998</v>
          </cell>
        </row>
        <row r="8675">
          <cell r="H8675">
            <v>-50.541350000000001</v>
          </cell>
        </row>
        <row r="8676">
          <cell r="H8676">
            <v>-50.541240000000002</v>
          </cell>
        </row>
        <row r="8677">
          <cell r="H8677">
            <v>-50.541249999999998</v>
          </cell>
        </row>
        <row r="8678">
          <cell r="H8678">
            <v>-50.541350000000001</v>
          </cell>
        </row>
        <row r="8679">
          <cell r="H8679">
            <v>-50.541350000000001</v>
          </cell>
        </row>
        <row r="8680">
          <cell r="H8680">
            <v>-50.541350000000001</v>
          </cell>
        </row>
        <row r="8681">
          <cell r="H8681">
            <v>-50.541350000000001</v>
          </cell>
        </row>
        <row r="8682">
          <cell r="H8682">
            <v>-50.541220000000003</v>
          </cell>
        </row>
        <row r="8683">
          <cell r="H8683">
            <v>-50.541340000000005</v>
          </cell>
        </row>
        <row r="8684">
          <cell r="H8684">
            <v>-50.541340000000005</v>
          </cell>
        </row>
        <row r="8685">
          <cell r="H8685">
            <v>-50.541240000000002</v>
          </cell>
        </row>
        <row r="8686">
          <cell r="H8686">
            <v>-50.541240000000002</v>
          </cell>
        </row>
        <row r="8687">
          <cell r="H8687">
            <v>-50.541240000000002</v>
          </cell>
        </row>
        <row r="8688">
          <cell r="H8688">
            <v>-50.541340000000005</v>
          </cell>
        </row>
        <row r="8689">
          <cell r="H8689">
            <v>-50.541340000000005</v>
          </cell>
        </row>
        <row r="8690">
          <cell r="H8690">
            <v>-50.541340000000005</v>
          </cell>
        </row>
        <row r="8691">
          <cell r="H8691">
            <v>-50.541340000000005</v>
          </cell>
        </row>
        <row r="8692">
          <cell r="H8692">
            <v>-50.541340000000005</v>
          </cell>
        </row>
        <row r="8693">
          <cell r="H8693">
            <v>-50.541340000000005</v>
          </cell>
        </row>
        <row r="8694">
          <cell r="H8694">
            <v>-50.541340000000005</v>
          </cell>
        </row>
        <row r="8695">
          <cell r="H8695">
            <v>-50.541340000000005</v>
          </cell>
        </row>
        <row r="8696">
          <cell r="H8696">
            <v>-50.541449999999998</v>
          </cell>
        </row>
        <row r="8697">
          <cell r="H8697">
            <v>-50.541340000000005</v>
          </cell>
        </row>
        <row r="8698">
          <cell r="H8698">
            <v>-50.541340000000005</v>
          </cell>
        </row>
        <row r="8699">
          <cell r="H8699">
            <v>-50.541340000000005</v>
          </cell>
        </row>
        <row r="8700">
          <cell r="H8700">
            <v>-50.541340000000005</v>
          </cell>
        </row>
        <row r="8701">
          <cell r="H8701">
            <v>-50.541340000000005</v>
          </cell>
        </row>
        <row r="8702">
          <cell r="H8702">
            <v>-50.541240000000002</v>
          </cell>
        </row>
        <row r="8703">
          <cell r="H8703">
            <v>-50.541340000000005</v>
          </cell>
        </row>
        <row r="8704">
          <cell r="H8704">
            <v>-50.541340000000005</v>
          </cell>
        </row>
        <row r="8705">
          <cell r="H8705">
            <v>-50.541340000000005</v>
          </cell>
        </row>
        <row r="8706">
          <cell r="H8706">
            <v>-50.541340000000005</v>
          </cell>
        </row>
        <row r="8707">
          <cell r="H8707">
            <v>-50.541340000000005</v>
          </cell>
        </row>
        <row r="8708">
          <cell r="H8708">
            <v>-50.541340000000005</v>
          </cell>
        </row>
        <row r="8709">
          <cell r="H8709">
            <v>-50.541340000000005</v>
          </cell>
        </row>
        <row r="8710">
          <cell r="H8710">
            <v>-50.541240000000002</v>
          </cell>
        </row>
        <row r="8711">
          <cell r="H8711">
            <v>-50.541340000000005</v>
          </cell>
        </row>
        <row r="8712">
          <cell r="H8712">
            <v>-50.541340000000005</v>
          </cell>
        </row>
        <row r="8713">
          <cell r="H8713">
            <v>-50.541340000000005</v>
          </cell>
        </row>
        <row r="8714">
          <cell r="H8714">
            <v>-50.541440000000001</v>
          </cell>
        </row>
        <row r="8715">
          <cell r="H8715">
            <v>-50.541449999999998</v>
          </cell>
        </row>
        <row r="8716">
          <cell r="H8716">
            <v>-50.541449999999998</v>
          </cell>
        </row>
        <row r="8717">
          <cell r="H8717">
            <v>-50.541449999999998</v>
          </cell>
        </row>
        <row r="8718">
          <cell r="H8718">
            <v>-50.541449999999998</v>
          </cell>
        </row>
        <row r="8719">
          <cell r="H8719">
            <v>-50.541440000000001</v>
          </cell>
        </row>
        <row r="8720">
          <cell r="H8720">
            <v>-50.541340000000005</v>
          </cell>
        </row>
        <row r="8721">
          <cell r="H8721">
            <v>-50.541340000000005</v>
          </cell>
        </row>
        <row r="8722">
          <cell r="H8722">
            <v>-50.541340000000005</v>
          </cell>
        </row>
        <row r="8723">
          <cell r="H8723">
            <v>-50.541340000000005</v>
          </cell>
        </row>
        <row r="8724">
          <cell r="H8724">
            <v>-50.541440000000001</v>
          </cell>
        </row>
        <row r="8725">
          <cell r="H8725">
            <v>-50.541440000000001</v>
          </cell>
        </row>
        <row r="8726">
          <cell r="H8726">
            <v>-50.541440000000001</v>
          </cell>
        </row>
        <row r="8727">
          <cell r="H8727">
            <v>-50.541440000000001</v>
          </cell>
        </row>
        <row r="8728">
          <cell r="H8728">
            <v>-50.541440000000001</v>
          </cell>
        </row>
        <row r="8729">
          <cell r="H8729">
            <v>-50.541440000000001</v>
          </cell>
        </row>
        <row r="8730">
          <cell r="H8730">
            <v>-50.541240000000002</v>
          </cell>
        </row>
        <row r="8731">
          <cell r="H8731">
            <v>-50.54119</v>
          </cell>
        </row>
        <row r="8732">
          <cell r="H8732">
            <v>-50.541240000000002</v>
          </cell>
        </row>
        <row r="8733">
          <cell r="H8733">
            <v>-50.541340000000005</v>
          </cell>
        </row>
        <row r="8734">
          <cell r="H8734">
            <v>-50.541440000000001</v>
          </cell>
        </row>
        <row r="8735">
          <cell r="H8735">
            <v>-50.541440000000001</v>
          </cell>
        </row>
        <row r="8736">
          <cell r="H8736">
            <v>-50.541440000000001</v>
          </cell>
        </row>
        <row r="8737">
          <cell r="H8737">
            <v>-50.541440000000001</v>
          </cell>
        </row>
        <row r="8738">
          <cell r="H8738">
            <v>-50.541440000000001</v>
          </cell>
        </row>
        <row r="8739">
          <cell r="H8739">
            <v>-50.541440000000001</v>
          </cell>
        </row>
        <row r="8740">
          <cell r="H8740">
            <v>-50.541440000000001</v>
          </cell>
        </row>
        <row r="8741">
          <cell r="H8741">
            <v>-50.541440000000001</v>
          </cell>
        </row>
        <row r="8742">
          <cell r="H8742">
            <v>-50.541440000000001</v>
          </cell>
        </row>
        <row r="8743">
          <cell r="H8743">
            <v>-50.541440000000001</v>
          </cell>
        </row>
        <row r="8744">
          <cell r="H8744">
            <v>-50.541440000000001</v>
          </cell>
        </row>
        <row r="8745">
          <cell r="H8745">
            <v>-50.541440000000001</v>
          </cell>
        </row>
        <row r="8746">
          <cell r="H8746">
            <v>-50.541440000000001</v>
          </cell>
        </row>
        <row r="8747">
          <cell r="H8747">
            <v>-50.541440000000001</v>
          </cell>
        </row>
        <row r="8748">
          <cell r="H8748">
            <v>-50.541440000000001</v>
          </cell>
        </row>
        <row r="8749">
          <cell r="H8749">
            <v>-50.541440000000001</v>
          </cell>
        </row>
        <row r="8750">
          <cell r="H8750">
            <v>-50.541440000000001</v>
          </cell>
        </row>
        <row r="8751">
          <cell r="H8751">
            <v>-50.541440000000001</v>
          </cell>
        </row>
        <row r="8752">
          <cell r="H8752">
            <v>-50.541440000000001</v>
          </cell>
        </row>
        <row r="8753">
          <cell r="H8753">
            <v>-50.541440000000001</v>
          </cell>
        </row>
        <row r="8754">
          <cell r="H8754">
            <v>-50.541440000000001</v>
          </cell>
        </row>
        <row r="8755">
          <cell r="H8755">
            <v>-50.541440000000001</v>
          </cell>
        </row>
        <row r="8756">
          <cell r="H8756">
            <v>-50.541440000000001</v>
          </cell>
        </row>
        <row r="8757">
          <cell r="H8757">
            <v>-50.541440000000001</v>
          </cell>
        </row>
        <row r="8758">
          <cell r="H8758">
            <v>-50.541440000000001</v>
          </cell>
        </row>
        <row r="8759">
          <cell r="H8759">
            <v>-50.541440000000001</v>
          </cell>
        </row>
        <row r="8760">
          <cell r="H8760">
            <v>-50.541440000000001</v>
          </cell>
        </row>
        <row r="8761">
          <cell r="H8761">
            <v>-50.541440000000001</v>
          </cell>
        </row>
        <row r="8762">
          <cell r="H8762">
            <v>-50.541440000000001</v>
          </cell>
        </row>
        <row r="8763">
          <cell r="H8763">
            <v>-50.541440000000001</v>
          </cell>
        </row>
        <row r="8764">
          <cell r="H8764">
            <v>-50.541500000000006</v>
          </cell>
        </row>
        <row r="8765">
          <cell r="H8765">
            <v>-50.541440000000001</v>
          </cell>
        </row>
        <row r="8766">
          <cell r="H8766">
            <v>-50.541440000000001</v>
          </cell>
        </row>
        <row r="8767">
          <cell r="H8767">
            <v>-50.541440000000001</v>
          </cell>
        </row>
        <row r="8768">
          <cell r="H8768">
            <v>-50.541440000000001</v>
          </cell>
        </row>
        <row r="8769">
          <cell r="H8769">
            <v>-50.541440000000001</v>
          </cell>
        </row>
        <row r="8770">
          <cell r="H8770">
            <v>-50.541229999999999</v>
          </cell>
        </row>
        <row r="8771">
          <cell r="H8771">
            <v>-50.541440000000001</v>
          </cell>
        </row>
        <row r="8772">
          <cell r="H8772">
            <v>-50.541440000000001</v>
          </cell>
        </row>
        <row r="8773">
          <cell r="H8773">
            <v>-50.541440000000001</v>
          </cell>
        </row>
        <row r="8774">
          <cell r="H8774">
            <v>-50.541440000000001</v>
          </cell>
        </row>
        <row r="8775">
          <cell r="H8775">
            <v>-50.541440000000001</v>
          </cell>
        </row>
        <row r="8776">
          <cell r="H8776">
            <v>-50.541440000000001</v>
          </cell>
        </row>
        <row r="8777">
          <cell r="H8777">
            <v>-50.541440000000001</v>
          </cell>
        </row>
        <row r="8778">
          <cell r="H8778">
            <v>-50.541440000000001</v>
          </cell>
        </row>
        <row r="8779">
          <cell r="H8779">
            <v>-50.541440000000001</v>
          </cell>
        </row>
        <row r="8780">
          <cell r="H8780">
            <v>-50.541440000000001</v>
          </cell>
        </row>
        <row r="8781">
          <cell r="H8781">
            <v>-50.541440000000001</v>
          </cell>
        </row>
        <row r="8782">
          <cell r="H8782">
            <v>-50.541440000000001</v>
          </cell>
        </row>
        <row r="8783">
          <cell r="H8783">
            <v>-50.541440000000001</v>
          </cell>
        </row>
        <row r="8784">
          <cell r="H8784">
            <v>-50.541440000000001</v>
          </cell>
        </row>
        <row r="8785">
          <cell r="H8785">
            <v>-50.541440000000001</v>
          </cell>
        </row>
        <row r="8786">
          <cell r="H8786">
            <v>-50.541440000000001</v>
          </cell>
        </row>
        <row r="8787">
          <cell r="H8787">
            <v>-50.541440000000001</v>
          </cell>
        </row>
        <row r="8788">
          <cell r="H8788">
            <v>-50.541440000000001</v>
          </cell>
        </row>
        <row r="8789">
          <cell r="H8789">
            <v>-50.541440000000001</v>
          </cell>
        </row>
        <row r="8790">
          <cell r="H8790">
            <v>-50.541440000000001</v>
          </cell>
        </row>
        <row r="8791">
          <cell r="H8791">
            <v>-50.541440000000001</v>
          </cell>
        </row>
        <row r="8792">
          <cell r="H8792">
            <v>-50.541440000000001</v>
          </cell>
        </row>
        <row r="8793">
          <cell r="H8793">
            <v>-50.541440000000001</v>
          </cell>
        </row>
        <row r="8794">
          <cell r="H8794">
            <v>-50.541340000000005</v>
          </cell>
        </row>
        <row r="8795">
          <cell r="H8795">
            <v>-50.541440000000001</v>
          </cell>
        </row>
        <row r="8796">
          <cell r="H8796">
            <v>-50.541429999999998</v>
          </cell>
        </row>
        <row r="8797">
          <cell r="H8797">
            <v>-50.541429999999998</v>
          </cell>
        </row>
        <row r="8798">
          <cell r="H8798">
            <v>-50.541429999999998</v>
          </cell>
        </row>
        <row r="8799">
          <cell r="H8799">
            <v>-50.541429999999998</v>
          </cell>
        </row>
        <row r="8800">
          <cell r="H8800">
            <v>-50.541429999999998</v>
          </cell>
        </row>
        <row r="8801">
          <cell r="H8801">
            <v>-50.541429999999998</v>
          </cell>
        </row>
        <row r="8802">
          <cell r="H8802">
            <v>-50.541429999999998</v>
          </cell>
        </row>
        <row r="8803">
          <cell r="H8803">
            <v>-50.541429999999998</v>
          </cell>
        </row>
        <row r="8804">
          <cell r="H8804">
            <v>-50.541440000000001</v>
          </cell>
        </row>
        <row r="8805">
          <cell r="H8805">
            <v>-50.541330000000002</v>
          </cell>
        </row>
        <row r="8806">
          <cell r="H8806">
            <v>-50.541429999999998</v>
          </cell>
        </row>
        <row r="8807">
          <cell r="H8807">
            <v>-50.541429999999998</v>
          </cell>
        </row>
        <row r="8808">
          <cell r="H8808">
            <v>-50.541429999999998</v>
          </cell>
        </row>
        <row r="8809">
          <cell r="H8809">
            <v>-50.541429999999998</v>
          </cell>
        </row>
        <row r="8810">
          <cell r="H8810">
            <v>-50.541429999999998</v>
          </cell>
        </row>
        <row r="8811">
          <cell r="H8811">
            <v>-50.541429999999998</v>
          </cell>
        </row>
        <row r="8812">
          <cell r="H8812">
            <v>-50.541429999999998</v>
          </cell>
        </row>
        <row r="8813">
          <cell r="H8813">
            <v>-50.541429999999998</v>
          </cell>
        </row>
        <row r="8814">
          <cell r="H8814">
            <v>-50.541429999999998</v>
          </cell>
        </row>
        <row r="8815">
          <cell r="H8815">
            <v>-50.541429999999998</v>
          </cell>
        </row>
        <row r="8816">
          <cell r="H8816">
            <v>-50.541429999999998</v>
          </cell>
        </row>
        <row r="8817">
          <cell r="H8817">
            <v>-50.541429999999998</v>
          </cell>
        </row>
        <row r="8818">
          <cell r="H8818">
            <v>-50.541429999999998</v>
          </cell>
        </row>
        <row r="8819">
          <cell r="H8819">
            <v>-50.541429999999998</v>
          </cell>
        </row>
        <row r="8820">
          <cell r="H8820">
            <v>-50.541429999999998</v>
          </cell>
        </row>
        <row r="8821">
          <cell r="H8821">
            <v>-50.541429999999998</v>
          </cell>
        </row>
        <row r="8822">
          <cell r="H8822">
            <v>-50.541449999999998</v>
          </cell>
        </row>
        <row r="8823">
          <cell r="H8823">
            <v>-50.541429999999998</v>
          </cell>
        </row>
        <row r="8824">
          <cell r="H8824">
            <v>-50.541429999999998</v>
          </cell>
        </row>
        <row r="8825">
          <cell r="H8825">
            <v>-50.541429999999998</v>
          </cell>
        </row>
        <row r="8826">
          <cell r="H8826">
            <v>-50.541429999999998</v>
          </cell>
        </row>
        <row r="8827">
          <cell r="H8827">
            <v>-50.541429999999998</v>
          </cell>
        </row>
        <row r="8828">
          <cell r="H8828">
            <v>-50.541429999999998</v>
          </cell>
        </row>
        <row r="8829">
          <cell r="H8829">
            <v>-50.541429999999998</v>
          </cell>
        </row>
        <row r="8830">
          <cell r="H8830">
            <v>-50.541429999999998</v>
          </cell>
        </row>
        <row r="8831">
          <cell r="H8831">
            <v>-50.541429999999998</v>
          </cell>
        </row>
        <row r="8832">
          <cell r="H8832">
            <v>-50.541429999999998</v>
          </cell>
        </row>
        <row r="8833">
          <cell r="H8833">
            <v>-50.541429999999998</v>
          </cell>
        </row>
        <row r="8834">
          <cell r="H8834">
            <v>-50.541429999999998</v>
          </cell>
        </row>
        <row r="8835">
          <cell r="H8835">
            <v>-50.541429999999998</v>
          </cell>
        </row>
        <row r="8836">
          <cell r="H8836">
            <v>-50.541429999999998</v>
          </cell>
        </row>
        <row r="8837">
          <cell r="H8837">
            <v>-50.541429999999998</v>
          </cell>
        </row>
        <row r="8838">
          <cell r="H8838">
            <v>-50.541429999999998</v>
          </cell>
        </row>
        <row r="8839">
          <cell r="H8839">
            <v>-50.541429999999998</v>
          </cell>
        </row>
        <row r="8840">
          <cell r="H8840">
            <v>-50.541429999999998</v>
          </cell>
        </row>
        <row r="8841">
          <cell r="H8841">
            <v>-50.541429999999998</v>
          </cell>
        </row>
        <row r="8842">
          <cell r="H8842">
            <v>-50.541429999999998</v>
          </cell>
        </row>
        <row r="8843">
          <cell r="H8843">
            <v>-50.541429999999998</v>
          </cell>
        </row>
        <row r="8844">
          <cell r="H8844">
            <v>-50.541429999999998</v>
          </cell>
        </row>
        <row r="8845">
          <cell r="H8845">
            <v>-50.541429999999998</v>
          </cell>
        </row>
        <row r="8846">
          <cell r="H8846">
            <v>-50.541429999999998</v>
          </cell>
        </row>
        <row r="8847">
          <cell r="H8847">
            <v>-50.541440000000001</v>
          </cell>
        </row>
        <row r="8848">
          <cell r="H8848">
            <v>-50.541429999999998</v>
          </cell>
        </row>
        <row r="8849">
          <cell r="H8849">
            <v>-50.541429999999998</v>
          </cell>
        </row>
        <row r="8850">
          <cell r="H8850">
            <v>-50.541429999999998</v>
          </cell>
        </row>
        <row r="8851">
          <cell r="H8851">
            <v>-50.541330000000002</v>
          </cell>
        </row>
        <row r="8852">
          <cell r="H8852">
            <v>-50.541429999999998</v>
          </cell>
        </row>
        <row r="8853">
          <cell r="H8853">
            <v>-50.541429999999998</v>
          </cell>
        </row>
        <row r="8854">
          <cell r="H8854">
            <v>-50.541429999999998</v>
          </cell>
        </row>
        <row r="8855">
          <cell r="H8855">
            <v>-50.541429999999998</v>
          </cell>
        </row>
        <row r="8856">
          <cell r="H8856">
            <v>-50.541429999999998</v>
          </cell>
        </row>
        <row r="8857">
          <cell r="H8857">
            <v>-50.541429999999998</v>
          </cell>
        </row>
        <row r="8858">
          <cell r="H8858">
            <v>-50.541429999999998</v>
          </cell>
        </row>
        <row r="8859">
          <cell r="H8859">
            <v>-50.541429999999998</v>
          </cell>
        </row>
        <row r="8860">
          <cell r="H8860">
            <v>-50.541429999999998</v>
          </cell>
        </row>
        <row r="8861">
          <cell r="H8861">
            <v>-50.541429999999998</v>
          </cell>
        </row>
        <row r="8862">
          <cell r="H8862">
            <v>-50.541429999999998</v>
          </cell>
        </row>
        <row r="8863">
          <cell r="H8863">
            <v>-50.541429999999998</v>
          </cell>
        </row>
        <row r="8864">
          <cell r="H8864">
            <v>-50.541429999999998</v>
          </cell>
        </row>
        <row r="8865">
          <cell r="H8865">
            <v>-50.541429999999998</v>
          </cell>
        </row>
        <row r="8866">
          <cell r="H8866">
            <v>-50.541429999999998</v>
          </cell>
        </row>
        <row r="8867">
          <cell r="H8867">
            <v>-50.541429999999998</v>
          </cell>
        </row>
        <row r="8868">
          <cell r="H8868">
            <v>-50.541429999999998</v>
          </cell>
        </row>
        <row r="8869">
          <cell r="H8869">
            <v>-50.541429999999998</v>
          </cell>
        </row>
        <row r="8870">
          <cell r="H8870">
            <v>-50.541429999999998</v>
          </cell>
        </row>
        <row r="8871">
          <cell r="H8871">
            <v>-50.541429999999998</v>
          </cell>
        </row>
        <row r="8872">
          <cell r="H8872">
            <v>-50.541429999999998</v>
          </cell>
        </row>
        <row r="8873">
          <cell r="H8873">
            <v>-50.541429999999998</v>
          </cell>
        </row>
        <row r="8874">
          <cell r="H8874">
            <v>-50.541429999999998</v>
          </cell>
        </row>
        <row r="8875">
          <cell r="H8875">
            <v>-50.541429999999998</v>
          </cell>
        </row>
        <row r="8876">
          <cell r="H8876">
            <v>-50.541429999999998</v>
          </cell>
        </row>
        <row r="8877">
          <cell r="H8877">
            <v>-50.541429999999998</v>
          </cell>
        </row>
        <row r="8878">
          <cell r="H8878">
            <v>-50.541429999999998</v>
          </cell>
        </row>
        <row r="8879">
          <cell r="H8879">
            <v>-50.541429999999998</v>
          </cell>
        </row>
        <row r="8880">
          <cell r="H8880">
            <v>-50.541429999999998</v>
          </cell>
        </row>
        <row r="8881">
          <cell r="H8881">
            <v>-50.541429999999998</v>
          </cell>
        </row>
        <row r="8882">
          <cell r="H8882">
            <v>-50.541429999999998</v>
          </cell>
        </row>
        <row r="8883">
          <cell r="H8883">
            <v>-50.541429999999998</v>
          </cell>
        </row>
        <row r="8884">
          <cell r="H8884">
            <v>-50.541429999999998</v>
          </cell>
        </row>
        <row r="8885">
          <cell r="H8885">
            <v>-50.541429999999998</v>
          </cell>
        </row>
        <row r="8886">
          <cell r="H8886">
            <v>-50.541429999999998</v>
          </cell>
        </row>
        <row r="8887">
          <cell r="H8887">
            <v>-50.541429999999998</v>
          </cell>
        </row>
        <row r="8888">
          <cell r="H8888">
            <v>-50.541429999999998</v>
          </cell>
        </row>
        <row r="8889">
          <cell r="H8889">
            <v>-50.541429999999998</v>
          </cell>
        </row>
        <row r="8890">
          <cell r="H8890">
            <v>-50.541440000000001</v>
          </cell>
        </row>
        <row r="8891">
          <cell r="H8891">
            <v>-50.541179999999997</v>
          </cell>
        </row>
        <row r="8892">
          <cell r="H8892">
            <v>-50.541429999999998</v>
          </cell>
        </row>
        <row r="8893">
          <cell r="H8893">
            <v>-50.541429999999998</v>
          </cell>
        </row>
        <row r="8894">
          <cell r="H8894">
            <v>-50.541429999999998</v>
          </cell>
        </row>
        <row r="8895">
          <cell r="H8895">
            <v>-50.541429999999998</v>
          </cell>
        </row>
        <row r="8896">
          <cell r="H8896">
            <v>-50.541429999999998</v>
          </cell>
        </row>
        <row r="8897">
          <cell r="H8897">
            <v>-50.541429999999998</v>
          </cell>
        </row>
        <row r="8898">
          <cell r="H8898">
            <v>-50.541429999999998</v>
          </cell>
        </row>
        <row r="8899">
          <cell r="H8899">
            <v>-50.541429999999998</v>
          </cell>
        </row>
        <row r="8900">
          <cell r="H8900">
            <v>-50.541429999999998</v>
          </cell>
        </row>
        <row r="8901">
          <cell r="H8901">
            <v>-50.541429999999998</v>
          </cell>
        </row>
        <row r="8902">
          <cell r="H8902">
            <v>-50.541429999999998</v>
          </cell>
        </row>
        <row r="8903">
          <cell r="H8903">
            <v>-50.541429999999998</v>
          </cell>
        </row>
        <row r="8904">
          <cell r="H8904">
            <v>-50.541429999999998</v>
          </cell>
        </row>
        <row r="8905">
          <cell r="H8905">
            <v>-50.541429999999998</v>
          </cell>
        </row>
        <row r="8906">
          <cell r="H8906">
            <v>-50.541429999999998</v>
          </cell>
        </row>
        <row r="8907">
          <cell r="H8907">
            <v>-50.541429999999998</v>
          </cell>
        </row>
        <row r="8908">
          <cell r="H8908">
            <v>-50.541429999999998</v>
          </cell>
        </row>
        <row r="8909">
          <cell r="H8909">
            <v>-50.541429999999998</v>
          </cell>
        </row>
        <row r="8910">
          <cell r="H8910">
            <v>-50.541429999999998</v>
          </cell>
        </row>
        <row r="8911">
          <cell r="H8911">
            <v>-50.541429999999998</v>
          </cell>
        </row>
        <row r="8912">
          <cell r="H8912">
            <v>-50.541429999999998</v>
          </cell>
        </row>
        <row r="8913">
          <cell r="H8913">
            <v>-50.541429999999998</v>
          </cell>
        </row>
        <row r="8914">
          <cell r="H8914">
            <v>-50.541429999999998</v>
          </cell>
        </row>
        <row r="8915">
          <cell r="H8915">
            <v>-50.541429999999998</v>
          </cell>
        </row>
        <row r="8916">
          <cell r="H8916">
            <v>-50.541429999999998</v>
          </cell>
        </row>
        <row r="8917">
          <cell r="H8917">
            <v>-50.541429999999998</v>
          </cell>
        </row>
        <row r="8918">
          <cell r="H8918">
            <v>-50.541429999999998</v>
          </cell>
        </row>
        <row r="8919">
          <cell r="H8919">
            <v>-50.541429999999998</v>
          </cell>
        </row>
        <row r="8920">
          <cell r="H8920">
            <v>-50.541429999999998</v>
          </cell>
        </row>
        <row r="8921">
          <cell r="H8921">
            <v>-50.541429999999998</v>
          </cell>
        </row>
        <row r="8922">
          <cell r="H8922">
            <v>-50.541429999999998</v>
          </cell>
        </row>
        <row r="8923">
          <cell r="H8923">
            <v>-50.541429999999998</v>
          </cell>
        </row>
        <row r="8924">
          <cell r="H8924">
            <v>-50.541429999999998</v>
          </cell>
        </row>
        <row r="8925">
          <cell r="H8925">
            <v>-50.541429999999998</v>
          </cell>
        </row>
        <row r="8926">
          <cell r="H8926">
            <v>-50.541429999999998</v>
          </cell>
        </row>
        <row r="8927">
          <cell r="H8927">
            <v>-50.541429999999998</v>
          </cell>
        </row>
        <row r="8928">
          <cell r="H8928">
            <v>-50.541429999999998</v>
          </cell>
        </row>
        <row r="8929">
          <cell r="H8929">
            <v>-50.541429999999998</v>
          </cell>
        </row>
        <row r="8930">
          <cell r="H8930">
            <v>-50.541429999999998</v>
          </cell>
        </row>
        <row r="8931">
          <cell r="H8931">
            <v>-50.541429999999998</v>
          </cell>
        </row>
        <row r="8932">
          <cell r="H8932">
            <v>-50.541429999999998</v>
          </cell>
        </row>
        <row r="8933">
          <cell r="H8933">
            <v>-50.541429999999998</v>
          </cell>
        </row>
        <row r="8934">
          <cell r="H8934">
            <v>-50.541429999999998</v>
          </cell>
        </row>
        <row r="8935">
          <cell r="H8935">
            <v>-50.541429999999998</v>
          </cell>
        </row>
        <row r="8936">
          <cell r="H8936">
            <v>-50.541429999999998</v>
          </cell>
        </row>
        <row r="8937">
          <cell r="H8937">
            <v>-50.541429999999998</v>
          </cell>
        </row>
        <row r="8938">
          <cell r="H8938">
            <v>-50.541429999999998</v>
          </cell>
        </row>
        <row r="8939">
          <cell r="H8939">
            <v>-50.541429999999998</v>
          </cell>
        </row>
        <row r="8940">
          <cell r="H8940">
            <v>-50.541429999999998</v>
          </cell>
        </row>
        <row r="8941">
          <cell r="H8941">
            <v>-50.541429999999998</v>
          </cell>
        </row>
        <row r="8942">
          <cell r="H8942">
            <v>-50.541420000000002</v>
          </cell>
        </row>
        <row r="8943">
          <cell r="H8943">
            <v>-50.541429999999998</v>
          </cell>
        </row>
        <row r="8944">
          <cell r="H8944">
            <v>-50.541429999999998</v>
          </cell>
        </row>
        <row r="8945">
          <cell r="H8945">
            <v>-50.541429999999998</v>
          </cell>
        </row>
        <row r="8946">
          <cell r="H8946">
            <v>-50.541429999999998</v>
          </cell>
        </row>
        <row r="8947">
          <cell r="H8947">
            <v>-50.541429999999998</v>
          </cell>
        </row>
        <row r="8948">
          <cell r="H8948">
            <v>-50.541429999999998</v>
          </cell>
        </row>
        <row r="8949">
          <cell r="H8949">
            <v>-50.541429999999998</v>
          </cell>
        </row>
        <row r="8950">
          <cell r="H8950">
            <v>-50.541429999999998</v>
          </cell>
        </row>
        <row r="8951">
          <cell r="H8951">
            <v>-50.541429999999998</v>
          </cell>
        </row>
        <row r="8952">
          <cell r="H8952">
            <v>-50.541429999999998</v>
          </cell>
        </row>
        <row r="8953">
          <cell r="H8953">
            <v>-50.541429999999998</v>
          </cell>
        </row>
        <row r="8954">
          <cell r="H8954">
            <v>-50.541429999999998</v>
          </cell>
        </row>
        <row r="8955">
          <cell r="H8955">
            <v>-50.541429999999998</v>
          </cell>
        </row>
        <row r="8956">
          <cell r="H8956">
            <v>-50.541429999999998</v>
          </cell>
        </row>
        <row r="8957">
          <cell r="H8957">
            <v>-50.541429999999998</v>
          </cell>
        </row>
        <row r="8958">
          <cell r="H8958">
            <v>-50.541429999999998</v>
          </cell>
        </row>
        <row r="8959">
          <cell r="H8959">
            <v>-50.541429999999998</v>
          </cell>
        </row>
        <row r="8960">
          <cell r="H8960">
            <v>-50.541429999999998</v>
          </cell>
        </row>
        <row r="8961">
          <cell r="H8961">
            <v>-50.541429999999998</v>
          </cell>
        </row>
        <row r="8962">
          <cell r="H8962">
            <v>-50.541429999999998</v>
          </cell>
        </row>
        <row r="8963">
          <cell r="H8963">
            <v>-50.541429999999998</v>
          </cell>
        </row>
        <row r="8964">
          <cell r="H8964">
            <v>-50.541429999999998</v>
          </cell>
        </row>
        <row r="8965">
          <cell r="H8965">
            <v>-50.541429999999998</v>
          </cell>
        </row>
        <row r="8966">
          <cell r="H8966">
            <v>-50.541440000000001</v>
          </cell>
        </row>
        <row r="8967">
          <cell r="H8967">
            <v>-50.541429999999998</v>
          </cell>
        </row>
        <row r="8968">
          <cell r="H8968">
            <v>-50.54119</v>
          </cell>
        </row>
        <row r="8969">
          <cell r="H8969">
            <v>-50.541199999999996</v>
          </cell>
        </row>
        <row r="8970">
          <cell r="H8970">
            <v>-50.541420000000002</v>
          </cell>
        </row>
        <row r="8971">
          <cell r="H8971">
            <v>-50.541320000000006</v>
          </cell>
        </row>
        <row r="8972">
          <cell r="H8972">
            <v>-50.541420000000002</v>
          </cell>
        </row>
        <row r="8973">
          <cell r="H8973">
            <v>-50.541420000000002</v>
          </cell>
        </row>
        <row r="8974">
          <cell r="H8974">
            <v>-50.541420000000002</v>
          </cell>
        </row>
        <row r="8975">
          <cell r="H8975">
            <v>-50.541420000000002</v>
          </cell>
        </row>
        <row r="8976">
          <cell r="H8976">
            <v>-50.541420000000002</v>
          </cell>
        </row>
        <row r="8977">
          <cell r="H8977">
            <v>-50.541429999999998</v>
          </cell>
        </row>
        <row r="8978">
          <cell r="H8978">
            <v>-50.541420000000002</v>
          </cell>
        </row>
        <row r="8979">
          <cell r="H8979">
            <v>-50.541420000000002</v>
          </cell>
        </row>
        <row r="8980">
          <cell r="H8980">
            <v>-50.541420000000002</v>
          </cell>
        </row>
        <row r="8981">
          <cell r="H8981">
            <v>-50.541420000000002</v>
          </cell>
        </row>
        <row r="8982">
          <cell r="H8982">
            <v>-50.541420000000002</v>
          </cell>
        </row>
        <row r="8983">
          <cell r="H8983">
            <v>-50.541420000000002</v>
          </cell>
        </row>
        <row r="8984">
          <cell r="H8984">
            <v>-50.541420000000002</v>
          </cell>
        </row>
        <row r="8985">
          <cell r="H8985">
            <v>-50.541420000000002</v>
          </cell>
        </row>
        <row r="8986">
          <cell r="H8986">
            <v>-50.541420000000002</v>
          </cell>
        </row>
        <row r="8987">
          <cell r="H8987">
            <v>-50.541420000000002</v>
          </cell>
        </row>
        <row r="8988">
          <cell r="H8988">
            <v>-50.541420000000002</v>
          </cell>
        </row>
        <row r="8989">
          <cell r="H8989">
            <v>-50.541420000000002</v>
          </cell>
        </row>
        <row r="8990">
          <cell r="H8990">
            <v>-50.541420000000002</v>
          </cell>
        </row>
        <row r="8991">
          <cell r="H8991">
            <v>-50.541420000000002</v>
          </cell>
        </row>
        <row r="8992">
          <cell r="H8992">
            <v>-50.541420000000002</v>
          </cell>
        </row>
        <row r="8993">
          <cell r="H8993">
            <v>-50.541429999999998</v>
          </cell>
        </row>
        <row r="8994">
          <cell r="H8994">
            <v>-50.541420000000002</v>
          </cell>
        </row>
        <row r="8995">
          <cell r="H8995">
            <v>-50.541429999999998</v>
          </cell>
        </row>
        <row r="8996">
          <cell r="H8996">
            <v>-50.541429999999998</v>
          </cell>
        </row>
        <row r="8997">
          <cell r="H8997">
            <v>-50.541420000000002</v>
          </cell>
        </row>
        <row r="8998">
          <cell r="H8998">
            <v>-50.541420000000002</v>
          </cell>
        </row>
        <row r="8999">
          <cell r="H8999">
            <v>-50.541420000000002</v>
          </cell>
        </row>
        <row r="9000">
          <cell r="H9000">
            <v>-50.541420000000002</v>
          </cell>
        </row>
        <row r="9001">
          <cell r="H9001">
            <v>-50.541420000000002</v>
          </cell>
        </row>
        <row r="9002">
          <cell r="H9002">
            <v>-50.541420000000002</v>
          </cell>
        </row>
        <row r="9003">
          <cell r="H9003">
            <v>-50.541420000000002</v>
          </cell>
        </row>
        <row r="9004">
          <cell r="H9004">
            <v>-50.5413</v>
          </cell>
        </row>
        <row r="9005">
          <cell r="H9005">
            <v>-50.541420000000002</v>
          </cell>
        </row>
        <row r="9006">
          <cell r="H9006">
            <v>-50.541420000000002</v>
          </cell>
        </row>
        <row r="9007">
          <cell r="H9007">
            <v>-50.541420000000002</v>
          </cell>
        </row>
        <row r="9008">
          <cell r="H9008">
            <v>-50.541420000000002</v>
          </cell>
        </row>
        <row r="9009">
          <cell r="H9009">
            <v>-50.541420000000002</v>
          </cell>
        </row>
        <row r="9010">
          <cell r="H9010">
            <v>-50.541420000000002</v>
          </cell>
        </row>
        <row r="9011">
          <cell r="H9011">
            <v>-50.541420000000002</v>
          </cell>
        </row>
        <row r="9012">
          <cell r="H9012">
            <v>-50.541420000000002</v>
          </cell>
        </row>
        <row r="9013">
          <cell r="H9013">
            <v>-50.541420000000002</v>
          </cell>
        </row>
        <row r="9014">
          <cell r="H9014">
            <v>-50.541429999999998</v>
          </cell>
        </row>
        <row r="9015">
          <cell r="H9015">
            <v>-50.541420000000002</v>
          </cell>
        </row>
        <row r="9016">
          <cell r="H9016">
            <v>-50.541420000000002</v>
          </cell>
        </row>
        <row r="9017">
          <cell r="H9017">
            <v>-50.541420000000002</v>
          </cell>
        </row>
        <row r="9018">
          <cell r="H9018">
            <v>-50.541420000000002</v>
          </cell>
        </row>
        <row r="9019">
          <cell r="H9019">
            <v>-50.541429999999998</v>
          </cell>
        </row>
        <row r="9020">
          <cell r="H9020">
            <v>-50.541420000000002</v>
          </cell>
        </row>
        <row r="9021">
          <cell r="H9021">
            <v>-50.541420000000002</v>
          </cell>
        </row>
        <row r="9022">
          <cell r="H9022">
            <v>-50.541420000000002</v>
          </cell>
        </row>
        <row r="9023">
          <cell r="H9023">
            <v>-50.541420000000002</v>
          </cell>
        </row>
        <row r="9024">
          <cell r="H9024">
            <v>-50.541420000000002</v>
          </cell>
        </row>
        <row r="9025">
          <cell r="H9025">
            <v>-50.541420000000002</v>
          </cell>
        </row>
        <row r="9026">
          <cell r="H9026">
            <v>-50.541420000000002</v>
          </cell>
        </row>
        <row r="9027">
          <cell r="H9027">
            <v>-50.541420000000002</v>
          </cell>
        </row>
        <row r="9028">
          <cell r="H9028">
            <v>-50.541420000000002</v>
          </cell>
        </row>
        <row r="9029">
          <cell r="H9029">
            <v>-50.541420000000002</v>
          </cell>
        </row>
        <row r="9030">
          <cell r="H9030">
            <v>-50.541420000000002</v>
          </cell>
        </row>
        <row r="9031">
          <cell r="H9031">
            <v>-50.541420000000002</v>
          </cell>
        </row>
        <row r="9032">
          <cell r="H9032">
            <v>-50.541420000000002</v>
          </cell>
        </row>
        <row r="9033">
          <cell r="H9033">
            <v>-50.541420000000002</v>
          </cell>
        </row>
        <row r="9034">
          <cell r="H9034">
            <v>-50.541420000000002</v>
          </cell>
        </row>
        <row r="9035">
          <cell r="H9035">
            <v>-50.541420000000002</v>
          </cell>
        </row>
        <row r="9036">
          <cell r="H9036">
            <v>-50.541420000000002</v>
          </cell>
        </row>
        <row r="9037">
          <cell r="H9037">
            <v>-50.541420000000002</v>
          </cell>
        </row>
        <row r="9038">
          <cell r="H9038">
            <v>-50.541420000000002</v>
          </cell>
        </row>
        <row r="9039">
          <cell r="H9039">
            <v>-50.541420000000002</v>
          </cell>
        </row>
        <row r="9040">
          <cell r="H9040">
            <v>-50.541420000000002</v>
          </cell>
        </row>
        <row r="9041">
          <cell r="H9041">
            <v>-50.541400000000003</v>
          </cell>
        </row>
        <row r="9042">
          <cell r="H9042">
            <v>-50.541420000000002</v>
          </cell>
        </row>
        <row r="9043">
          <cell r="H9043">
            <v>-50.541420000000002</v>
          </cell>
        </row>
        <row r="9044">
          <cell r="H9044">
            <v>-50.541420000000002</v>
          </cell>
        </row>
        <row r="9045">
          <cell r="H9045">
            <v>-50.541420000000002</v>
          </cell>
        </row>
        <row r="9046">
          <cell r="H9046">
            <v>-50.541420000000002</v>
          </cell>
        </row>
        <row r="9047">
          <cell r="H9047">
            <v>-50.541420000000002</v>
          </cell>
        </row>
        <row r="9048">
          <cell r="H9048">
            <v>-50.541420000000002</v>
          </cell>
        </row>
        <row r="9049">
          <cell r="H9049">
            <v>-50.541420000000002</v>
          </cell>
        </row>
        <row r="9050">
          <cell r="H9050">
            <v>-50.541420000000002</v>
          </cell>
        </row>
        <row r="9051">
          <cell r="H9051">
            <v>-50.541420000000002</v>
          </cell>
        </row>
        <row r="9052">
          <cell r="H9052">
            <v>-50.541420000000002</v>
          </cell>
        </row>
        <row r="9053">
          <cell r="H9053">
            <v>-50.541420000000002</v>
          </cell>
        </row>
        <row r="9054">
          <cell r="H9054">
            <v>-50.541420000000002</v>
          </cell>
        </row>
        <row r="9055">
          <cell r="H9055">
            <v>-50.541420000000002</v>
          </cell>
        </row>
        <row r="9056">
          <cell r="H9056">
            <v>-50.541420000000002</v>
          </cell>
        </row>
        <row r="9057">
          <cell r="H9057">
            <v>-50.541409999999999</v>
          </cell>
        </row>
        <row r="9058">
          <cell r="H9058">
            <v>-50.541290000000004</v>
          </cell>
        </row>
        <row r="9059">
          <cell r="H9059">
            <v>-50.541420000000002</v>
          </cell>
        </row>
        <row r="9060">
          <cell r="H9060">
            <v>-50.541420000000002</v>
          </cell>
        </row>
        <row r="9061">
          <cell r="H9061">
            <v>-50.541420000000002</v>
          </cell>
        </row>
        <row r="9062">
          <cell r="H9062">
            <v>-50.541420000000002</v>
          </cell>
        </row>
        <row r="9063">
          <cell r="H9063">
            <v>-50.541420000000002</v>
          </cell>
        </row>
        <row r="9064">
          <cell r="H9064">
            <v>-50.541420000000002</v>
          </cell>
        </row>
        <row r="9065">
          <cell r="H9065">
            <v>-50.541420000000002</v>
          </cell>
        </row>
        <row r="9066">
          <cell r="H9066">
            <v>-50.541420000000002</v>
          </cell>
        </row>
        <row r="9067">
          <cell r="H9067">
            <v>-50.541420000000002</v>
          </cell>
        </row>
        <row r="9068">
          <cell r="H9068">
            <v>-50.540489999999998</v>
          </cell>
        </row>
        <row r="9069">
          <cell r="H9069">
            <v>-50.54101</v>
          </cell>
        </row>
        <row r="9070">
          <cell r="H9070">
            <v>-50.541309999999996</v>
          </cell>
        </row>
        <row r="9071">
          <cell r="H9071">
            <v>-50.541309999999996</v>
          </cell>
        </row>
        <row r="9072">
          <cell r="H9072">
            <v>-50.541309999999996</v>
          </cell>
        </row>
        <row r="9073">
          <cell r="H9073">
            <v>-50.541309999999996</v>
          </cell>
        </row>
        <row r="9074">
          <cell r="H9074">
            <v>-50.541309999999996</v>
          </cell>
        </row>
        <row r="9075">
          <cell r="H9075">
            <v>-50.541309999999996</v>
          </cell>
        </row>
        <row r="9076">
          <cell r="H9076">
            <v>-50.541309999999996</v>
          </cell>
        </row>
        <row r="9077">
          <cell r="H9077">
            <v>-50.541309999999996</v>
          </cell>
        </row>
        <row r="9078">
          <cell r="H9078">
            <v>-50.541309999999996</v>
          </cell>
        </row>
        <row r="9079">
          <cell r="H9079">
            <v>-50.541309999999996</v>
          </cell>
        </row>
        <row r="9080">
          <cell r="H9080">
            <v>-50.541309999999996</v>
          </cell>
        </row>
        <row r="9081">
          <cell r="H9081">
            <v>-50.541309999999996</v>
          </cell>
        </row>
        <row r="9082">
          <cell r="H9082">
            <v>-50.541309999999996</v>
          </cell>
        </row>
        <row r="9083">
          <cell r="H9083">
            <v>-50.541309999999996</v>
          </cell>
        </row>
        <row r="9084">
          <cell r="H9084">
            <v>-50.541309999999996</v>
          </cell>
        </row>
        <row r="9085">
          <cell r="H9085">
            <v>-50.541309999999996</v>
          </cell>
        </row>
        <row r="9086">
          <cell r="H9086">
            <v>-50.541309999999996</v>
          </cell>
        </row>
        <row r="9087">
          <cell r="H9087">
            <v>-50.541309999999996</v>
          </cell>
        </row>
        <row r="9088">
          <cell r="H9088">
            <v>-50.541299999999993</v>
          </cell>
        </row>
        <row r="9089">
          <cell r="H9089">
            <v>-50.541299999999993</v>
          </cell>
        </row>
        <row r="9090">
          <cell r="H9090">
            <v>-50.541299999999993</v>
          </cell>
        </row>
        <row r="9091">
          <cell r="H9091">
            <v>-50.541299999999993</v>
          </cell>
        </row>
        <row r="9092">
          <cell r="H9092">
            <v>-50.541299999999993</v>
          </cell>
        </row>
        <row r="9093">
          <cell r="H9093">
            <v>-50.541299999999993</v>
          </cell>
        </row>
        <row r="9094">
          <cell r="H9094">
            <v>-50.541299999999993</v>
          </cell>
        </row>
        <row r="9095">
          <cell r="H9095">
            <v>-50.541299999999993</v>
          </cell>
        </row>
        <row r="9096">
          <cell r="H9096">
            <v>-50.541299999999993</v>
          </cell>
        </row>
        <row r="9097">
          <cell r="H9097">
            <v>-50.541299999999993</v>
          </cell>
        </row>
        <row r="9098">
          <cell r="H9098">
            <v>-50.541299999999993</v>
          </cell>
        </row>
        <row r="9099">
          <cell r="H9099">
            <v>-50.541299999999993</v>
          </cell>
        </row>
        <row r="9100">
          <cell r="H9100">
            <v>-50.541299999999993</v>
          </cell>
        </row>
        <row r="9101">
          <cell r="H9101">
            <v>-50.541299999999993</v>
          </cell>
        </row>
        <row r="9102">
          <cell r="H9102">
            <v>-50.541299999999993</v>
          </cell>
        </row>
        <row r="9103">
          <cell r="H9103">
            <v>-50.541299999999993</v>
          </cell>
        </row>
        <row r="9104">
          <cell r="H9104">
            <v>-50.541299999999993</v>
          </cell>
        </row>
        <row r="9105">
          <cell r="H9105">
            <v>-50.541299999999993</v>
          </cell>
        </row>
        <row r="9106">
          <cell r="H9106">
            <v>-50.541299999999993</v>
          </cell>
        </row>
        <row r="9107">
          <cell r="H9107">
            <v>-50.541299999999993</v>
          </cell>
        </row>
        <row r="9108">
          <cell r="H9108">
            <v>-50.541299999999993</v>
          </cell>
        </row>
        <row r="9109">
          <cell r="H9109">
            <v>-50.541299999999993</v>
          </cell>
        </row>
        <row r="9110">
          <cell r="H9110">
            <v>-50.541299999999993</v>
          </cell>
        </row>
        <row r="9111">
          <cell r="H9111">
            <v>-50.541290000000004</v>
          </cell>
        </row>
        <row r="9112">
          <cell r="H9112">
            <v>-50.541399999999996</v>
          </cell>
        </row>
        <row r="9113">
          <cell r="H9113">
            <v>-50.541290000000004</v>
          </cell>
        </row>
        <row r="9114">
          <cell r="H9114">
            <v>-50.541290000000004</v>
          </cell>
        </row>
        <row r="9115">
          <cell r="H9115">
            <v>-50.541290000000004</v>
          </cell>
        </row>
        <row r="9116">
          <cell r="H9116">
            <v>-50.541290000000004</v>
          </cell>
        </row>
        <row r="9117">
          <cell r="H9117">
            <v>-50.541269999999997</v>
          </cell>
        </row>
        <row r="9118">
          <cell r="H9118">
            <v>-50.541269999999997</v>
          </cell>
        </row>
        <row r="9119">
          <cell r="H9119">
            <v>-50.54128</v>
          </cell>
        </row>
        <row r="9120">
          <cell r="H9120">
            <v>-50.541290000000004</v>
          </cell>
        </row>
        <row r="9121">
          <cell r="H9121">
            <v>-50.541290000000004</v>
          </cell>
        </row>
        <row r="9122">
          <cell r="H9122">
            <v>-50.541290000000004</v>
          </cell>
        </row>
        <row r="9123">
          <cell r="H9123">
            <v>-50.541290000000004</v>
          </cell>
        </row>
        <row r="9124">
          <cell r="H9124">
            <v>-50.541290000000004</v>
          </cell>
        </row>
        <row r="9125">
          <cell r="H9125">
            <v>-50.541290000000004</v>
          </cell>
        </row>
        <row r="9126">
          <cell r="H9126">
            <v>-50.541290000000004</v>
          </cell>
        </row>
        <row r="9127">
          <cell r="H9127">
            <v>-50.541290000000004</v>
          </cell>
        </row>
        <row r="9128">
          <cell r="H9128">
            <v>-50.541290000000004</v>
          </cell>
        </row>
        <row r="9129">
          <cell r="H9129">
            <v>-50.541290000000004</v>
          </cell>
        </row>
        <row r="9130">
          <cell r="H9130">
            <v>-50.541290000000004</v>
          </cell>
        </row>
        <row r="9131">
          <cell r="H9131">
            <v>-50.541290000000004</v>
          </cell>
        </row>
        <row r="9132">
          <cell r="H9132">
            <v>-50.541290000000004</v>
          </cell>
        </row>
        <row r="9133">
          <cell r="H9133">
            <v>-50.54128</v>
          </cell>
        </row>
        <row r="9134">
          <cell r="H9134">
            <v>-50.541269999999997</v>
          </cell>
        </row>
        <row r="9135">
          <cell r="H9135">
            <v>-50.54128</v>
          </cell>
        </row>
        <row r="9136">
          <cell r="H9136">
            <v>-50.54128</v>
          </cell>
        </row>
        <row r="9137">
          <cell r="H9137">
            <v>-50.541290000000004</v>
          </cell>
        </row>
        <row r="9138">
          <cell r="H9138">
            <v>-50.541290000000004</v>
          </cell>
        </row>
        <row r="9139">
          <cell r="H9139">
            <v>-50.54128</v>
          </cell>
        </row>
        <row r="9140">
          <cell r="H9140">
            <v>-50.54128</v>
          </cell>
        </row>
        <row r="9141">
          <cell r="H9141">
            <v>-50.54128</v>
          </cell>
        </row>
        <row r="9142">
          <cell r="H9142">
            <v>-50.54128</v>
          </cell>
        </row>
        <row r="9143">
          <cell r="H9143">
            <v>-50.541290000000004</v>
          </cell>
        </row>
        <row r="9144">
          <cell r="H9144">
            <v>-50.54128</v>
          </cell>
        </row>
        <row r="9145">
          <cell r="H9145">
            <v>-50.54128</v>
          </cell>
        </row>
        <row r="9146">
          <cell r="H9146">
            <v>-50.54128</v>
          </cell>
        </row>
        <row r="9147">
          <cell r="H9147">
            <v>-50.541290000000004</v>
          </cell>
        </row>
        <row r="9148">
          <cell r="H9148">
            <v>-50.54128</v>
          </cell>
        </row>
        <row r="9149">
          <cell r="H9149">
            <v>-50.54128</v>
          </cell>
        </row>
        <row r="9150">
          <cell r="H9150">
            <v>-50.541290000000004</v>
          </cell>
        </row>
        <row r="9151">
          <cell r="H9151">
            <v>-50.54128</v>
          </cell>
        </row>
        <row r="9152">
          <cell r="H9152">
            <v>-50.54128</v>
          </cell>
        </row>
        <row r="9153">
          <cell r="H9153">
            <v>-50.54128</v>
          </cell>
        </row>
        <row r="9154">
          <cell r="H9154">
            <v>-50.541290000000004</v>
          </cell>
        </row>
        <row r="9155">
          <cell r="H9155">
            <v>-50.54128</v>
          </cell>
        </row>
        <row r="9156">
          <cell r="H9156">
            <v>-50.54128</v>
          </cell>
        </row>
        <row r="9157">
          <cell r="H9157">
            <v>-50.54128</v>
          </cell>
        </row>
        <row r="9158">
          <cell r="H9158">
            <v>-50.54128</v>
          </cell>
        </row>
        <row r="9159">
          <cell r="H9159">
            <v>-50.541399999999996</v>
          </cell>
        </row>
        <row r="9160">
          <cell r="H9160">
            <v>-50.54128</v>
          </cell>
        </row>
        <row r="9161">
          <cell r="H9161">
            <v>-50.54128</v>
          </cell>
        </row>
        <row r="9162">
          <cell r="H9162">
            <v>-50.54128</v>
          </cell>
        </row>
        <row r="9163">
          <cell r="H9163">
            <v>-50.54128</v>
          </cell>
        </row>
        <row r="9164">
          <cell r="H9164">
            <v>-50.54128</v>
          </cell>
        </row>
        <row r="9165">
          <cell r="H9165">
            <v>-50.54128</v>
          </cell>
        </row>
        <row r="9166">
          <cell r="H9166">
            <v>-50.54128</v>
          </cell>
        </row>
        <row r="9167">
          <cell r="H9167">
            <v>-50.54128</v>
          </cell>
        </row>
        <row r="9168">
          <cell r="H9168">
            <v>-50.54128</v>
          </cell>
        </row>
        <row r="9169">
          <cell r="H9169">
            <v>-50.54128</v>
          </cell>
        </row>
        <row r="9170">
          <cell r="H9170">
            <v>-50.54128</v>
          </cell>
        </row>
        <row r="9171">
          <cell r="H9171">
            <v>-50.54128</v>
          </cell>
        </row>
        <row r="9172">
          <cell r="H9172">
            <v>-50.541269999999997</v>
          </cell>
        </row>
        <row r="9173">
          <cell r="H9173">
            <v>-50.541260000000001</v>
          </cell>
        </row>
        <row r="9174">
          <cell r="H9174">
            <v>-50.54128</v>
          </cell>
        </row>
        <row r="9175">
          <cell r="H9175">
            <v>-50.54128</v>
          </cell>
        </row>
        <row r="9176">
          <cell r="H9176">
            <v>-50.54128</v>
          </cell>
        </row>
        <row r="9177">
          <cell r="H9177">
            <v>-50.54128</v>
          </cell>
        </row>
        <row r="9178">
          <cell r="H9178">
            <v>-50.541409999999999</v>
          </cell>
        </row>
        <row r="9179">
          <cell r="H9179">
            <v>-50.54128</v>
          </cell>
        </row>
        <row r="9180">
          <cell r="H9180">
            <v>-50.54128</v>
          </cell>
        </row>
        <row r="9181">
          <cell r="H9181">
            <v>-50.54128</v>
          </cell>
        </row>
        <row r="9182">
          <cell r="H9182">
            <v>-50.54128</v>
          </cell>
        </row>
        <row r="9183">
          <cell r="H9183">
            <v>-50.54128</v>
          </cell>
        </row>
        <row r="9184">
          <cell r="H9184">
            <v>-50.54128</v>
          </cell>
        </row>
        <row r="9185">
          <cell r="H9185">
            <v>-50.54128</v>
          </cell>
        </row>
        <row r="9186">
          <cell r="H9186">
            <v>-50.54128</v>
          </cell>
        </row>
        <row r="9187">
          <cell r="H9187">
            <v>-50.54128</v>
          </cell>
        </row>
        <row r="9188">
          <cell r="H9188">
            <v>-50.54128</v>
          </cell>
        </row>
        <row r="9189">
          <cell r="H9189">
            <v>-50.54128</v>
          </cell>
        </row>
        <row r="9190">
          <cell r="H9190">
            <v>-50.54128</v>
          </cell>
        </row>
        <row r="9191">
          <cell r="H9191">
            <v>-50.54128</v>
          </cell>
        </row>
        <row r="9192">
          <cell r="H9192">
            <v>-50.54128</v>
          </cell>
        </row>
        <row r="9193">
          <cell r="H9193">
            <v>-50.54128</v>
          </cell>
        </row>
        <row r="9194">
          <cell r="H9194">
            <v>-50.541399999999996</v>
          </cell>
        </row>
        <row r="9195">
          <cell r="H9195">
            <v>-50.541399999999996</v>
          </cell>
        </row>
        <row r="9196">
          <cell r="H9196">
            <v>-50.54128</v>
          </cell>
        </row>
        <row r="9197">
          <cell r="H9197">
            <v>-50.54128</v>
          </cell>
        </row>
        <row r="9198">
          <cell r="H9198">
            <v>-50.54128</v>
          </cell>
        </row>
        <row r="9199">
          <cell r="H9199">
            <v>-50.541399999999996</v>
          </cell>
        </row>
        <row r="9200">
          <cell r="H9200">
            <v>-50.54128</v>
          </cell>
        </row>
        <row r="9201">
          <cell r="H9201">
            <v>-50.54128</v>
          </cell>
        </row>
        <row r="9202">
          <cell r="H9202">
            <v>-50.541269999999997</v>
          </cell>
        </row>
        <row r="9203">
          <cell r="H9203">
            <v>-50.541399999999996</v>
          </cell>
        </row>
        <row r="9204">
          <cell r="H9204">
            <v>-50.54128</v>
          </cell>
        </row>
        <row r="9205">
          <cell r="H9205">
            <v>-50.54128</v>
          </cell>
        </row>
        <row r="9206">
          <cell r="H9206">
            <v>-50.54128</v>
          </cell>
        </row>
        <row r="9207">
          <cell r="H9207">
            <v>-50.54128</v>
          </cell>
        </row>
        <row r="9208">
          <cell r="H9208">
            <v>-50.54128</v>
          </cell>
        </row>
        <row r="9209">
          <cell r="H9209">
            <v>-50.54128</v>
          </cell>
        </row>
        <row r="9210">
          <cell r="H9210">
            <v>-50.54128</v>
          </cell>
        </row>
        <row r="9211">
          <cell r="H9211">
            <v>-50.54128</v>
          </cell>
        </row>
        <row r="9212">
          <cell r="H9212">
            <v>-50.54128</v>
          </cell>
        </row>
        <row r="9213">
          <cell r="H9213">
            <v>-50.54128</v>
          </cell>
        </row>
        <row r="9214">
          <cell r="H9214">
            <v>-50.54128</v>
          </cell>
        </row>
        <row r="9215">
          <cell r="H9215">
            <v>-50.54128</v>
          </cell>
        </row>
        <row r="9216">
          <cell r="H9216">
            <v>-50.54128</v>
          </cell>
        </row>
        <row r="9217">
          <cell r="H9217">
            <v>-50.54128</v>
          </cell>
        </row>
        <row r="9218">
          <cell r="H9218">
            <v>-50.54128</v>
          </cell>
        </row>
        <row r="9219">
          <cell r="H9219">
            <v>-50.54128</v>
          </cell>
        </row>
        <row r="9220">
          <cell r="H9220">
            <v>-50.54128</v>
          </cell>
        </row>
        <row r="9221">
          <cell r="H9221">
            <v>-50.54128</v>
          </cell>
        </row>
        <row r="9222">
          <cell r="H9222">
            <v>-50.54128</v>
          </cell>
        </row>
        <row r="9223">
          <cell r="H9223">
            <v>-50.54128</v>
          </cell>
        </row>
        <row r="9224">
          <cell r="H9224">
            <v>-50.541240000000002</v>
          </cell>
        </row>
        <row r="9225">
          <cell r="H9225">
            <v>-50.54128</v>
          </cell>
        </row>
        <row r="9226">
          <cell r="H9226">
            <v>-50.54128</v>
          </cell>
        </row>
        <row r="9227">
          <cell r="H9227">
            <v>-50.54128</v>
          </cell>
        </row>
        <row r="9228">
          <cell r="H9228">
            <v>-50.54128</v>
          </cell>
        </row>
        <row r="9229">
          <cell r="H9229">
            <v>-50.54128</v>
          </cell>
        </row>
        <row r="9230">
          <cell r="H9230">
            <v>-50.541240000000002</v>
          </cell>
        </row>
        <row r="9231">
          <cell r="H9231">
            <v>-50.54128</v>
          </cell>
        </row>
        <row r="9232">
          <cell r="H9232">
            <v>-50.54128</v>
          </cell>
        </row>
        <row r="9233">
          <cell r="H9233">
            <v>-50.54128</v>
          </cell>
        </row>
        <row r="9234">
          <cell r="H9234">
            <v>-50.54128</v>
          </cell>
        </row>
        <row r="9235">
          <cell r="H9235">
            <v>-50.54128</v>
          </cell>
        </row>
        <row r="9236">
          <cell r="H9236">
            <v>-50.54128</v>
          </cell>
        </row>
        <row r="9237">
          <cell r="H9237">
            <v>-50.54128</v>
          </cell>
        </row>
        <row r="9238">
          <cell r="H9238">
            <v>-50.54128</v>
          </cell>
        </row>
        <row r="9239">
          <cell r="H9239">
            <v>-50.541260000000001</v>
          </cell>
        </row>
        <row r="9240">
          <cell r="H9240">
            <v>-50.541540000000005</v>
          </cell>
        </row>
        <row r="9241">
          <cell r="H9241">
            <v>-50.54128</v>
          </cell>
        </row>
        <row r="9242">
          <cell r="H9242">
            <v>-50.54128</v>
          </cell>
        </row>
        <row r="9243">
          <cell r="H9243">
            <v>-50.54128</v>
          </cell>
        </row>
        <row r="9244">
          <cell r="H9244">
            <v>-50.54128</v>
          </cell>
        </row>
        <row r="9245">
          <cell r="H9245">
            <v>-50.54128</v>
          </cell>
        </row>
        <row r="9246">
          <cell r="H9246">
            <v>-50.54128</v>
          </cell>
        </row>
        <row r="9247">
          <cell r="H9247">
            <v>-50.54128</v>
          </cell>
        </row>
        <row r="9248">
          <cell r="H9248">
            <v>-50.54128</v>
          </cell>
        </row>
        <row r="9249">
          <cell r="H9249">
            <v>-50.541379999999997</v>
          </cell>
        </row>
        <row r="9250">
          <cell r="H9250">
            <v>-50.54128</v>
          </cell>
        </row>
        <row r="9251">
          <cell r="H9251">
            <v>-50.54128</v>
          </cell>
        </row>
        <row r="9252">
          <cell r="H9252">
            <v>-50.54128</v>
          </cell>
        </row>
        <row r="9253">
          <cell r="H9253">
            <v>-50.541269999999997</v>
          </cell>
        </row>
        <row r="9254">
          <cell r="H9254">
            <v>-50.541379999999997</v>
          </cell>
        </row>
        <row r="9255">
          <cell r="H9255">
            <v>-50.54128</v>
          </cell>
        </row>
        <row r="9256">
          <cell r="H9256">
            <v>-50.54128</v>
          </cell>
        </row>
        <row r="9257">
          <cell r="H9257">
            <v>-50.541379999999997</v>
          </cell>
        </row>
        <row r="9258">
          <cell r="H9258">
            <v>-50.54128</v>
          </cell>
        </row>
        <row r="9259">
          <cell r="H9259">
            <v>-50.54128</v>
          </cell>
        </row>
        <row r="9260">
          <cell r="H9260">
            <v>-50.54128</v>
          </cell>
        </row>
        <row r="9261">
          <cell r="H9261">
            <v>-50.54128</v>
          </cell>
        </row>
        <row r="9262">
          <cell r="H9262">
            <v>-50.54128</v>
          </cell>
        </row>
        <row r="9263">
          <cell r="H9263">
            <v>-50.54128</v>
          </cell>
        </row>
        <row r="9264">
          <cell r="H9264">
            <v>-50.54128</v>
          </cell>
        </row>
        <row r="9265">
          <cell r="H9265">
            <v>-50.54128</v>
          </cell>
        </row>
        <row r="9266">
          <cell r="H9266">
            <v>-50.54128</v>
          </cell>
        </row>
        <row r="9267">
          <cell r="H9267">
            <v>-50.54128</v>
          </cell>
        </row>
        <row r="9268">
          <cell r="H9268">
            <v>-50.54128</v>
          </cell>
        </row>
        <row r="9269">
          <cell r="H9269">
            <v>-50.54128</v>
          </cell>
        </row>
        <row r="9270">
          <cell r="H9270">
            <v>-50.541059999999995</v>
          </cell>
        </row>
        <row r="9271">
          <cell r="H9271">
            <v>-50.54128</v>
          </cell>
        </row>
        <row r="9272">
          <cell r="H9272">
            <v>-50.541269999999997</v>
          </cell>
        </row>
        <row r="9273">
          <cell r="H9273">
            <v>-50.541269999999997</v>
          </cell>
        </row>
        <row r="9274">
          <cell r="H9274">
            <v>-50.541269999999997</v>
          </cell>
        </row>
        <row r="9275">
          <cell r="H9275">
            <v>-50.54128</v>
          </cell>
        </row>
        <row r="9276">
          <cell r="H9276">
            <v>-50.54128</v>
          </cell>
        </row>
        <row r="9277">
          <cell r="H9277">
            <v>-50.541269999999997</v>
          </cell>
        </row>
        <row r="9278">
          <cell r="H9278">
            <v>-50.541269999999997</v>
          </cell>
        </row>
        <row r="9279">
          <cell r="H9279">
            <v>-50.541269999999997</v>
          </cell>
        </row>
        <row r="9280">
          <cell r="H9280">
            <v>-50.54128</v>
          </cell>
        </row>
        <row r="9281">
          <cell r="H9281">
            <v>-50.541269999999997</v>
          </cell>
        </row>
        <row r="9282">
          <cell r="H9282">
            <v>-50.541269999999997</v>
          </cell>
        </row>
        <row r="9283">
          <cell r="H9283">
            <v>-50.541269999999997</v>
          </cell>
        </row>
        <row r="9284">
          <cell r="H9284">
            <v>-50.541269999999997</v>
          </cell>
        </row>
        <row r="9285">
          <cell r="H9285">
            <v>-50.54128</v>
          </cell>
        </row>
        <row r="9286">
          <cell r="H9286">
            <v>-50.54128</v>
          </cell>
        </row>
        <row r="9287">
          <cell r="H9287">
            <v>-50.541269999999997</v>
          </cell>
        </row>
        <row r="9288">
          <cell r="H9288">
            <v>-50.541269999999997</v>
          </cell>
        </row>
        <row r="9289">
          <cell r="H9289">
            <v>-50.54128</v>
          </cell>
        </row>
        <row r="9290">
          <cell r="H9290">
            <v>-50.541269999999997</v>
          </cell>
        </row>
        <row r="9291">
          <cell r="H9291">
            <v>-50.541269999999997</v>
          </cell>
        </row>
        <row r="9292">
          <cell r="H9292">
            <v>-50.54128</v>
          </cell>
        </row>
        <row r="9293">
          <cell r="H9293">
            <v>-50.541269999999997</v>
          </cell>
        </row>
        <row r="9294">
          <cell r="H9294">
            <v>-50.541269999999997</v>
          </cell>
        </row>
        <row r="9295">
          <cell r="H9295">
            <v>-50.541269999999997</v>
          </cell>
        </row>
        <row r="9296">
          <cell r="H9296">
            <v>-50.541389999999993</v>
          </cell>
        </row>
        <row r="9297">
          <cell r="H9297">
            <v>-50.541389999999993</v>
          </cell>
        </row>
        <row r="9298">
          <cell r="H9298">
            <v>-50.541269999999997</v>
          </cell>
        </row>
        <row r="9299">
          <cell r="H9299">
            <v>-50.541269999999997</v>
          </cell>
        </row>
        <row r="9300">
          <cell r="H9300">
            <v>-50.541269999999997</v>
          </cell>
        </row>
        <row r="9301">
          <cell r="H9301">
            <v>-50.541269999999997</v>
          </cell>
        </row>
        <row r="9302">
          <cell r="H9302">
            <v>-50.541269999999997</v>
          </cell>
        </row>
        <row r="9303">
          <cell r="H9303">
            <v>-50.541269999999997</v>
          </cell>
        </row>
        <row r="9304">
          <cell r="H9304">
            <v>-50.541389999999993</v>
          </cell>
        </row>
        <row r="9305">
          <cell r="H9305">
            <v>-50.541379999999997</v>
          </cell>
        </row>
        <row r="9306">
          <cell r="H9306">
            <v>-50.541389999999993</v>
          </cell>
        </row>
        <row r="9307">
          <cell r="H9307">
            <v>-50.541269999999997</v>
          </cell>
        </row>
        <row r="9308">
          <cell r="H9308">
            <v>-50.541269999999997</v>
          </cell>
        </row>
        <row r="9309">
          <cell r="H9309">
            <v>-50.541269999999997</v>
          </cell>
        </row>
        <row r="9310">
          <cell r="H9310">
            <v>-50.541269999999997</v>
          </cell>
        </row>
        <row r="9311">
          <cell r="H9311">
            <v>-50.541269999999997</v>
          </cell>
        </row>
        <row r="9312">
          <cell r="H9312">
            <v>-50.541269999999997</v>
          </cell>
        </row>
        <row r="9313">
          <cell r="H9313">
            <v>-50.541269999999997</v>
          </cell>
        </row>
        <row r="9314">
          <cell r="H9314">
            <v>-50.541269999999997</v>
          </cell>
        </row>
        <row r="9315">
          <cell r="H9315">
            <v>-50.541269999999997</v>
          </cell>
        </row>
        <row r="9316">
          <cell r="H9316">
            <v>-50.541269999999997</v>
          </cell>
        </row>
        <row r="9317">
          <cell r="H9317">
            <v>-50.541269999999997</v>
          </cell>
        </row>
        <row r="9318">
          <cell r="H9318">
            <v>-50.541269999999997</v>
          </cell>
        </row>
        <row r="9319">
          <cell r="H9319">
            <v>-50.541269999999997</v>
          </cell>
        </row>
        <row r="9320">
          <cell r="H9320">
            <v>-50.541269999999997</v>
          </cell>
        </row>
        <row r="9321">
          <cell r="H9321">
            <v>-50.541269999999997</v>
          </cell>
        </row>
        <row r="9322">
          <cell r="H9322">
            <v>-50.541269999999997</v>
          </cell>
        </row>
        <row r="9323">
          <cell r="H9323">
            <v>-50.541269999999997</v>
          </cell>
        </row>
        <row r="9324">
          <cell r="H9324">
            <v>-50.541269999999997</v>
          </cell>
        </row>
        <row r="9325">
          <cell r="H9325">
            <v>-50.541389999999993</v>
          </cell>
        </row>
        <row r="9326">
          <cell r="H9326">
            <v>-50.541269999999997</v>
          </cell>
        </row>
        <row r="9327">
          <cell r="H9327">
            <v>-50.541269999999997</v>
          </cell>
        </row>
        <row r="9328">
          <cell r="H9328">
            <v>-50.541269999999997</v>
          </cell>
        </row>
        <row r="9329">
          <cell r="H9329">
            <v>-50.541269999999997</v>
          </cell>
        </row>
        <row r="9330">
          <cell r="H9330">
            <v>-50.541269999999997</v>
          </cell>
        </row>
        <row r="9331">
          <cell r="H9331">
            <v>-50.541269999999997</v>
          </cell>
        </row>
        <row r="9332">
          <cell r="H9332">
            <v>-50.541269999999997</v>
          </cell>
        </row>
        <row r="9333">
          <cell r="H9333">
            <v>-50.541269999999997</v>
          </cell>
        </row>
        <row r="9334">
          <cell r="H9334">
            <v>-50.541269999999997</v>
          </cell>
        </row>
        <row r="9335">
          <cell r="H9335">
            <v>-50.541269999999997</v>
          </cell>
        </row>
        <row r="9336">
          <cell r="H9336">
            <v>-50.541269999999997</v>
          </cell>
        </row>
        <row r="9337">
          <cell r="H9337">
            <v>-50.541269999999997</v>
          </cell>
        </row>
        <row r="9338">
          <cell r="H9338">
            <v>-50.541269999999997</v>
          </cell>
        </row>
        <row r="9339">
          <cell r="H9339">
            <v>-50.541269999999997</v>
          </cell>
        </row>
        <row r="9340">
          <cell r="H9340">
            <v>-50.541269999999997</v>
          </cell>
        </row>
        <row r="9341">
          <cell r="H9341">
            <v>-50.541269999999997</v>
          </cell>
        </row>
        <row r="9342">
          <cell r="H9342">
            <v>-50.541269999999997</v>
          </cell>
        </row>
        <row r="9343">
          <cell r="H9343">
            <v>-50.541379999999997</v>
          </cell>
        </row>
        <row r="9344">
          <cell r="H9344">
            <v>-50.541269999999997</v>
          </cell>
        </row>
        <row r="9345">
          <cell r="H9345">
            <v>-50.541269999999997</v>
          </cell>
        </row>
        <row r="9346">
          <cell r="H9346">
            <v>-50.541269999999997</v>
          </cell>
        </row>
        <row r="9347">
          <cell r="H9347">
            <v>-50.541269999999997</v>
          </cell>
        </row>
        <row r="9348">
          <cell r="H9348">
            <v>-50.541269999999997</v>
          </cell>
        </row>
        <row r="9349">
          <cell r="H9349">
            <v>-50.541369999999993</v>
          </cell>
        </row>
        <row r="9350">
          <cell r="H9350">
            <v>-50.541269999999997</v>
          </cell>
        </row>
        <row r="9351">
          <cell r="H9351">
            <v>-50.541269999999997</v>
          </cell>
        </row>
        <row r="9352">
          <cell r="H9352">
            <v>-50.541269999999997</v>
          </cell>
        </row>
        <row r="9353">
          <cell r="H9353">
            <v>-50.541269999999997</v>
          </cell>
        </row>
        <row r="9354">
          <cell r="H9354">
            <v>-50.541269999999997</v>
          </cell>
        </row>
        <row r="9355">
          <cell r="H9355">
            <v>-50.541269999999997</v>
          </cell>
        </row>
        <row r="9356">
          <cell r="H9356">
            <v>-50.541269999999997</v>
          </cell>
        </row>
        <row r="9357">
          <cell r="H9357">
            <v>-50.541269999999997</v>
          </cell>
        </row>
        <row r="9358">
          <cell r="H9358">
            <v>-50.541269999999997</v>
          </cell>
        </row>
        <row r="9359">
          <cell r="H9359">
            <v>-50.541269999999997</v>
          </cell>
        </row>
        <row r="9360">
          <cell r="H9360">
            <v>-50.541269999999997</v>
          </cell>
        </row>
        <row r="9361">
          <cell r="H9361">
            <v>-50.541269999999997</v>
          </cell>
        </row>
        <row r="9362">
          <cell r="H9362">
            <v>-50.541269999999997</v>
          </cell>
        </row>
        <row r="9363">
          <cell r="H9363">
            <v>-50.541269999999997</v>
          </cell>
        </row>
        <row r="9364">
          <cell r="H9364">
            <v>-50.541269999999997</v>
          </cell>
        </row>
        <row r="9365">
          <cell r="H9365">
            <v>-50.541269999999997</v>
          </cell>
        </row>
        <row r="9366">
          <cell r="H9366">
            <v>-50.541269999999997</v>
          </cell>
        </row>
        <row r="9367">
          <cell r="H9367">
            <v>-50.541269999999997</v>
          </cell>
        </row>
        <row r="9368">
          <cell r="H9368">
            <v>-50.541269999999997</v>
          </cell>
        </row>
        <row r="9369">
          <cell r="H9369">
            <v>-50.541269999999997</v>
          </cell>
        </row>
        <row r="9370">
          <cell r="H9370">
            <v>-50.541269999999997</v>
          </cell>
        </row>
        <row r="9371">
          <cell r="H9371">
            <v>-50.541269999999997</v>
          </cell>
        </row>
        <row r="9372">
          <cell r="H9372">
            <v>-50.541269999999997</v>
          </cell>
        </row>
        <row r="9373">
          <cell r="H9373">
            <v>-50.541269999999997</v>
          </cell>
        </row>
        <row r="9374">
          <cell r="H9374">
            <v>-50.541269999999997</v>
          </cell>
        </row>
        <row r="9375">
          <cell r="H9375">
            <v>-50.541269999999997</v>
          </cell>
        </row>
        <row r="9376">
          <cell r="H9376">
            <v>-50.541269999999997</v>
          </cell>
        </row>
        <row r="9377">
          <cell r="H9377">
            <v>-50.541269999999997</v>
          </cell>
        </row>
        <row r="9378">
          <cell r="H9378">
            <v>-50.541269999999997</v>
          </cell>
        </row>
        <row r="9379">
          <cell r="H9379">
            <v>-50.541269999999997</v>
          </cell>
        </row>
        <row r="9380">
          <cell r="H9380">
            <v>-50.541269999999997</v>
          </cell>
        </row>
        <row r="9381">
          <cell r="H9381">
            <v>-50.541269999999997</v>
          </cell>
        </row>
        <row r="9382">
          <cell r="H9382">
            <v>-50.541269999999997</v>
          </cell>
        </row>
        <row r="9383">
          <cell r="H9383">
            <v>-50.541269999999997</v>
          </cell>
        </row>
        <row r="9384">
          <cell r="H9384">
            <v>-50.541269999999997</v>
          </cell>
        </row>
        <row r="9385">
          <cell r="H9385">
            <v>-50.541269999999997</v>
          </cell>
        </row>
        <row r="9386">
          <cell r="H9386">
            <v>-50.541269999999997</v>
          </cell>
        </row>
        <row r="9387">
          <cell r="H9387">
            <v>-50.541269999999997</v>
          </cell>
        </row>
        <row r="9388">
          <cell r="H9388">
            <v>-50.541269999999997</v>
          </cell>
        </row>
        <row r="9389">
          <cell r="H9389">
            <v>-50.541269999999997</v>
          </cell>
        </row>
        <row r="9390">
          <cell r="H9390">
            <v>-50.541269999999997</v>
          </cell>
        </row>
        <row r="9391">
          <cell r="H9391">
            <v>-50.541369999999993</v>
          </cell>
        </row>
        <row r="9392">
          <cell r="H9392">
            <v>-50.541269999999997</v>
          </cell>
        </row>
        <row r="9393">
          <cell r="H9393">
            <v>-50.541269999999997</v>
          </cell>
        </row>
        <row r="9394">
          <cell r="H9394">
            <v>-50.541379999999997</v>
          </cell>
        </row>
        <row r="9395">
          <cell r="H9395">
            <v>-50.541379999999997</v>
          </cell>
        </row>
        <row r="9396">
          <cell r="H9396">
            <v>-50.541379999999997</v>
          </cell>
        </row>
        <row r="9397">
          <cell r="H9397">
            <v>-50.541060000000002</v>
          </cell>
        </row>
        <row r="9398">
          <cell r="H9398">
            <v>-50.541369999999993</v>
          </cell>
        </row>
        <row r="9399">
          <cell r="H9399">
            <v>-50.541260000000001</v>
          </cell>
        </row>
        <row r="9400">
          <cell r="H9400">
            <v>-50.541369999999993</v>
          </cell>
        </row>
        <row r="9401">
          <cell r="H9401">
            <v>-50.541369999999993</v>
          </cell>
        </row>
        <row r="9402">
          <cell r="H9402">
            <v>-50.541369999999993</v>
          </cell>
        </row>
        <row r="9403">
          <cell r="H9403">
            <v>-50.541369999999993</v>
          </cell>
        </row>
        <row r="9404">
          <cell r="H9404">
            <v>-50.541369999999993</v>
          </cell>
        </row>
        <row r="9405">
          <cell r="H9405">
            <v>-50.541369999999993</v>
          </cell>
        </row>
        <row r="9406">
          <cell r="H9406">
            <v>-50.541369999999993</v>
          </cell>
        </row>
        <row r="9407">
          <cell r="H9407">
            <v>-50.541369999999993</v>
          </cell>
        </row>
        <row r="9408">
          <cell r="H9408">
            <v>-50.541269999999997</v>
          </cell>
        </row>
        <row r="9409">
          <cell r="H9409">
            <v>-50.541369999999993</v>
          </cell>
        </row>
        <row r="9410">
          <cell r="H9410">
            <v>-50.541359999999997</v>
          </cell>
        </row>
        <row r="9411">
          <cell r="H9411">
            <v>-50.541369999999993</v>
          </cell>
        </row>
        <row r="9412">
          <cell r="H9412">
            <v>-50.541260000000001</v>
          </cell>
        </row>
        <row r="9413">
          <cell r="H9413">
            <v>-50.541260000000001</v>
          </cell>
        </row>
        <row r="9414">
          <cell r="H9414">
            <v>-50.541359999999997</v>
          </cell>
        </row>
        <row r="9415">
          <cell r="H9415">
            <v>-50.544219999999996</v>
          </cell>
        </row>
        <row r="9416">
          <cell r="H9416">
            <v>-50.541339999999998</v>
          </cell>
        </row>
        <row r="9417">
          <cell r="H9417">
            <v>-50.541339999999998</v>
          </cell>
        </row>
        <row r="9418">
          <cell r="H9418">
            <v>-50.541339999999998</v>
          </cell>
        </row>
        <row r="9419">
          <cell r="H9419">
            <v>-50.541339999999998</v>
          </cell>
        </row>
        <row r="9420">
          <cell r="H9420">
            <v>-50.541339999999998</v>
          </cell>
        </row>
        <row r="9421">
          <cell r="H9421">
            <v>-50.541339999999998</v>
          </cell>
        </row>
        <row r="9422">
          <cell r="H9422">
            <v>-50.541339999999998</v>
          </cell>
        </row>
        <row r="9423">
          <cell r="H9423">
            <v>-50.541339999999998</v>
          </cell>
        </row>
        <row r="9424">
          <cell r="H9424">
            <v>-50.541339999999998</v>
          </cell>
        </row>
        <row r="9425">
          <cell r="H9425">
            <v>-50.541339999999998</v>
          </cell>
        </row>
        <row r="9426">
          <cell r="H9426">
            <v>-50.541339999999998</v>
          </cell>
        </row>
        <row r="9427">
          <cell r="H9427">
            <v>-50.541339999999998</v>
          </cell>
        </row>
        <row r="9428">
          <cell r="H9428">
            <v>-50.541330000000002</v>
          </cell>
        </row>
        <row r="9429">
          <cell r="H9429">
            <v>-50.541339999999998</v>
          </cell>
        </row>
        <row r="9430">
          <cell r="H9430">
            <v>-50.541339999999998</v>
          </cell>
        </row>
        <row r="9431">
          <cell r="H9431">
            <v>-50.541339999999998</v>
          </cell>
        </row>
        <row r="9432">
          <cell r="H9432">
            <v>-50.541339999999998</v>
          </cell>
        </row>
        <row r="9433">
          <cell r="H9433">
            <v>-50.541339999999998</v>
          </cell>
        </row>
        <row r="9434">
          <cell r="H9434">
            <v>-50.541339999999998</v>
          </cell>
        </row>
        <row r="9435">
          <cell r="H9435">
            <v>-50.541339999999998</v>
          </cell>
        </row>
        <row r="9436">
          <cell r="H9436">
            <v>-50.541339999999998</v>
          </cell>
        </row>
        <row r="9437">
          <cell r="H9437">
            <v>-50.541339999999998</v>
          </cell>
        </row>
        <row r="9438">
          <cell r="H9438">
            <v>-50.541339999999998</v>
          </cell>
        </row>
        <row r="9439">
          <cell r="H9439">
            <v>-50.541339999999998</v>
          </cell>
        </row>
        <row r="9440">
          <cell r="H9440">
            <v>-50.541339999999998</v>
          </cell>
        </row>
        <row r="9441">
          <cell r="H9441">
            <v>-50.541339999999998</v>
          </cell>
        </row>
        <row r="9442">
          <cell r="H9442">
            <v>-50.541339999999998</v>
          </cell>
        </row>
        <row r="9443">
          <cell r="H9443">
            <v>-50.541339999999998</v>
          </cell>
        </row>
        <row r="9444">
          <cell r="H9444">
            <v>-50.541339999999998</v>
          </cell>
        </row>
        <row r="9445">
          <cell r="H9445">
            <v>-50.541339999999998</v>
          </cell>
        </row>
        <row r="9446">
          <cell r="H9446">
            <v>-50.541339999999998</v>
          </cell>
        </row>
        <row r="9447">
          <cell r="H9447">
            <v>-50.541339999999998</v>
          </cell>
        </row>
        <row r="9448">
          <cell r="H9448">
            <v>-50.541339999999998</v>
          </cell>
        </row>
        <row r="9449">
          <cell r="H9449">
            <v>-50.541339999999998</v>
          </cell>
        </row>
        <row r="9450">
          <cell r="H9450">
            <v>-50.541339999999998</v>
          </cell>
        </row>
        <row r="9451">
          <cell r="H9451">
            <v>-50.541339999999998</v>
          </cell>
        </row>
        <row r="9452">
          <cell r="H9452">
            <v>-50.541339999999998</v>
          </cell>
        </row>
        <row r="9453">
          <cell r="H9453">
            <v>-50.541339999999998</v>
          </cell>
        </row>
        <row r="9454">
          <cell r="H9454">
            <v>-50.541339999999998</v>
          </cell>
        </row>
        <row r="9455">
          <cell r="H9455">
            <v>-50.541339999999998</v>
          </cell>
        </row>
        <row r="9456">
          <cell r="H9456">
            <v>-50.541339999999998</v>
          </cell>
        </row>
        <row r="9457">
          <cell r="H9457">
            <v>-50.541339999999998</v>
          </cell>
        </row>
        <row r="9458">
          <cell r="H9458">
            <v>-50.541339999999998</v>
          </cell>
        </row>
        <row r="9459">
          <cell r="H9459">
            <v>-50.541339999999998</v>
          </cell>
        </row>
        <row r="9460">
          <cell r="H9460">
            <v>-50.541339999999998</v>
          </cell>
        </row>
        <row r="9461">
          <cell r="H9461">
            <v>-50.541339999999998</v>
          </cell>
        </row>
        <row r="9462">
          <cell r="H9462">
            <v>-50.541339999999998</v>
          </cell>
        </row>
        <row r="9463">
          <cell r="H9463">
            <v>-50.541339999999998</v>
          </cell>
        </row>
        <row r="9464">
          <cell r="H9464">
            <v>-50.541339999999998</v>
          </cell>
        </row>
        <row r="9465">
          <cell r="H9465">
            <v>-50.541339999999998</v>
          </cell>
        </row>
        <row r="9466">
          <cell r="H9466">
            <v>-50.541339999999998</v>
          </cell>
        </row>
        <row r="9467">
          <cell r="H9467">
            <v>-50.541339999999998</v>
          </cell>
        </row>
        <row r="9468">
          <cell r="H9468">
            <v>-50.541339999999998</v>
          </cell>
        </row>
        <row r="9469">
          <cell r="H9469">
            <v>-50.541339999999998</v>
          </cell>
        </row>
        <row r="9470">
          <cell r="H9470">
            <v>-50.541339999999998</v>
          </cell>
        </row>
        <row r="9471">
          <cell r="H9471">
            <v>-50.541339999999998</v>
          </cell>
        </row>
        <row r="9472">
          <cell r="H9472">
            <v>-50.541339999999998</v>
          </cell>
        </row>
        <row r="9473">
          <cell r="H9473">
            <v>-50.541339999999998</v>
          </cell>
        </row>
        <row r="9474">
          <cell r="H9474">
            <v>-50.541339999999998</v>
          </cell>
        </row>
        <row r="9475">
          <cell r="H9475">
            <v>-50.541339999999998</v>
          </cell>
        </row>
        <row r="9476">
          <cell r="H9476">
            <v>-50.541339999999998</v>
          </cell>
        </row>
        <row r="9477">
          <cell r="H9477">
            <v>-50.541339999999998</v>
          </cell>
        </row>
        <row r="9478">
          <cell r="H9478">
            <v>-50.541339999999998</v>
          </cell>
        </row>
        <row r="9479">
          <cell r="H9479">
            <v>-50.541339999999998</v>
          </cell>
        </row>
        <row r="9480">
          <cell r="H9480">
            <v>-50.541339999999998</v>
          </cell>
        </row>
        <row r="9481">
          <cell r="H9481">
            <v>-50.541339999999998</v>
          </cell>
        </row>
        <row r="9482">
          <cell r="H9482">
            <v>-50.541339999999998</v>
          </cell>
        </row>
        <row r="9483">
          <cell r="H9483">
            <v>-50.541339999999998</v>
          </cell>
        </row>
        <row r="9484">
          <cell r="H9484">
            <v>-50.541339999999998</v>
          </cell>
        </row>
        <row r="9485">
          <cell r="H9485">
            <v>-50.541339999999998</v>
          </cell>
        </row>
        <row r="9486">
          <cell r="H9486">
            <v>-50.541330000000002</v>
          </cell>
        </row>
        <row r="9487">
          <cell r="H9487">
            <v>-50.541330000000002</v>
          </cell>
        </row>
        <row r="9488">
          <cell r="H9488">
            <v>-50.541339999999998</v>
          </cell>
        </row>
        <row r="9489">
          <cell r="H9489">
            <v>-50.541339999999998</v>
          </cell>
        </row>
        <row r="9490">
          <cell r="H9490">
            <v>-50.541339999999998</v>
          </cell>
        </row>
        <row r="9491">
          <cell r="H9491">
            <v>-50.541339999999998</v>
          </cell>
        </row>
        <row r="9492">
          <cell r="H9492">
            <v>-50.541339999999998</v>
          </cell>
        </row>
        <row r="9493">
          <cell r="H9493">
            <v>-50.541339999999998</v>
          </cell>
        </row>
        <row r="9494">
          <cell r="H9494">
            <v>-50.541339999999998</v>
          </cell>
        </row>
        <row r="9495">
          <cell r="H9495">
            <v>-50.541339999999998</v>
          </cell>
        </row>
        <row r="9496">
          <cell r="H9496">
            <v>-50.541339999999998</v>
          </cell>
        </row>
        <row r="9497">
          <cell r="H9497">
            <v>-50.541339999999998</v>
          </cell>
        </row>
        <row r="9498">
          <cell r="H9498">
            <v>-50.541339999999998</v>
          </cell>
        </row>
        <row r="9499">
          <cell r="H9499">
            <v>-50.541339999999998</v>
          </cell>
        </row>
        <row r="9500">
          <cell r="H9500">
            <v>-50.541339999999998</v>
          </cell>
        </row>
        <row r="9501">
          <cell r="H9501">
            <v>-50.541339999999998</v>
          </cell>
        </row>
        <row r="9502">
          <cell r="H9502">
            <v>-50.541339999999998</v>
          </cell>
        </row>
        <row r="9503">
          <cell r="H9503">
            <v>-50.541339999999998</v>
          </cell>
        </row>
        <row r="9504">
          <cell r="H9504">
            <v>-50.541339999999998</v>
          </cell>
        </row>
        <row r="9505">
          <cell r="H9505">
            <v>-50.541339999999998</v>
          </cell>
        </row>
        <row r="9506">
          <cell r="H9506">
            <v>-50.541339999999998</v>
          </cell>
        </row>
        <row r="9507">
          <cell r="H9507">
            <v>-50.541330000000002</v>
          </cell>
        </row>
        <row r="9508">
          <cell r="H9508">
            <v>-50.541339999999998</v>
          </cell>
        </row>
        <row r="9509">
          <cell r="H9509">
            <v>-50.541339999999998</v>
          </cell>
        </row>
        <row r="9510">
          <cell r="H9510">
            <v>-50.541339999999998</v>
          </cell>
        </row>
        <row r="9511">
          <cell r="H9511">
            <v>-50.541339999999998</v>
          </cell>
        </row>
        <row r="9512">
          <cell r="H9512">
            <v>-50.541339999999998</v>
          </cell>
        </row>
        <row r="9513">
          <cell r="H9513">
            <v>-50.541339999999998</v>
          </cell>
        </row>
        <row r="9514">
          <cell r="H9514">
            <v>-50.541339999999998</v>
          </cell>
        </row>
        <row r="9515">
          <cell r="H9515">
            <v>-50.541339999999998</v>
          </cell>
        </row>
        <row r="9516">
          <cell r="H9516">
            <v>-50.541339999999998</v>
          </cell>
        </row>
        <row r="9517">
          <cell r="H9517">
            <v>-50.541339999999998</v>
          </cell>
        </row>
        <row r="9518">
          <cell r="H9518">
            <v>-50.541339999999998</v>
          </cell>
        </row>
        <row r="9519">
          <cell r="H9519">
            <v>-50.541339999999998</v>
          </cell>
        </row>
        <row r="9520">
          <cell r="H9520">
            <v>-50.541339999999998</v>
          </cell>
        </row>
        <row r="9521">
          <cell r="H9521">
            <v>-50.541339999999998</v>
          </cell>
        </row>
        <row r="9522">
          <cell r="H9522">
            <v>-50.541339999999998</v>
          </cell>
        </row>
        <row r="9523">
          <cell r="H9523">
            <v>-50.541339999999998</v>
          </cell>
        </row>
        <row r="9524">
          <cell r="H9524">
            <v>-50.541339999999998</v>
          </cell>
        </row>
        <row r="9525">
          <cell r="H9525">
            <v>-50.541339999999998</v>
          </cell>
        </row>
        <row r="9526">
          <cell r="H9526">
            <v>-50.541339999999998</v>
          </cell>
        </row>
        <row r="9527">
          <cell r="H9527">
            <v>-50.541440000000001</v>
          </cell>
        </row>
        <row r="9528">
          <cell r="H9528">
            <v>-50.541339999999998</v>
          </cell>
        </row>
        <row r="9529">
          <cell r="H9529">
            <v>-50.541339999999998</v>
          </cell>
        </row>
        <row r="9530">
          <cell r="H9530">
            <v>-50.541339999999998</v>
          </cell>
        </row>
        <row r="9531">
          <cell r="H9531">
            <v>-50.541339999999998</v>
          </cell>
        </row>
        <row r="9532">
          <cell r="H9532">
            <v>-50.541339999999998</v>
          </cell>
        </row>
        <row r="9533">
          <cell r="H9533">
            <v>-50.541339999999998</v>
          </cell>
        </row>
        <row r="9534">
          <cell r="H9534">
            <v>-50.541339999999998</v>
          </cell>
        </row>
        <row r="9535">
          <cell r="H9535">
            <v>-50.541330000000002</v>
          </cell>
        </row>
        <row r="9536">
          <cell r="H9536">
            <v>-50.541339999999998</v>
          </cell>
        </row>
        <row r="9537">
          <cell r="H9537">
            <v>-50.541339999999998</v>
          </cell>
        </row>
        <row r="9538">
          <cell r="H9538">
            <v>-50.541339999999998</v>
          </cell>
        </row>
        <row r="9539">
          <cell r="H9539">
            <v>-50.541339999999998</v>
          </cell>
        </row>
        <row r="9540">
          <cell r="H9540">
            <v>-50.541339999999998</v>
          </cell>
        </row>
        <row r="9541">
          <cell r="H9541">
            <v>-50.541339999999998</v>
          </cell>
        </row>
        <row r="9542">
          <cell r="H9542">
            <v>-50.541339999999998</v>
          </cell>
        </row>
        <row r="9543">
          <cell r="H9543">
            <v>-50.541339999999998</v>
          </cell>
        </row>
        <row r="9544">
          <cell r="H9544">
            <v>-50.541339999999998</v>
          </cell>
        </row>
        <row r="9545">
          <cell r="H9545">
            <v>-50.541339999999998</v>
          </cell>
        </row>
        <row r="9546">
          <cell r="H9546">
            <v>-50.541339999999998</v>
          </cell>
        </row>
        <row r="9547">
          <cell r="H9547">
            <v>-50.541339999999998</v>
          </cell>
        </row>
        <row r="9548">
          <cell r="H9548">
            <v>-50.541339999999998</v>
          </cell>
        </row>
        <row r="9549">
          <cell r="H9549">
            <v>-50.541339999999998</v>
          </cell>
        </row>
        <row r="9550">
          <cell r="H9550">
            <v>-50.541339999999998</v>
          </cell>
        </row>
        <row r="9551">
          <cell r="H9551">
            <v>-50.541339999999998</v>
          </cell>
        </row>
        <row r="9552">
          <cell r="H9552">
            <v>-50.541339999999998</v>
          </cell>
        </row>
        <row r="9553">
          <cell r="H9553">
            <v>-50.541339999999998</v>
          </cell>
        </row>
        <row r="9554">
          <cell r="H9554">
            <v>-50.541339999999998</v>
          </cell>
        </row>
        <row r="9555">
          <cell r="H9555">
            <v>-50.541330000000002</v>
          </cell>
        </row>
        <row r="9556">
          <cell r="H9556">
            <v>-50.541330000000002</v>
          </cell>
        </row>
        <row r="9557">
          <cell r="H9557">
            <v>-50.541339999999998</v>
          </cell>
        </row>
        <row r="9558">
          <cell r="H9558">
            <v>-50.541330000000002</v>
          </cell>
        </row>
        <row r="9559">
          <cell r="H9559">
            <v>-50.541469999999997</v>
          </cell>
        </row>
        <row r="9560">
          <cell r="H9560">
            <v>-50.541330000000002</v>
          </cell>
        </row>
        <row r="9561">
          <cell r="H9561">
            <v>-50.541330000000002</v>
          </cell>
        </row>
        <row r="9562">
          <cell r="H9562">
            <v>-50.541330000000002</v>
          </cell>
        </row>
        <row r="9563">
          <cell r="H9563">
            <v>-50.541330000000002</v>
          </cell>
        </row>
        <row r="9564">
          <cell r="H9564">
            <v>-50.541330000000002</v>
          </cell>
        </row>
        <row r="9565">
          <cell r="H9565">
            <v>-50.541330000000002</v>
          </cell>
        </row>
        <row r="9566">
          <cell r="H9566">
            <v>-50.541330000000002</v>
          </cell>
        </row>
        <row r="9567">
          <cell r="H9567">
            <v>-50.541330000000002</v>
          </cell>
        </row>
        <row r="9568">
          <cell r="H9568">
            <v>-50.541330000000002</v>
          </cell>
        </row>
        <row r="9569">
          <cell r="H9569">
            <v>-50.541330000000002</v>
          </cell>
        </row>
        <row r="9570">
          <cell r="H9570">
            <v>-50.541330000000002</v>
          </cell>
        </row>
        <row r="9571">
          <cell r="H9571">
            <v>-50.541330000000002</v>
          </cell>
        </row>
        <row r="9572">
          <cell r="H9572">
            <v>-50.541330000000002</v>
          </cell>
        </row>
        <row r="9573">
          <cell r="H9573">
            <v>-50.541330000000002</v>
          </cell>
        </row>
        <row r="9574">
          <cell r="H9574">
            <v>-50.541330000000002</v>
          </cell>
        </row>
        <row r="9575">
          <cell r="H9575">
            <v>-50.541330000000002</v>
          </cell>
        </row>
        <row r="9576">
          <cell r="H9576">
            <v>-50.541330000000002</v>
          </cell>
        </row>
        <row r="9577">
          <cell r="H9577">
            <v>-50.541330000000002</v>
          </cell>
        </row>
        <row r="9578">
          <cell r="H9578">
            <v>-50.541330000000002</v>
          </cell>
        </row>
        <row r="9579">
          <cell r="H9579">
            <v>-50.541330000000002</v>
          </cell>
        </row>
        <row r="9580">
          <cell r="H9580">
            <v>-50.541330000000002</v>
          </cell>
        </row>
        <row r="9581">
          <cell r="H9581">
            <v>-50.541330000000002</v>
          </cell>
        </row>
        <row r="9582">
          <cell r="H9582">
            <v>-50.54119</v>
          </cell>
        </row>
        <row r="9583">
          <cell r="H9583">
            <v>-50.541330000000002</v>
          </cell>
        </row>
        <row r="9584">
          <cell r="H9584">
            <v>-50.541330000000002</v>
          </cell>
        </row>
        <row r="9585">
          <cell r="H9585">
            <v>-50.541330000000002</v>
          </cell>
        </row>
        <row r="9586">
          <cell r="H9586">
            <v>-50.541330000000002</v>
          </cell>
        </row>
        <row r="9587">
          <cell r="H9587">
            <v>-50.541330000000002</v>
          </cell>
        </row>
        <row r="9588">
          <cell r="H9588">
            <v>-50.541330000000002</v>
          </cell>
        </row>
        <row r="9589">
          <cell r="H9589">
            <v>-50.541330000000002</v>
          </cell>
        </row>
        <row r="9590">
          <cell r="H9590">
            <v>-50.541330000000002</v>
          </cell>
        </row>
        <row r="9591">
          <cell r="H9591">
            <v>-50.541330000000002</v>
          </cell>
        </row>
        <row r="9592">
          <cell r="H9592">
            <v>-50.541330000000002</v>
          </cell>
        </row>
        <row r="9593">
          <cell r="H9593">
            <v>-50.541330000000002</v>
          </cell>
        </row>
        <row r="9594">
          <cell r="H9594">
            <v>-50.541330000000002</v>
          </cell>
        </row>
        <row r="9595">
          <cell r="H9595">
            <v>-50.541330000000002</v>
          </cell>
        </row>
        <row r="9596">
          <cell r="H9596">
            <v>-50.541330000000002</v>
          </cell>
        </row>
        <row r="9597">
          <cell r="H9597">
            <v>-50.541330000000002</v>
          </cell>
        </row>
        <row r="9598">
          <cell r="H9598">
            <v>-50.541330000000002</v>
          </cell>
        </row>
        <row r="9599">
          <cell r="H9599">
            <v>-50.541330000000002</v>
          </cell>
        </row>
        <row r="9600">
          <cell r="H9600">
            <v>-50.541330000000002</v>
          </cell>
        </row>
        <row r="9601">
          <cell r="H9601">
            <v>-50.541330000000002</v>
          </cell>
        </row>
        <row r="9602">
          <cell r="H9602">
            <v>-50.541330000000002</v>
          </cell>
        </row>
        <row r="9603">
          <cell r="H9603">
            <v>-50.541330000000002</v>
          </cell>
        </row>
        <row r="9604">
          <cell r="H9604">
            <v>-50.541330000000002</v>
          </cell>
        </row>
        <row r="9605">
          <cell r="H9605">
            <v>-50.541440000000001</v>
          </cell>
        </row>
        <row r="9606">
          <cell r="H9606">
            <v>-50.541330000000002</v>
          </cell>
        </row>
        <row r="9607">
          <cell r="H9607">
            <v>-50.541330000000002</v>
          </cell>
        </row>
        <row r="9608">
          <cell r="H9608">
            <v>-50.541330000000002</v>
          </cell>
        </row>
        <row r="9609">
          <cell r="H9609">
            <v>-50.541330000000002</v>
          </cell>
        </row>
        <row r="9610">
          <cell r="H9610">
            <v>-50.541330000000002</v>
          </cell>
        </row>
        <row r="9611">
          <cell r="H9611">
            <v>-50.541330000000002</v>
          </cell>
        </row>
        <row r="9612">
          <cell r="H9612">
            <v>-50.541330000000002</v>
          </cell>
        </row>
        <row r="9613">
          <cell r="H9613">
            <v>-50.541330000000002</v>
          </cell>
        </row>
        <row r="9614">
          <cell r="H9614">
            <v>-50.541330000000002</v>
          </cell>
        </row>
        <row r="9615">
          <cell r="H9615">
            <v>-50.541330000000002</v>
          </cell>
        </row>
        <row r="9616">
          <cell r="H9616">
            <v>-50.541330000000002</v>
          </cell>
        </row>
        <row r="9617">
          <cell r="H9617">
            <v>-50.541330000000002</v>
          </cell>
        </row>
        <row r="9618">
          <cell r="H9618">
            <v>-50.541319999999999</v>
          </cell>
        </row>
        <row r="9619">
          <cell r="H9619">
            <v>-50.542010000000005</v>
          </cell>
        </row>
        <row r="9620">
          <cell r="H9620">
            <v>-50.541319999999999</v>
          </cell>
        </row>
        <row r="9621">
          <cell r="H9621">
            <v>-50.541319999999999</v>
          </cell>
        </row>
        <row r="9622">
          <cell r="H9622">
            <v>-50.541319999999999</v>
          </cell>
        </row>
        <row r="9623">
          <cell r="H9623">
            <v>-50.541319999999999</v>
          </cell>
        </row>
        <row r="9624">
          <cell r="H9624">
            <v>-50.541430000000005</v>
          </cell>
        </row>
        <row r="9625">
          <cell r="H9625">
            <v>-50.541319999999999</v>
          </cell>
        </row>
        <row r="9626">
          <cell r="H9626">
            <v>-50.541420000000002</v>
          </cell>
        </row>
        <row r="9627">
          <cell r="H9627">
            <v>-50.541430000000005</v>
          </cell>
        </row>
        <row r="9628">
          <cell r="H9628">
            <v>-50.541319999999999</v>
          </cell>
        </row>
        <row r="9629">
          <cell r="H9629">
            <v>-50.541319999999999</v>
          </cell>
        </row>
        <row r="9630">
          <cell r="H9630">
            <v>-50.541319999999999</v>
          </cell>
        </row>
        <row r="9631">
          <cell r="H9631">
            <v>-50.541319999999999</v>
          </cell>
        </row>
        <row r="9632">
          <cell r="H9632">
            <v>-50.541430000000005</v>
          </cell>
        </row>
        <row r="9633">
          <cell r="H9633">
            <v>-50.541430000000005</v>
          </cell>
        </row>
        <row r="9634">
          <cell r="H9634">
            <v>-50.541310000000003</v>
          </cell>
        </row>
        <row r="9635">
          <cell r="H9635">
            <v>-50.541319999999999</v>
          </cell>
        </row>
        <row r="9636">
          <cell r="H9636">
            <v>-50.541420000000002</v>
          </cell>
        </row>
        <row r="9637">
          <cell r="H9637">
            <v>-50.541420000000002</v>
          </cell>
        </row>
        <row r="9638">
          <cell r="H9638">
            <v>-50.541420000000002</v>
          </cell>
        </row>
        <row r="9639">
          <cell r="H9639">
            <v>-50.541420000000002</v>
          </cell>
        </row>
        <row r="9640">
          <cell r="H9640">
            <v>-50.541420000000002</v>
          </cell>
        </row>
        <row r="9641">
          <cell r="H9641">
            <v>-50.541420000000002</v>
          </cell>
        </row>
        <row r="9642">
          <cell r="H9642">
            <v>-50.541319999999999</v>
          </cell>
        </row>
        <row r="9643">
          <cell r="H9643">
            <v>-50.541420000000002</v>
          </cell>
        </row>
        <row r="9644">
          <cell r="H9644">
            <v>-50.541430000000005</v>
          </cell>
        </row>
        <row r="9645">
          <cell r="H9645">
            <v>-50.541420000000002</v>
          </cell>
        </row>
        <row r="9646">
          <cell r="H9646">
            <v>-50.541420000000002</v>
          </cell>
        </row>
        <row r="9647">
          <cell r="H9647">
            <v>-50.541420000000002</v>
          </cell>
        </row>
        <row r="9648">
          <cell r="H9648">
            <v>-50.541430000000005</v>
          </cell>
        </row>
        <row r="9649">
          <cell r="H9649">
            <v>-50.541420000000002</v>
          </cell>
        </row>
        <row r="9650">
          <cell r="H9650">
            <v>-50.541319999999999</v>
          </cell>
        </row>
        <row r="9651">
          <cell r="H9651">
            <v>-50.541420000000002</v>
          </cell>
        </row>
        <row r="9652">
          <cell r="H9652">
            <v>-50.541420000000002</v>
          </cell>
        </row>
        <row r="9653">
          <cell r="H9653">
            <v>-50.541420000000002</v>
          </cell>
        </row>
        <row r="9654">
          <cell r="H9654">
            <v>-50.541420000000002</v>
          </cell>
        </row>
        <row r="9655">
          <cell r="H9655">
            <v>-50.541420000000002</v>
          </cell>
        </row>
        <row r="9656">
          <cell r="H9656">
            <v>-50.541420000000002</v>
          </cell>
        </row>
        <row r="9657">
          <cell r="H9657">
            <v>-50.541420000000002</v>
          </cell>
        </row>
        <row r="9658">
          <cell r="H9658">
            <v>-50.541420000000002</v>
          </cell>
        </row>
        <row r="9659">
          <cell r="H9659">
            <v>-50.541420000000002</v>
          </cell>
        </row>
        <row r="9660">
          <cell r="H9660">
            <v>-50.541420000000002</v>
          </cell>
        </row>
        <row r="9661">
          <cell r="H9661">
            <v>-50.541420000000002</v>
          </cell>
        </row>
        <row r="9662">
          <cell r="H9662">
            <v>-50.541420000000002</v>
          </cell>
        </row>
        <row r="9663">
          <cell r="H9663">
            <v>-50.541420000000002</v>
          </cell>
        </row>
        <row r="9664">
          <cell r="H9664">
            <v>-50.541420000000002</v>
          </cell>
        </row>
        <row r="9665">
          <cell r="H9665">
            <v>-50.541420000000002</v>
          </cell>
        </row>
        <row r="9666">
          <cell r="H9666">
            <v>-50.541420000000002</v>
          </cell>
        </row>
        <row r="9667">
          <cell r="H9667">
            <v>-50.541310000000003</v>
          </cell>
        </row>
        <row r="9668">
          <cell r="H9668">
            <v>-50.541310000000003</v>
          </cell>
        </row>
        <row r="9669">
          <cell r="H9669">
            <v>-50.5413</v>
          </cell>
        </row>
        <row r="9670">
          <cell r="H9670">
            <v>-50.541290000000004</v>
          </cell>
        </row>
        <row r="9671">
          <cell r="H9671">
            <v>-50.541430000000005</v>
          </cell>
        </row>
        <row r="9672">
          <cell r="H9672">
            <v>-50.541430000000005</v>
          </cell>
        </row>
        <row r="9673">
          <cell r="H9673">
            <v>-50.541420000000002</v>
          </cell>
        </row>
        <row r="9674">
          <cell r="H9674">
            <v>-50.541310000000003</v>
          </cell>
        </row>
        <row r="9675">
          <cell r="H9675">
            <v>-50.541310000000003</v>
          </cell>
        </row>
        <row r="9676">
          <cell r="H9676">
            <v>-50.541420000000002</v>
          </cell>
        </row>
        <row r="9677">
          <cell r="H9677">
            <v>-50.541420000000002</v>
          </cell>
        </row>
        <row r="9678">
          <cell r="H9678">
            <v>-50.541420000000002</v>
          </cell>
        </row>
        <row r="9679">
          <cell r="H9679">
            <v>-50.541420000000002</v>
          </cell>
        </row>
        <row r="9680">
          <cell r="H9680">
            <v>-50.541420000000002</v>
          </cell>
        </row>
        <row r="9681">
          <cell r="H9681">
            <v>-50.541420000000002</v>
          </cell>
        </row>
        <row r="9682">
          <cell r="H9682">
            <v>-50.541420000000002</v>
          </cell>
        </row>
        <row r="9683">
          <cell r="H9683">
            <v>-50.541420000000002</v>
          </cell>
        </row>
        <row r="9684">
          <cell r="H9684">
            <v>-50.541420000000002</v>
          </cell>
        </row>
        <row r="9685">
          <cell r="H9685">
            <v>-50.541420000000002</v>
          </cell>
        </row>
        <row r="9686">
          <cell r="H9686">
            <v>-50.541420000000002</v>
          </cell>
        </row>
        <row r="9687">
          <cell r="H9687">
            <v>-50.541420000000002</v>
          </cell>
        </row>
        <row r="9688">
          <cell r="H9688">
            <v>-50.541420000000002</v>
          </cell>
        </row>
        <row r="9689">
          <cell r="H9689">
            <v>-50.541420000000002</v>
          </cell>
        </row>
        <row r="9690">
          <cell r="H9690">
            <v>-50.541420000000002</v>
          </cell>
        </row>
        <row r="9691">
          <cell r="H9691">
            <v>-50.541310000000003</v>
          </cell>
        </row>
        <row r="9692">
          <cell r="H9692">
            <v>-50.541410000000006</v>
          </cell>
        </row>
        <row r="9693">
          <cell r="H9693">
            <v>-50.541420000000002</v>
          </cell>
        </row>
        <row r="9694">
          <cell r="H9694">
            <v>-50.541410000000006</v>
          </cell>
        </row>
        <row r="9695">
          <cell r="H9695">
            <v>-50.541420000000002</v>
          </cell>
        </row>
        <row r="9696">
          <cell r="H9696">
            <v>-50.541420000000002</v>
          </cell>
        </row>
        <row r="9697">
          <cell r="H9697">
            <v>-50.541420000000002</v>
          </cell>
        </row>
        <row r="9698">
          <cell r="H9698">
            <v>-50.541420000000002</v>
          </cell>
        </row>
        <row r="9699">
          <cell r="H9699">
            <v>-50.541420000000002</v>
          </cell>
        </row>
        <row r="9700">
          <cell r="H9700">
            <v>-50.541410000000006</v>
          </cell>
        </row>
        <row r="9701">
          <cell r="H9701">
            <v>-50.541410000000006</v>
          </cell>
        </row>
        <row r="9702">
          <cell r="H9702">
            <v>-50.541420000000002</v>
          </cell>
        </row>
        <row r="9703">
          <cell r="H9703">
            <v>-50.541420000000002</v>
          </cell>
        </row>
        <row r="9704">
          <cell r="H9704">
            <v>-50.541420000000002</v>
          </cell>
        </row>
        <row r="9705">
          <cell r="H9705">
            <v>-50.5413</v>
          </cell>
        </row>
        <row r="9706">
          <cell r="H9706">
            <v>-50.541410000000006</v>
          </cell>
        </row>
        <row r="9707">
          <cell r="H9707">
            <v>-50.541310000000003</v>
          </cell>
        </row>
        <row r="9708">
          <cell r="H9708">
            <v>-50.541410000000006</v>
          </cell>
        </row>
        <row r="9709">
          <cell r="H9709">
            <v>-50.541410000000006</v>
          </cell>
        </row>
        <row r="9710">
          <cell r="H9710">
            <v>-50.541410000000006</v>
          </cell>
        </row>
        <row r="9711">
          <cell r="H9711">
            <v>-50.541410000000006</v>
          </cell>
        </row>
        <row r="9712">
          <cell r="H9712">
            <v>-50.541410000000006</v>
          </cell>
        </row>
        <row r="9713">
          <cell r="H9713">
            <v>-50.541410000000006</v>
          </cell>
        </row>
        <row r="9714">
          <cell r="H9714">
            <v>-50.541410000000006</v>
          </cell>
        </row>
        <row r="9715">
          <cell r="H9715">
            <v>-50.541420000000002</v>
          </cell>
        </row>
        <row r="9716">
          <cell r="H9716">
            <v>-50.541420000000002</v>
          </cell>
        </row>
        <row r="9717">
          <cell r="H9717">
            <v>-50.541310000000003</v>
          </cell>
        </row>
        <row r="9718">
          <cell r="H9718">
            <v>-50.541410000000006</v>
          </cell>
        </row>
        <row r="9719">
          <cell r="H9719">
            <v>-50.541410000000006</v>
          </cell>
        </row>
        <row r="9720">
          <cell r="H9720">
            <v>-50.541410000000006</v>
          </cell>
        </row>
        <row r="9721">
          <cell r="H9721">
            <v>-50.541410000000006</v>
          </cell>
        </row>
        <row r="9722">
          <cell r="H9722">
            <v>-50.541410000000006</v>
          </cell>
        </row>
        <row r="9723">
          <cell r="H9723">
            <v>-50.541410000000006</v>
          </cell>
        </row>
        <row r="9724">
          <cell r="H9724">
            <v>-50.541410000000006</v>
          </cell>
        </row>
        <row r="9725">
          <cell r="H9725">
            <v>-50.542270000000002</v>
          </cell>
        </row>
        <row r="9726">
          <cell r="H9726">
            <v>-50.541410000000006</v>
          </cell>
        </row>
        <row r="9727">
          <cell r="H9727">
            <v>-50.541410000000006</v>
          </cell>
        </row>
        <row r="9728">
          <cell r="H9728">
            <v>-50.541410000000006</v>
          </cell>
        </row>
        <row r="9729">
          <cell r="H9729">
            <v>-50.541410000000006</v>
          </cell>
        </row>
        <row r="9730">
          <cell r="H9730">
            <v>-50.541410000000006</v>
          </cell>
        </row>
        <row r="9731">
          <cell r="H9731">
            <v>-50.541410000000006</v>
          </cell>
        </row>
        <row r="9732">
          <cell r="H9732">
            <v>-50.541410000000006</v>
          </cell>
        </row>
        <row r="9733">
          <cell r="H9733">
            <v>-50.541410000000006</v>
          </cell>
        </row>
        <row r="9734">
          <cell r="H9734">
            <v>-50.541410000000006</v>
          </cell>
        </row>
        <row r="9735">
          <cell r="H9735">
            <v>-50.541410000000006</v>
          </cell>
        </row>
        <row r="9736">
          <cell r="H9736">
            <v>-50.541410000000006</v>
          </cell>
        </row>
        <row r="9737">
          <cell r="H9737">
            <v>-50.541410000000006</v>
          </cell>
        </row>
        <row r="9738">
          <cell r="H9738">
            <v>-50.541410000000006</v>
          </cell>
        </row>
        <row r="9739">
          <cell r="H9739">
            <v>-50.541260000000001</v>
          </cell>
        </row>
        <row r="9740">
          <cell r="H9740">
            <v>-50.5413</v>
          </cell>
        </row>
        <row r="9741">
          <cell r="H9741">
            <v>-50.541410000000006</v>
          </cell>
        </row>
        <row r="9742">
          <cell r="H9742">
            <v>-50.541410000000006</v>
          </cell>
        </row>
        <row r="9743">
          <cell r="H9743">
            <v>-50.541410000000006</v>
          </cell>
        </row>
        <row r="9744">
          <cell r="H9744">
            <v>-50.541410000000006</v>
          </cell>
        </row>
        <row r="9745">
          <cell r="H9745">
            <v>-50.541420000000002</v>
          </cell>
        </row>
        <row r="9746">
          <cell r="H9746">
            <v>-50.541410000000006</v>
          </cell>
        </row>
        <row r="9747">
          <cell r="H9747">
            <v>-50.541410000000006</v>
          </cell>
        </row>
        <row r="9748">
          <cell r="H9748">
            <v>-50.541410000000006</v>
          </cell>
        </row>
        <row r="9749">
          <cell r="H9749">
            <v>-50.541410000000006</v>
          </cell>
        </row>
        <row r="9750">
          <cell r="H9750">
            <v>-50.541410000000006</v>
          </cell>
        </row>
        <row r="9751">
          <cell r="H9751">
            <v>-50.541410000000006</v>
          </cell>
        </row>
        <row r="9752">
          <cell r="H9752">
            <v>-50.541410000000006</v>
          </cell>
        </row>
        <row r="9753">
          <cell r="H9753">
            <v>-50.541410000000006</v>
          </cell>
        </row>
        <row r="9754">
          <cell r="H9754">
            <v>-50.541400000000003</v>
          </cell>
        </row>
        <row r="9755">
          <cell r="H9755">
            <v>-50.541410000000006</v>
          </cell>
        </row>
        <row r="9756">
          <cell r="H9756">
            <v>-50.541410000000006</v>
          </cell>
        </row>
        <row r="9757">
          <cell r="H9757">
            <v>-50.541400000000003</v>
          </cell>
        </row>
        <row r="9758">
          <cell r="H9758">
            <v>-50.541400000000003</v>
          </cell>
        </row>
        <row r="9759">
          <cell r="H9759">
            <v>-50.541400000000003</v>
          </cell>
        </row>
        <row r="9760">
          <cell r="H9760">
            <v>-50.541410000000006</v>
          </cell>
        </row>
        <row r="9761">
          <cell r="H9761">
            <v>-50.541410000000006</v>
          </cell>
        </row>
        <row r="9762">
          <cell r="H9762">
            <v>-50.541400000000003</v>
          </cell>
        </row>
        <row r="9763">
          <cell r="H9763">
            <v>-50.541410000000006</v>
          </cell>
        </row>
        <row r="9764">
          <cell r="H9764">
            <v>-50.541400000000003</v>
          </cell>
        </row>
        <row r="9765">
          <cell r="H9765">
            <v>-50.541400000000003</v>
          </cell>
        </row>
        <row r="9766">
          <cell r="H9766">
            <v>-50.541400000000003</v>
          </cell>
        </row>
        <row r="9767">
          <cell r="H9767">
            <v>-50.541400000000003</v>
          </cell>
        </row>
        <row r="9768">
          <cell r="H9768">
            <v>-50.541400000000003</v>
          </cell>
        </row>
        <row r="9769">
          <cell r="H9769">
            <v>-50.541400000000003</v>
          </cell>
        </row>
        <row r="9770">
          <cell r="H9770">
            <v>-50.541400000000003</v>
          </cell>
        </row>
        <row r="9771">
          <cell r="H9771">
            <v>-50.541400000000003</v>
          </cell>
        </row>
        <row r="9772">
          <cell r="H9772">
            <v>-50.541410000000006</v>
          </cell>
        </row>
        <row r="9773">
          <cell r="H9773">
            <v>-50.541400000000003</v>
          </cell>
        </row>
        <row r="9774">
          <cell r="H9774">
            <v>-50.541400000000003</v>
          </cell>
        </row>
        <row r="9775">
          <cell r="H9775">
            <v>-50.541400000000003</v>
          </cell>
        </row>
        <row r="9776">
          <cell r="H9776">
            <v>-50.541400000000003</v>
          </cell>
        </row>
        <row r="9777">
          <cell r="H9777">
            <v>-50.541400000000003</v>
          </cell>
        </row>
        <row r="9778">
          <cell r="H9778">
            <v>-50.541400000000003</v>
          </cell>
        </row>
        <row r="9779">
          <cell r="H9779">
            <v>-50.541400000000003</v>
          </cell>
        </row>
        <row r="9780">
          <cell r="H9780">
            <v>-50.541400000000003</v>
          </cell>
        </row>
        <row r="9781">
          <cell r="H9781">
            <v>-50.541400000000003</v>
          </cell>
        </row>
        <row r="9782">
          <cell r="H9782">
            <v>-50.541400000000003</v>
          </cell>
        </row>
        <row r="9783">
          <cell r="H9783">
            <v>-50.541400000000003</v>
          </cell>
        </row>
        <row r="9784">
          <cell r="H9784">
            <v>-50.541400000000003</v>
          </cell>
        </row>
        <row r="9785">
          <cell r="H9785">
            <v>-50.541400000000003</v>
          </cell>
        </row>
        <row r="9786">
          <cell r="H9786">
            <v>-50.541400000000003</v>
          </cell>
        </row>
        <row r="9787">
          <cell r="H9787">
            <v>-50.541400000000003</v>
          </cell>
        </row>
        <row r="9788">
          <cell r="H9788">
            <v>-50.541400000000003</v>
          </cell>
        </row>
        <row r="9789">
          <cell r="H9789">
            <v>-50.541400000000003</v>
          </cell>
        </row>
        <row r="9790">
          <cell r="H9790">
            <v>-50.541400000000003</v>
          </cell>
        </row>
        <row r="9791">
          <cell r="H9791">
            <v>-50.541400000000003</v>
          </cell>
        </row>
        <row r="9792">
          <cell r="H9792">
            <v>-50.541400000000003</v>
          </cell>
        </row>
        <row r="9793">
          <cell r="H9793">
            <v>-50.541400000000003</v>
          </cell>
        </row>
        <row r="9794">
          <cell r="H9794">
            <v>-50.541400000000003</v>
          </cell>
        </row>
        <row r="9795">
          <cell r="H9795">
            <v>-50.541400000000003</v>
          </cell>
        </row>
        <row r="9796">
          <cell r="H9796">
            <v>-50.541400000000003</v>
          </cell>
        </row>
        <row r="9797">
          <cell r="H9797">
            <v>-50.541400000000003</v>
          </cell>
        </row>
        <row r="9798">
          <cell r="H9798">
            <v>-50.541400000000003</v>
          </cell>
        </row>
        <row r="9799">
          <cell r="H9799">
            <v>-50.541400000000003</v>
          </cell>
        </row>
        <row r="9800">
          <cell r="H9800">
            <v>-50.541400000000003</v>
          </cell>
        </row>
        <row r="9801">
          <cell r="H9801">
            <v>-50.541400000000003</v>
          </cell>
        </row>
        <row r="9802">
          <cell r="H9802">
            <v>-50.541400000000003</v>
          </cell>
        </row>
        <row r="9803">
          <cell r="H9803">
            <v>-50.541400000000003</v>
          </cell>
        </row>
        <row r="9804">
          <cell r="H9804">
            <v>-50.541400000000003</v>
          </cell>
        </row>
        <row r="9805">
          <cell r="H9805">
            <v>-50.541400000000003</v>
          </cell>
        </row>
        <row r="9806">
          <cell r="H9806">
            <v>-50.541400000000003</v>
          </cell>
        </row>
        <row r="9807">
          <cell r="H9807">
            <v>-50.541400000000003</v>
          </cell>
        </row>
        <row r="9808">
          <cell r="H9808">
            <v>-50.541400000000003</v>
          </cell>
        </row>
        <row r="9809">
          <cell r="H9809">
            <v>-50.541400000000003</v>
          </cell>
        </row>
        <row r="9810">
          <cell r="H9810">
            <v>-50.541400000000003</v>
          </cell>
        </row>
        <row r="9811">
          <cell r="H9811">
            <v>-50.541400000000003</v>
          </cell>
        </row>
        <row r="9812">
          <cell r="H9812">
            <v>-50.541400000000003</v>
          </cell>
        </row>
        <row r="9813">
          <cell r="H9813">
            <v>-50.541400000000003</v>
          </cell>
        </row>
        <row r="9814">
          <cell r="H9814">
            <v>-50.541400000000003</v>
          </cell>
        </row>
        <row r="9815">
          <cell r="H9815">
            <v>-50.541400000000003</v>
          </cell>
        </row>
        <row r="9816">
          <cell r="H9816">
            <v>-50.541400000000003</v>
          </cell>
        </row>
        <row r="9817">
          <cell r="H9817">
            <v>-50.541400000000003</v>
          </cell>
        </row>
        <row r="9818">
          <cell r="H9818">
            <v>-50.541400000000003</v>
          </cell>
        </row>
        <row r="9819">
          <cell r="H9819">
            <v>-50.541400000000003</v>
          </cell>
        </row>
        <row r="9820">
          <cell r="H9820">
            <v>-50.541400000000003</v>
          </cell>
        </row>
        <row r="9821">
          <cell r="H9821">
            <v>-50.541400000000003</v>
          </cell>
        </row>
        <row r="9822">
          <cell r="H9822">
            <v>-50.541400000000003</v>
          </cell>
        </row>
        <row r="9823">
          <cell r="H9823">
            <v>-50.541400000000003</v>
          </cell>
        </row>
        <row r="9824">
          <cell r="H9824">
            <v>-50.541400000000003</v>
          </cell>
        </row>
        <row r="9825">
          <cell r="H9825">
            <v>-50.541400000000003</v>
          </cell>
        </row>
        <row r="9826">
          <cell r="H9826">
            <v>-50.541400000000003</v>
          </cell>
        </row>
        <row r="9827">
          <cell r="H9827">
            <v>-50.541400000000003</v>
          </cell>
        </row>
        <row r="9828">
          <cell r="H9828">
            <v>-50.541400000000003</v>
          </cell>
        </row>
        <row r="9829">
          <cell r="H9829">
            <v>-50.541400000000003</v>
          </cell>
        </row>
        <row r="9830">
          <cell r="H9830">
            <v>-50.541400000000003</v>
          </cell>
        </row>
        <row r="9831">
          <cell r="H9831">
            <v>-50.541400000000003</v>
          </cell>
        </row>
        <row r="9832">
          <cell r="H9832">
            <v>-50.541400000000003</v>
          </cell>
        </row>
        <row r="9833">
          <cell r="H9833">
            <v>-50.541400000000003</v>
          </cell>
        </row>
        <row r="9834">
          <cell r="H9834">
            <v>-50.541400000000003</v>
          </cell>
        </row>
        <row r="9835">
          <cell r="H9835">
            <v>-50.541290000000004</v>
          </cell>
        </row>
        <row r="9836">
          <cell r="H9836">
            <v>-50.541290000000004</v>
          </cell>
        </row>
        <row r="9837">
          <cell r="H9837">
            <v>-50.541400000000003</v>
          </cell>
        </row>
        <row r="9838">
          <cell r="H9838">
            <v>-50.541400000000003</v>
          </cell>
        </row>
        <row r="9839">
          <cell r="H9839">
            <v>-50.541400000000003</v>
          </cell>
        </row>
        <row r="9840">
          <cell r="H9840">
            <v>-50.541400000000003</v>
          </cell>
        </row>
        <row r="9841">
          <cell r="H9841">
            <v>-50.541400000000003</v>
          </cell>
        </row>
        <row r="9842">
          <cell r="H9842">
            <v>-50.541400000000003</v>
          </cell>
        </row>
        <row r="9843">
          <cell r="H9843">
            <v>-50.541400000000003</v>
          </cell>
        </row>
        <row r="9844">
          <cell r="H9844">
            <v>-50.541400000000003</v>
          </cell>
        </row>
        <row r="9845">
          <cell r="H9845">
            <v>-50.541400000000003</v>
          </cell>
        </row>
        <row r="9846">
          <cell r="H9846">
            <v>-50.541400000000003</v>
          </cell>
        </row>
        <row r="9847">
          <cell r="H9847">
            <v>-50.541400000000003</v>
          </cell>
        </row>
        <row r="9848">
          <cell r="H9848">
            <v>-50.541290000000004</v>
          </cell>
        </row>
        <row r="9849">
          <cell r="H9849">
            <v>-50.541400000000003</v>
          </cell>
        </row>
        <row r="9850">
          <cell r="H9850">
            <v>-50.541400000000003</v>
          </cell>
        </row>
        <row r="9851">
          <cell r="H9851">
            <v>-50.541400000000003</v>
          </cell>
        </row>
        <row r="9852">
          <cell r="H9852">
            <v>-50.541400000000003</v>
          </cell>
        </row>
        <row r="9853">
          <cell r="H9853">
            <v>-50.541110000000003</v>
          </cell>
        </row>
        <row r="9854">
          <cell r="H9854">
            <v>-50.541290000000004</v>
          </cell>
        </row>
        <row r="9855">
          <cell r="H9855">
            <v>-50.541400000000003</v>
          </cell>
        </row>
        <row r="9856">
          <cell r="H9856">
            <v>-50.541400000000003</v>
          </cell>
        </row>
        <row r="9857">
          <cell r="H9857">
            <v>-50.541400000000003</v>
          </cell>
        </row>
        <row r="9858">
          <cell r="H9858">
            <v>-50.541400000000003</v>
          </cell>
        </row>
        <row r="9859">
          <cell r="H9859">
            <v>-50.541400000000003</v>
          </cell>
        </row>
        <row r="9860">
          <cell r="H9860">
            <v>-50.541400000000003</v>
          </cell>
        </row>
        <row r="9861">
          <cell r="H9861">
            <v>-50.541400000000003</v>
          </cell>
        </row>
        <row r="9862">
          <cell r="H9862">
            <v>-50.541400000000003</v>
          </cell>
        </row>
        <row r="9863">
          <cell r="H9863">
            <v>-50.541400000000003</v>
          </cell>
        </row>
        <row r="9864">
          <cell r="H9864">
            <v>-50.541400000000003</v>
          </cell>
        </row>
        <row r="9865">
          <cell r="H9865">
            <v>-50.541400000000003</v>
          </cell>
        </row>
        <row r="9866">
          <cell r="H9866">
            <v>-50.541400000000003</v>
          </cell>
        </row>
        <row r="9867">
          <cell r="H9867">
            <v>-50.541250000000005</v>
          </cell>
        </row>
        <row r="9868">
          <cell r="H9868">
            <v>-50.541290000000004</v>
          </cell>
        </row>
        <row r="9869">
          <cell r="H9869">
            <v>-50.541400000000003</v>
          </cell>
        </row>
        <row r="9870">
          <cell r="H9870">
            <v>-50.541400000000003</v>
          </cell>
        </row>
        <row r="9871">
          <cell r="H9871">
            <v>-50.541400000000003</v>
          </cell>
        </row>
        <row r="9872">
          <cell r="H9872">
            <v>-50.541400000000003</v>
          </cell>
        </row>
        <row r="9873">
          <cell r="H9873">
            <v>-50.541400000000003</v>
          </cell>
        </row>
        <row r="9874">
          <cell r="H9874">
            <v>-50.541400000000003</v>
          </cell>
        </row>
        <row r="9875">
          <cell r="H9875">
            <v>-50.541400000000003</v>
          </cell>
        </row>
        <row r="9876">
          <cell r="H9876">
            <v>-50.541400000000003</v>
          </cell>
        </row>
        <row r="9877">
          <cell r="H9877">
            <v>-50.541400000000003</v>
          </cell>
        </row>
        <row r="9878">
          <cell r="H9878">
            <v>-50.541400000000003</v>
          </cell>
        </row>
        <row r="9879">
          <cell r="H9879">
            <v>-50.5413</v>
          </cell>
        </row>
        <row r="9880">
          <cell r="H9880">
            <v>-50.541400000000003</v>
          </cell>
        </row>
        <row r="9881">
          <cell r="H9881">
            <v>-50.541400000000003</v>
          </cell>
        </row>
        <row r="9882">
          <cell r="H9882">
            <v>-50.541400000000003</v>
          </cell>
        </row>
        <row r="9883">
          <cell r="H9883">
            <v>-50.541400000000003</v>
          </cell>
        </row>
        <row r="9884">
          <cell r="H9884">
            <v>-50.541400000000003</v>
          </cell>
        </row>
        <row r="9885">
          <cell r="H9885">
            <v>-50.541400000000003</v>
          </cell>
        </row>
        <row r="9886">
          <cell r="H9886">
            <v>-50.541400000000003</v>
          </cell>
        </row>
        <row r="9887">
          <cell r="H9887">
            <v>-50.541400000000003</v>
          </cell>
        </row>
        <row r="9888">
          <cell r="H9888">
            <v>-50.541400000000003</v>
          </cell>
        </row>
        <row r="9889">
          <cell r="H9889">
            <v>-50.541400000000003</v>
          </cell>
        </row>
        <row r="9890">
          <cell r="H9890">
            <v>-50.541400000000003</v>
          </cell>
        </row>
        <row r="9891">
          <cell r="H9891">
            <v>-50.541400000000003</v>
          </cell>
        </row>
        <row r="9892">
          <cell r="H9892">
            <v>-50.541400000000003</v>
          </cell>
        </row>
        <row r="9893">
          <cell r="H9893">
            <v>-50.541400000000003</v>
          </cell>
        </row>
        <row r="9894">
          <cell r="H9894">
            <v>-50.541400000000003</v>
          </cell>
        </row>
        <row r="9895">
          <cell r="H9895">
            <v>-50.541400000000003</v>
          </cell>
        </row>
        <row r="9896">
          <cell r="H9896">
            <v>-50.541400000000003</v>
          </cell>
        </row>
        <row r="9897">
          <cell r="H9897">
            <v>-50.541400000000003</v>
          </cell>
        </row>
        <row r="9898">
          <cell r="H9898">
            <v>-50.541400000000003</v>
          </cell>
        </row>
        <row r="9899">
          <cell r="H9899">
            <v>-50.541400000000003</v>
          </cell>
        </row>
        <row r="9900">
          <cell r="H9900">
            <v>-50.541400000000003</v>
          </cell>
        </row>
        <row r="9901">
          <cell r="H9901">
            <v>-50.541400000000003</v>
          </cell>
        </row>
        <row r="9902">
          <cell r="H9902">
            <v>-50.541400000000003</v>
          </cell>
        </row>
        <row r="9903">
          <cell r="H9903">
            <v>-50.541400000000003</v>
          </cell>
        </row>
        <row r="9904">
          <cell r="H9904">
            <v>-50.541400000000003</v>
          </cell>
        </row>
        <row r="9905">
          <cell r="H9905">
            <v>-50.541400000000003</v>
          </cell>
        </row>
        <row r="9906">
          <cell r="H9906">
            <v>-50.541400000000003</v>
          </cell>
        </row>
        <row r="9907">
          <cell r="H9907">
            <v>-50.541400000000003</v>
          </cell>
        </row>
        <row r="9908">
          <cell r="H9908">
            <v>-50.541400000000003</v>
          </cell>
        </row>
        <row r="9909">
          <cell r="H9909">
            <v>-50.541400000000003</v>
          </cell>
        </row>
        <row r="9910">
          <cell r="H9910">
            <v>-50.541400000000003</v>
          </cell>
        </row>
        <row r="9911">
          <cell r="H9911">
            <v>-50.541400000000003</v>
          </cell>
        </row>
        <row r="9912">
          <cell r="H9912">
            <v>-50.541400000000003</v>
          </cell>
        </row>
        <row r="9913">
          <cell r="H9913">
            <v>-50.541400000000003</v>
          </cell>
        </row>
        <row r="9914">
          <cell r="H9914">
            <v>-50.541400000000003</v>
          </cell>
        </row>
        <row r="9915">
          <cell r="H9915">
            <v>-50.541400000000003</v>
          </cell>
        </row>
        <row r="9916">
          <cell r="H9916">
            <v>-50.541430000000005</v>
          </cell>
        </row>
        <row r="9917">
          <cell r="H9917">
            <v>-50.541410000000006</v>
          </cell>
        </row>
        <row r="9918">
          <cell r="H9918">
            <v>-50.541400000000003</v>
          </cell>
        </row>
        <row r="9919">
          <cell r="H9919">
            <v>-50.541400000000003</v>
          </cell>
        </row>
        <row r="9920">
          <cell r="H9920">
            <v>-50.541400000000003</v>
          </cell>
        </row>
        <row r="9921">
          <cell r="H9921">
            <v>-50.541390000000007</v>
          </cell>
        </row>
        <row r="9922">
          <cell r="H9922">
            <v>-50.541400000000003</v>
          </cell>
        </row>
        <row r="9923">
          <cell r="H9923">
            <v>-50.541390000000007</v>
          </cell>
        </row>
        <row r="9924">
          <cell r="H9924">
            <v>-50.541390000000007</v>
          </cell>
        </row>
        <row r="9925">
          <cell r="H9925">
            <v>-50.541390000000007</v>
          </cell>
        </row>
        <row r="9926">
          <cell r="H9926">
            <v>-50.541390000000007</v>
          </cell>
        </row>
        <row r="9927">
          <cell r="H9927">
            <v>-50.541390000000007</v>
          </cell>
        </row>
        <row r="9928">
          <cell r="H9928">
            <v>-50.541390000000007</v>
          </cell>
        </row>
        <row r="9929">
          <cell r="H9929">
            <v>-50.541400000000003</v>
          </cell>
        </row>
        <row r="9930">
          <cell r="H9930">
            <v>-50.541390000000007</v>
          </cell>
        </row>
        <row r="9931">
          <cell r="H9931">
            <v>-50.541390000000007</v>
          </cell>
        </row>
        <row r="9932">
          <cell r="H9932">
            <v>-50.541390000000007</v>
          </cell>
        </row>
        <row r="9933">
          <cell r="H9933">
            <v>-50.541390000000007</v>
          </cell>
        </row>
        <row r="9934">
          <cell r="H9934">
            <v>-50.541390000000007</v>
          </cell>
        </row>
        <row r="9935">
          <cell r="H9935">
            <v>-50.541390000000007</v>
          </cell>
        </row>
        <row r="9936">
          <cell r="H9936">
            <v>-50.541390000000007</v>
          </cell>
        </row>
        <row r="9937">
          <cell r="H9937">
            <v>-50.541400000000003</v>
          </cell>
        </row>
        <row r="9938">
          <cell r="H9938">
            <v>-50.541400000000003</v>
          </cell>
        </row>
        <row r="9939">
          <cell r="H9939">
            <v>-50.541270000000004</v>
          </cell>
        </row>
        <row r="9940">
          <cell r="H9940">
            <v>-50.541270000000004</v>
          </cell>
        </row>
        <row r="9941">
          <cell r="H9941">
            <v>-50.541390000000007</v>
          </cell>
        </row>
        <row r="9942">
          <cell r="H9942">
            <v>-50.541390000000007</v>
          </cell>
        </row>
        <row r="9943">
          <cell r="H9943">
            <v>-50.54128</v>
          </cell>
        </row>
        <row r="9944">
          <cell r="H9944">
            <v>-50.541390000000007</v>
          </cell>
        </row>
        <row r="9945">
          <cell r="H9945">
            <v>-50.541390000000007</v>
          </cell>
        </row>
        <row r="9946">
          <cell r="H9946">
            <v>-50.541390000000007</v>
          </cell>
        </row>
        <row r="9947">
          <cell r="H9947">
            <v>-50.541390000000007</v>
          </cell>
        </row>
        <row r="9948">
          <cell r="H9948">
            <v>-50.541390000000007</v>
          </cell>
        </row>
        <row r="9949">
          <cell r="H9949">
            <v>-50.541390000000007</v>
          </cell>
        </row>
        <row r="9950">
          <cell r="H9950">
            <v>-50.541390000000007</v>
          </cell>
        </row>
        <row r="9951">
          <cell r="H9951">
            <v>-50.541390000000007</v>
          </cell>
        </row>
        <row r="9952">
          <cell r="H9952">
            <v>-50.541390000000007</v>
          </cell>
        </row>
        <row r="9953">
          <cell r="H9953">
            <v>-50.541390000000007</v>
          </cell>
        </row>
        <row r="9954">
          <cell r="H9954">
            <v>-50.541390000000007</v>
          </cell>
        </row>
        <row r="9955">
          <cell r="H9955">
            <v>-50.541390000000007</v>
          </cell>
        </row>
        <row r="9956">
          <cell r="H9956">
            <v>-50.541390000000007</v>
          </cell>
        </row>
        <row r="9957">
          <cell r="H9957">
            <v>-50.541390000000007</v>
          </cell>
        </row>
        <row r="9958">
          <cell r="H9958">
            <v>-50.541390000000007</v>
          </cell>
        </row>
        <row r="9959">
          <cell r="H9959">
            <v>-50.541390000000007</v>
          </cell>
        </row>
        <row r="9960">
          <cell r="H9960">
            <v>-50.541390000000007</v>
          </cell>
        </row>
        <row r="9961">
          <cell r="H9961">
            <v>-50.541390000000007</v>
          </cell>
        </row>
        <row r="9962">
          <cell r="H9962">
            <v>-50.541400000000003</v>
          </cell>
        </row>
        <row r="9963">
          <cell r="H9963">
            <v>-50.541270000000004</v>
          </cell>
        </row>
        <row r="9964">
          <cell r="H9964">
            <v>-50.541400000000003</v>
          </cell>
        </row>
        <row r="9965">
          <cell r="H9965">
            <v>-50.541390000000007</v>
          </cell>
        </row>
        <row r="9966">
          <cell r="H9966">
            <v>-50.541390000000007</v>
          </cell>
        </row>
        <row r="9967">
          <cell r="H9967">
            <v>-50.541390000000007</v>
          </cell>
        </row>
        <row r="9968">
          <cell r="H9968">
            <v>-50.541290000000004</v>
          </cell>
        </row>
        <row r="9969">
          <cell r="H9969">
            <v>-50.541390000000007</v>
          </cell>
        </row>
        <row r="9970">
          <cell r="H9970">
            <v>-50.541390000000007</v>
          </cell>
        </row>
        <row r="9971">
          <cell r="H9971">
            <v>-50.541390000000007</v>
          </cell>
        </row>
        <row r="9972">
          <cell r="H9972">
            <v>-50.541390000000007</v>
          </cell>
        </row>
        <row r="9973">
          <cell r="H9973">
            <v>-50.541390000000007</v>
          </cell>
        </row>
        <row r="9974">
          <cell r="H9974">
            <v>-50.541390000000007</v>
          </cell>
        </row>
        <row r="9975">
          <cell r="H9975">
            <v>-50.541390000000007</v>
          </cell>
        </row>
        <row r="9976">
          <cell r="H9976">
            <v>-50.541390000000007</v>
          </cell>
        </row>
        <row r="9977">
          <cell r="H9977">
            <v>-50.541390000000007</v>
          </cell>
        </row>
        <row r="9978">
          <cell r="H9978">
            <v>-50.541390000000007</v>
          </cell>
        </row>
        <row r="9979">
          <cell r="H9979">
            <v>-50.541390000000007</v>
          </cell>
        </row>
        <row r="9980">
          <cell r="H9980">
            <v>-50.541390000000007</v>
          </cell>
        </row>
        <row r="9981">
          <cell r="H9981">
            <v>-50.541390000000007</v>
          </cell>
        </row>
        <row r="9982">
          <cell r="H9982">
            <v>-50.541390000000007</v>
          </cell>
        </row>
        <row r="9983">
          <cell r="H9983">
            <v>-50.541390000000007</v>
          </cell>
        </row>
        <row r="9984">
          <cell r="H9984">
            <v>-50.541250000000005</v>
          </cell>
        </row>
        <row r="9985">
          <cell r="H9985">
            <v>-50.541380000000004</v>
          </cell>
        </row>
        <row r="9986">
          <cell r="H9986">
            <v>-50.541390000000007</v>
          </cell>
        </row>
        <row r="9987">
          <cell r="H9987">
            <v>-50.541390000000007</v>
          </cell>
        </row>
        <row r="9988">
          <cell r="H9988">
            <v>-50.541390000000007</v>
          </cell>
        </row>
        <row r="9989">
          <cell r="H9989">
            <v>-50.541390000000007</v>
          </cell>
        </row>
        <row r="9990">
          <cell r="H9990">
            <v>-50.541390000000007</v>
          </cell>
        </row>
        <row r="9991">
          <cell r="H9991">
            <v>-50.541390000000007</v>
          </cell>
        </row>
        <row r="9992">
          <cell r="H9992">
            <v>-50.541390000000007</v>
          </cell>
        </row>
        <row r="9993">
          <cell r="H9993">
            <v>-50.541390000000007</v>
          </cell>
        </row>
        <row r="9994">
          <cell r="H9994">
            <v>-50.541390000000007</v>
          </cell>
        </row>
        <row r="9995">
          <cell r="H9995">
            <v>-50.541390000000007</v>
          </cell>
        </row>
        <row r="9996">
          <cell r="H9996">
            <v>-50.541390000000007</v>
          </cell>
        </row>
        <row r="9997">
          <cell r="H9997">
            <v>-50.541390000000007</v>
          </cell>
        </row>
        <row r="9998">
          <cell r="H9998">
            <v>-50.541410000000006</v>
          </cell>
        </row>
        <row r="9999">
          <cell r="H9999">
            <v>-50.541420000000002</v>
          </cell>
        </row>
        <row r="10000">
          <cell r="H10000">
            <v>-50.541390000000007</v>
          </cell>
        </row>
        <row r="10001">
          <cell r="H10001">
            <v>-50.541390000000007</v>
          </cell>
        </row>
        <row r="10002">
          <cell r="H10002">
            <v>-50.541390000000007</v>
          </cell>
        </row>
        <row r="10003">
          <cell r="H10003">
            <v>-50.541390000000007</v>
          </cell>
        </row>
      </sheetData>
      <sheetData sheetId="2">
        <row r="4">
          <cell r="I4">
            <v>3.8266699999999997E-5</v>
          </cell>
        </row>
        <row r="5">
          <cell r="I5">
            <v>7.8266699999999994E-5</v>
          </cell>
        </row>
        <row r="6">
          <cell r="I6">
            <v>1.18267E-4</v>
          </cell>
        </row>
        <row r="7">
          <cell r="I7">
            <v>1.5826699999999999E-4</v>
          </cell>
        </row>
        <row r="8">
          <cell r="I8">
            <v>1.9826699999999999E-4</v>
          </cell>
        </row>
        <row r="9">
          <cell r="I9">
            <v>2.3826699999999999E-4</v>
          </cell>
        </row>
        <row r="10">
          <cell r="I10">
            <v>2.7826700000000001E-4</v>
          </cell>
        </row>
        <row r="11">
          <cell r="I11">
            <v>3.1826700000000001E-4</v>
          </cell>
        </row>
        <row r="12">
          <cell r="I12">
            <v>3.58267E-4</v>
          </cell>
        </row>
        <row r="13">
          <cell r="I13">
            <v>3.98267E-4</v>
          </cell>
        </row>
        <row r="14">
          <cell r="I14">
            <v>4.38267E-4</v>
          </cell>
        </row>
        <row r="15">
          <cell r="I15">
            <v>4.7826699999999999E-4</v>
          </cell>
        </row>
        <row r="16">
          <cell r="I16">
            <v>5.1826699999999999E-4</v>
          </cell>
        </row>
        <row r="17">
          <cell r="I17">
            <v>5.5826699999999999E-4</v>
          </cell>
        </row>
        <row r="18">
          <cell r="I18">
            <v>5.9826699999999998E-4</v>
          </cell>
        </row>
        <row r="19">
          <cell r="I19">
            <v>6.3826699999999998E-4</v>
          </cell>
        </row>
        <row r="20">
          <cell r="I20">
            <v>6.7826699999999998E-4</v>
          </cell>
        </row>
        <row r="21">
          <cell r="I21">
            <v>7.1826699999999997E-4</v>
          </cell>
        </row>
        <row r="22">
          <cell r="I22">
            <v>7.5826699999999997E-4</v>
          </cell>
        </row>
        <row r="23">
          <cell r="I23">
            <v>7.9826699999999997E-4</v>
          </cell>
        </row>
        <row r="24">
          <cell r="I24">
            <v>8.3826699999999996E-4</v>
          </cell>
        </row>
        <row r="25">
          <cell r="I25">
            <v>8.7826699999999996E-4</v>
          </cell>
        </row>
        <row r="26">
          <cell r="I26">
            <v>9.1826699999999995E-4</v>
          </cell>
        </row>
        <row r="27">
          <cell r="I27">
            <v>9.5826699999999995E-4</v>
          </cell>
        </row>
        <row r="28">
          <cell r="I28">
            <v>9.9826699999999995E-4</v>
          </cell>
        </row>
        <row r="29">
          <cell r="I29">
            <v>1.03827E-3</v>
          </cell>
        </row>
        <row r="30">
          <cell r="I30">
            <v>1.0782700000000001E-3</v>
          </cell>
        </row>
        <row r="31">
          <cell r="I31">
            <v>1.11827E-3</v>
          </cell>
        </row>
        <row r="32">
          <cell r="I32">
            <v>1.1582700000000001E-3</v>
          </cell>
        </row>
        <row r="33">
          <cell r="I33">
            <v>1.19827E-3</v>
          </cell>
        </row>
        <row r="34">
          <cell r="I34">
            <v>1.2382700000000001E-3</v>
          </cell>
        </row>
        <row r="35">
          <cell r="I35">
            <v>1.27827E-3</v>
          </cell>
        </row>
        <row r="36">
          <cell r="I36">
            <v>1.3182700000000001E-3</v>
          </cell>
        </row>
        <row r="37">
          <cell r="I37">
            <v>1.35827E-3</v>
          </cell>
        </row>
        <row r="38">
          <cell r="I38">
            <v>1.3982700000000001E-3</v>
          </cell>
        </row>
        <row r="39">
          <cell r="I39">
            <v>1.43827E-3</v>
          </cell>
        </row>
        <row r="40">
          <cell r="I40">
            <v>1.4782700000000001E-3</v>
          </cell>
        </row>
        <row r="41">
          <cell r="I41">
            <v>1.5182699999999999E-3</v>
          </cell>
        </row>
        <row r="42">
          <cell r="I42">
            <v>1.5582700000000001E-3</v>
          </cell>
        </row>
        <row r="43">
          <cell r="I43">
            <v>1.5982699999999999E-3</v>
          </cell>
        </row>
        <row r="44">
          <cell r="I44">
            <v>1.63827E-3</v>
          </cell>
        </row>
        <row r="45">
          <cell r="I45">
            <v>1.6782699999999999E-3</v>
          </cell>
        </row>
        <row r="46">
          <cell r="I46">
            <v>1.71827E-3</v>
          </cell>
        </row>
        <row r="47">
          <cell r="I47">
            <v>1.7582699999999999E-3</v>
          </cell>
        </row>
        <row r="48">
          <cell r="I48">
            <v>1.79827E-3</v>
          </cell>
        </row>
        <row r="49">
          <cell r="I49">
            <v>1.8382699999999999E-3</v>
          </cell>
        </row>
        <row r="50">
          <cell r="I50">
            <v>1.87827E-3</v>
          </cell>
        </row>
        <row r="51">
          <cell r="I51">
            <v>1.9182699999999999E-3</v>
          </cell>
        </row>
        <row r="52">
          <cell r="I52">
            <v>1.9582699999999998E-3</v>
          </cell>
        </row>
        <row r="53">
          <cell r="I53">
            <v>1.9982699999999999E-3</v>
          </cell>
        </row>
        <row r="54">
          <cell r="I54">
            <v>2.03827E-3</v>
          </cell>
        </row>
        <row r="55">
          <cell r="I55">
            <v>2.0782700000000001E-3</v>
          </cell>
        </row>
        <row r="56">
          <cell r="I56">
            <v>2.1182699999999998E-3</v>
          </cell>
        </row>
        <row r="57">
          <cell r="I57">
            <v>2.1582699999999999E-3</v>
          </cell>
        </row>
        <row r="58">
          <cell r="I58">
            <v>2.19827E-3</v>
          </cell>
        </row>
        <row r="59">
          <cell r="I59">
            <v>2.2382700000000001E-3</v>
          </cell>
        </row>
        <row r="60">
          <cell r="I60">
            <v>2.2782700000000002E-3</v>
          </cell>
        </row>
        <row r="61">
          <cell r="I61">
            <v>2.3182699999999999E-3</v>
          </cell>
        </row>
        <row r="62">
          <cell r="I62">
            <v>2.35827E-3</v>
          </cell>
        </row>
        <row r="63">
          <cell r="I63">
            <v>2.3982700000000001E-3</v>
          </cell>
        </row>
        <row r="64">
          <cell r="I64">
            <v>2.4382700000000002E-3</v>
          </cell>
        </row>
        <row r="65">
          <cell r="I65">
            <v>2.4782699999999999E-3</v>
          </cell>
        </row>
        <row r="66">
          <cell r="I66">
            <v>2.51827E-3</v>
          </cell>
        </row>
        <row r="67">
          <cell r="I67">
            <v>2.5582700000000001E-3</v>
          </cell>
        </row>
        <row r="68">
          <cell r="I68">
            <v>2.5982700000000002E-3</v>
          </cell>
        </row>
        <row r="69">
          <cell r="I69">
            <v>2.6382699999999999E-3</v>
          </cell>
        </row>
        <row r="70">
          <cell r="I70">
            <v>2.67827E-3</v>
          </cell>
        </row>
        <row r="71">
          <cell r="I71">
            <v>2.7182700000000001E-3</v>
          </cell>
        </row>
        <row r="72">
          <cell r="I72">
            <v>2.7582700000000002E-3</v>
          </cell>
        </row>
        <row r="73">
          <cell r="I73">
            <v>2.7982699999999998E-3</v>
          </cell>
        </row>
        <row r="74">
          <cell r="I74">
            <v>2.8382699999999999E-3</v>
          </cell>
        </row>
        <row r="75">
          <cell r="I75">
            <v>2.87827E-3</v>
          </cell>
        </row>
        <row r="76">
          <cell r="I76">
            <v>2.9182700000000002E-3</v>
          </cell>
        </row>
        <row r="77">
          <cell r="I77">
            <v>2.9582699999999998E-3</v>
          </cell>
        </row>
        <row r="78">
          <cell r="I78">
            <v>2.9982699999999999E-3</v>
          </cell>
        </row>
        <row r="79">
          <cell r="I79">
            <v>3.03827E-3</v>
          </cell>
        </row>
        <row r="80">
          <cell r="I80">
            <v>3.0782700000000001E-3</v>
          </cell>
        </row>
        <row r="81">
          <cell r="I81">
            <v>3.1182699999999998E-3</v>
          </cell>
        </row>
        <row r="82">
          <cell r="I82">
            <v>3.1582699999999999E-3</v>
          </cell>
        </row>
        <row r="83">
          <cell r="I83">
            <v>3.19827E-3</v>
          </cell>
        </row>
        <row r="84">
          <cell r="I84">
            <v>3.2382700000000001E-3</v>
          </cell>
        </row>
        <row r="85">
          <cell r="I85">
            <v>3.2782699999999998E-3</v>
          </cell>
        </row>
        <row r="86">
          <cell r="I86">
            <v>3.3182699999999999E-3</v>
          </cell>
        </row>
        <row r="87">
          <cell r="I87">
            <v>3.35827E-3</v>
          </cell>
        </row>
        <row r="88">
          <cell r="I88">
            <v>3.3982700000000001E-3</v>
          </cell>
        </row>
        <row r="89">
          <cell r="I89">
            <v>3.4382700000000002E-3</v>
          </cell>
        </row>
        <row r="90">
          <cell r="I90">
            <v>3.4782699999999999E-3</v>
          </cell>
        </row>
        <row r="91">
          <cell r="I91">
            <v>3.51827E-3</v>
          </cell>
        </row>
        <row r="92">
          <cell r="I92">
            <v>3.5582700000000001E-3</v>
          </cell>
        </row>
        <row r="93">
          <cell r="I93">
            <v>3.5982700000000002E-3</v>
          </cell>
        </row>
        <row r="94">
          <cell r="I94">
            <v>3.6382699999999999E-3</v>
          </cell>
        </row>
        <row r="95">
          <cell r="I95">
            <v>3.67827E-3</v>
          </cell>
        </row>
        <row r="96">
          <cell r="I96">
            <v>3.7182700000000001E-3</v>
          </cell>
        </row>
        <row r="97">
          <cell r="I97">
            <v>3.7582700000000002E-3</v>
          </cell>
        </row>
        <row r="98">
          <cell r="I98">
            <v>3.7982699999999999E-3</v>
          </cell>
        </row>
        <row r="99">
          <cell r="I99">
            <v>3.83827E-3</v>
          </cell>
        </row>
        <row r="100">
          <cell r="I100">
            <v>3.8782700000000001E-3</v>
          </cell>
        </row>
        <row r="101">
          <cell r="I101">
            <v>3.9182699999999997E-3</v>
          </cell>
        </row>
        <row r="102">
          <cell r="I102">
            <v>3.9582699999999998E-3</v>
          </cell>
        </row>
        <row r="103">
          <cell r="I103">
            <v>3.9982699999999999E-3</v>
          </cell>
        </row>
        <row r="104">
          <cell r="I104">
            <v>4.0382700000000001E-3</v>
          </cell>
        </row>
        <row r="105">
          <cell r="I105">
            <v>4.0782700000000002E-3</v>
          </cell>
        </row>
        <row r="106">
          <cell r="I106">
            <v>4.1182700000000003E-3</v>
          </cell>
        </row>
        <row r="107">
          <cell r="I107">
            <v>4.1582700000000004E-3</v>
          </cell>
        </row>
        <row r="108">
          <cell r="I108">
            <v>4.1982699999999996E-3</v>
          </cell>
        </row>
        <row r="109">
          <cell r="I109">
            <v>4.2382699999999997E-3</v>
          </cell>
        </row>
        <row r="110">
          <cell r="I110">
            <v>4.2782699999999998E-3</v>
          </cell>
        </row>
        <row r="111">
          <cell r="I111">
            <v>4.3182699999999999E-3</v>
          </cell>
        </row>
        <row r="112">
          <cell r="I112">
            <v>4.35827E-3</v>
          </cell>
        </row>
        <row r="113">
          <cell r="I113">
            <v>4.3982700000000001E-3</v>
          </cell>
        </row>
        <row r="114">
          <cell r="I114">
            <v>4.4382700000000002E-3</v>
          </cell>
        </row>
        <row r="115">
          <cell r="I115">
            <v>4.4782700000000003E-3</v>
          </cell>
        </row>
        <row r="116">
          <cell r="I116">
            <v>4.5182699999999996E-3</v>
          </cell>
        </row>
        <row r="117">
          <cell r="I117">
            <v>4.5582699999999997E-3</v>
          </cell>
        </row>
        <row r="118">
          <cell r="I118">
            <v>4.5982699999999998E-3</v>
          </cell>
        </row>
        <row r="119">
          <cell r="I119">
            <v>4.6382699999999999E-3</v>
          </cell>
        </row>
        <row r="120">
          <cell r="I120">
            <v>4.67827E-3</v>
          </cell>
        </row>
        <row r="121">
          <cell r="I121">
            <v>4.7182700000000001E-3</v>
          </cell>
        </row>
        <row r="122">
          <cell r="I122">
            <v>4.7582700000000002E-3</v>
          </cell>
        </row>
        <row r="123">
          <cell r="I123">
            <v>4.7982700000000003E-3</v>
          </cell>
        </row>
        <row r="124">
          <cell r="I124">
            <v>4.8382700000000004E-3</v>
          </cell>
        </row>
        <row r="125">
          <cell r="I125">
            <v>4.8782699999999997E-3</v>
          </cell>
        </row>
        <row r="126">
          <cell r="I126">
            <v>4.9182699999999998E-3</v>
          </cell>
        </row>
        <row r="127">
          <cell r="I127">
            <v>4.9582699999999999E-3</v>
          </cell>
        </row>
        <row r="128">
          <cell r="I128">
            <v>4.99827E-3</v>
          </cell>
        </row>
        <row r="129">
          <cell r="I129">
            <v>5.0382700000000001E-3</v>
          </cell>
        </row>
        <row r="130">
          <cell r="I130">
            <v>5.0782700000000002E-3</v>
          </cell>
        </row>
        <row r="131">
          <cell r="I131">
            <v>5.1182700000000003E-3</v>
          </cell>
        </row>
        <row r="132">
          <cell r="I132">
            <v>5.1582700000000004E-3</v>
          </cell>
        </row>
        <row r="133">
          <cell r="I133">
            <v>5.1982699999999996E-3</v>
          </cell>
        </row>
        <row r="134">
          <cell r="I134">
            <v>5.2382699999999997E-3</v>
          </cell>
        </row>
        <row r="135">
          <cell r="I135">
            <v>5.2782699999999998E-3</v>
          </cell>
        </row>
        <row r="136">
          <cell r="I136">
            <v>5.3182699999999999E-3</v>
          </cell>
        </row>
        <row r="137">
          <cell r="I137">
            <v>5.35827E-3</v>
          </cell>
        </row>
        <row r="138">
          <cell r="I138">
            <v>5.3982700000000002E-3</v>
          </cell>
        </row>
        <row r="139">
          <cell r="I139">
            <v>5.4382700000000003E-3</v>
          </cell>
        </row>
        <row r="140">
          <cell r="I140">
            <v>5.4782700000000004E-3</v>
          </cell>
        </row>
        <row r="141">
          <cell r="I141">
            <v>5.5182699999999996E-3</v>
          </cell>
        </row>
        <row r="142">
          <cell r="I142">
            <v>5.5582699999999997E-3</v>
          </cell>
        </row>
        <row r="143">
          <cell r="I143">
            <v>5.5982699999999998E-3</v>
          </cell>
        </row>
        <row r="144">
          <cell r="I144">
            <v>5.6382699999999999E-3</v>
          </cell>
        </row>
        <row r="145">
          <cell r="I145">
            <v>5.67827E-3</v>
          </cell>
        </row>
        <row r="146">
          <cell r="I146">
            <v>5.7182700000000001E-3</v>
          </cell>
        </row>
        <row r="147">
          <cell r="I147">
            <v>5.7582700000000002E-3</v>
          </cell>
        </row>
        <row r="148">
          <cell r="I148">
            <v>5.7982700000000003E-3</v>
          </cell>
        </row>
        <row r="149">
          <cell r="I149">
            <v>5.8382699999999996E-3</v>
          </cell>
        </row>
        <row r="150">
          <cell r="I150">
            <v>5.8782699999999997E-3</v>
          </cell>
        </row>
        <row r="151">
          <cell r="I151">
            <v>5.9182699999999998E-3</v>
          </cell>
        </row>
        <row r="152">
          <cell r="I152">
            <v>5.9582699999999999E-3</v>
          </cell>
        </row>
        <row r="153">
          <cell r="I153">
            <v>5.99827E-3</v>
          </cell>
        </row>
        <row r="154">
          <cell r="I154">
            <v>6.0382700000000001E-3</v>
          </cell>
        </row>
        <row r="155">
          <cell r="I155">
            <v>6.0782700000000002E-3</v>
          </cell>
        </row>
        <row r="156">
          <cell r="I156">
            <v>6.1182700000000003E-3</v>
          </cell>
        </row>
        <row r="157">
          <cell r="I157">
            <v>6.1582700000000004E-3</v>
          </cell>
        </row>
        <row r="158">
          <cell r="I158">
            <v>6.1982699999999996E-3</v>
          </cell>
        </row>
        <row r="159">
          <cell r="I159">
            <v>6.2382699999999998E-3</v>
          </cell>
        </row>
        <row r="160">
          <cell r="I160">
            <v>6.2782699999999999E-3</v>
          </cell>
        </row>
        <row r="161">
          <cell r="I161">
            <v>6.31827E-3</v>
          </cell>
        </row>
        <row r="162">
          <cell r="I162">
            <v>6.3582700000000001E-3</v>
          </cell>
        </row>
        <row r="163">
          <cell r="I163">
            <v>6.3982700000000002E-3</v>
          </cell>
        </row>
        <row r="164">
          <cell r="I164">
            <v>6.4382700000000003E-3</v>
          </cell>
        </row>
        <row r="165">
          <cell r="I165">
            <v>6.4782700000000004E-3</v>
          </cell>
        </row>
        <row r="166">
          <cell r="I166">
            <v>6.5182699999999996E-3</v>
          </cell>
        </row>
        <row r="167">
          <cell r="I167">
            <v>6.5582699999999997E-3</v>
          </cell>
        </row>
        <row r="168">
          <cell r="I168">
            <v>6.5982699999999998E-3</v>
          </cell>
        </row>
        <row r="169">
          <cell r="I169">
            <v>6.6382699999999999E-3</v>
          </cell>
        </row>
        <row r="170">
          <cell r="I170">
            <v>6.67827E-3</v>
          </cell>
        </row>
        <row r="171">
          <cell r="I171">
            <v>6.7182700000000001E-3</v>
          </cell>
        </row>
        <row r="172">
          <cell r="I172">
            <v>6.7582700000000002E-3</v>
          </cell>
        </row>
        <row r="173">
          <cell r="I173">
            <v>6.7982700000000004E-3</v>
          </cell>
        </row>
        <row r="174">
          <cell r="I174">
            <v>6.8382699999999996E-3</v>
          </cell>
        </row>
        <row r="175">
          <cell r="I175">
            <v>6.8782699999999997E-3</v>
          </cell>
        </row>
        <row r="176">
          <cell r="I176">
            <v>6.9182699999999998E-3</v>
          </cell>
        </row>
        <row r="177">
          <cell r="I177">
            <v>6.9582699999999999E-3</v>
          </cell>
        </row>
        <row r="178">
          <cell r="I178">
            <v>6.99827E-3</v>
          </cell>
        </row>
        <row r="179">
          <cell r="I179">
            <v>7.0382700000000001E-3</v>
          </cell>
        </row>
        <row r="180">
          <cell r="I180">
            <v>7.0782700000000002E-3</v>
          </cell>
        </row>
        <row r="181">
          <cell r="I181">
            <v>7.1182700000000003E-3</v>
          </cell>
        </row>
        <row r="182">
          <cell r="I182">
            <v>7.1582700000000004E-3</v>
          </cell>
        </row>
        <row r="183">
          <cell r="I183">
            <v>7.1982699999999997E-3</v>
          </cell>
        </row>
        <row r="184">
          <cell r="I184">
            <v>7.2382699999999998E-3</v>
          </cell>
        </row>
        <row r="185">
          <cell r="I185">
            <v>7.2782699999999999E-3</v>
          </cell>
        </row>
        <row r="186">
          <cell r="I186">
            <v>7.31827E-3</v>
          </cell>
        </row>
        <row r="187">
          <cell r="I187">
            <v>7.3582700000000001E-3</v>
          </cell>
        </row>
        <row r="188">
          <cell r="I188">
            <v>7.3982700000000002E-3</v>
          </cell>
        </row>
        <row r="189">
          <cell r="I189">
            <v>7.4382700000000003E-3</v>
          </cell>
        </row>
        <row r="190">
          <cell r="I190">
            <v>7.4782700000000004E-3</v>
          </cell>
        </row>
        <row r="191">
          <cell r="I191">
            <v>7.5182699999999996E-3</v>
          </cell>
        </row>
        <row r="192">
          <cell r="I192">
            <v>7.5582699999999997E-3</v>
          </cell>
        </row>
        <row r="193">
          <cell r="I193">
            <v>7.5982699999999999E-3</v>
          </cell>
        </row>
        <row r="194">
          <cell r="I194">
            <v>7.63827E-3</v>
          </cell>
        </row>
        <row r="195">
          <cell r="I195">
            <v>7.6782700000000001E-3</v>
          </cell>
        </row>
        <row r="196">
          <cell r="I196">
            <v>7.7182700000000002E-3</v>
          </cell>
        </row>
        <row r="197">
          <cell r="I197">
            <v>7.7582700000000003E-3</v>
          </cell>
        </row>
        <row r="198">
          <cell r="I198">
            <v>7.7982700000000004E-3</v>
          </cell>
        </row>
        <row r="199">
          <cell r="I199">
            <v>7.8382699999999996E-3</v>
          </cell>
        </row>
        <row r="200">
          <cell r="I200">
            <v>7.8782699999999997E-3</v>
          </cell>
        </row>
        <row r="201">
          <cell r="I201">
            <v>7.9182699999999998E-3</v>
          </cell>
        </row>
        <row r="202">
          <cell r="I202">
            <v>7.9582699999999999E-3</v>
          </cell>
        </row>
        <row r="203">
          <cell r="I203">
            <v>7.99827E-3</v>
          </cell>
        </row>
        <row r="204">
          <cell r="I204">
            <v>8.0382700000000001E-3</v>
          </cell>
        </row>
        <row r="205">
          <cell r="I205">
            <v>8.0782700000000002E-3</v>
          </cell>
        </row>
        <row r="206">
          <cell r="I206">
            <v>8.1182700000000003E-3</v>
          </cell>
        </row>
        <row r="207">
          <cell r="I207">
            <v>8.1582700000000005E-3</v>
          </cell>
        </row>
        <row r="208">
          <cell r="I208">
            <v>8.1982700000000006E-3</v>
          </cell>
        </row>
        <row r="209">
          <cell r="I209">
            <v>8.2382700000000007E-3</v>
          </cell>
        </row>
        <row r="210">
          <cell r="I210">
            <v>8.2782700000000008E-3</v>
          </cell>
        </row>
        <row r="211">
          <cell r="I211">
            <v>8.3182699999999991E-3</v>
          </cell>
        </row>
        <row r="212">
          <cell r="I212">
            <v>8.3582699999999992E-3</v>
          </cell>
        </row>
        <row r="213">
          <cell r="I213">
            <v>8.3982699999999993E-3</v>
          </cell>
        </row>
        <row r="214">
          <cell r="I214">
            <v>8.4382699999999995E-3</v>
          </cell>
        </row>
        <row r="215">
          <cell r="I215">
            <v>8.4782699999999996E-3</v>
          </cell>
        </row>
        <row r="216">
          <cell r="I216">
            <v>8.5182699999999997E-3</v>
          </cell>
        </row>
        <row r="217">
          <cell r="I217">
            <v>8.5582699999999998E-3</v>
          </cell>
        </row>
        <row r="218">
          <cell r="I218">
            <v>8.5982699999999999E-3</v>
          </cell>
        </row>
        <row r="219">
          <cell r="I219">
            <v>8.63827E-3</v>
          </cell>
        </row>
        <row r="220">
          <cell r="I220">
            <v>8.6782700000000001E-3</v>
          </cell>
        </row>
        <row r="221">
          <cell r="I221">
            <v>8.7182700000000002E-3</v>
          </cell>
        </row>
        <row r="222">
          <cell r="I222">
            <v>8.7582700000000003E-3</v>
          </cell>
        </row>
        <row r="223">
          <cell r="I223">
            <v>8.7982700000000004E-3</v>
          </cell>
        </row>
        <row r="224">
          <cell r="I224">
            <v>8.8382700000000005E-3</v>
          </cell>
        </row>
        <row r="225">
          <cell r="I225">
            <v>8.8782700000000006E-3</v>
          </cell>
        </row>
        <row r="226">
          <cell r="I226">
            <v>8.9182700000000007E-3</v>
          </cell>
        </row>
        <row r="227">
          <cell r="I227">
            <v>8.9582700000000008E-3</v>
          </cell>
        </row>
        <row r="228">
          <cell r="I228">
            <v>8.9982699999999992E-3</v>
          </cell>
        </row>
        <row r="229">
          <cell r="I229">
            <v>9.0382699999999993E-3</v>
          </cell>
        </row>
        <row r="230">
          <cell r="I230">
            <v>9.0782699999999994E-3</v>
          </cell>
        </row>
        <row r="231">
          <cell r="I231">
            <v>9.1182699999999995E-3</v>
          </cell>
        </row>
        <row r="232">
          <cell r="I232">
            <v>9.1582699999999996E-3</v>
          </cell>
        </row>
        <row r="233">
          <cell r="I233">
            <v>9.1982699999999997E-3</v>
          </cell>
        </row>
        <row r="234">
          <cell r="I234">
            <v>9.2382699999999998E-3</v>
          </cell>
        </row>
        <row r="235">
          <cell r="I235">
            <v>9.2782699999999999E-3</v>
          </cell>
        </row>
        <row r="236">
          <cell r="I236">
            <v>9.31827E-3</v>
          </cell>
        </row>
        <row r="237">
          <cell r="I237">
            <v>9.3582700000000001E-3</v>
          </cell>
        </row>
        <row r="238">
          <cell r="I238">
            <v>9.3982700000000002E-3</v>
          </cell>
        </row>
        <row r="239">
          <cell r="I239">
            <v>9.4382700000000003E-3</v>
          </cell>
        </row>
        <row r="240">
          <cell r="I240">
            <v>9.4782700000000004E-3</v>
          </cell>
        </row>
        <row r="241">
          <cell r="I241">
            <v>9.5182700000000005E-3</v>
          </cell>
        </row>
        <row r="242">
          <cell r="I242">
            <v>9.5582700000000007E-3</v>
          </cell>
        </row>
        <row r="243">
          <cell r="I243">
            <v>9.5982700000000008E-3</v>
          </cell>
        </row>
        <row r="244">
          <cell r="I244">
            <v>9.6382700000000009E-3</v>
          </cell>
        </row>
        <row r="245">
          <cell r="I245">
            <v>9.6782699999999992E-3</v>
          </cell>
        </row>
        <row r="246">
          <cell r="I246">
            <v>9.7182699999999993E-3</v>
          </cell>
        </row>
        <row r="247">
          <cell r="I247">
            <v>9.7582699999999994E-3</v>
          </cell>
        </row>
        <row r="248">
          <cell r="I248">
            <v>9.7982699999999995E-3</v>
          </cell>
        </row>
        <row r="249">
          <cell r="I249">
            <v>9.8382699999999997E-3</v>
          </cell>
        </row>
        <row r="250">
          <cell r="I250">
            <v>9.8782699999999998E-3</v>
          </cell>
        </row>
        <row r="251">
          <cell r="I251">
            <v>9.9182699999999999E-3</v>
          </cell>
        </row>
        <row r="252">
          <cell r="I252">
            <v>9.95827E-3</v>
          </cell>
        </row>
        <row r="253">
          <cell r="I253">
            <v>9.9982700000000001E-3</v>
          </cell>
        </row>
        <row r="254">
          <cell r="I254">
            <v>1.00383E-2</v>
          </cell>
        </row>
        <row r="255">
          <cell r="I255">
            <v>1.00783E-2</v>
          </cell>
        </row>
        <row r="256">
          <cell r="I256">
            <v>1.01183E-2</v>
          </cell>
        </row>
        <row r="257">
          <cell r="I257">
            <v>1.01583E-2</v>
          </cell>
        </row>
        <row r="258">
          <cell r="I258">
            <v>1.01983E-2</v>
          </cell>
        </row>
        <row r="259">
          <cell r="I259">
            <v>1.0238300000000001E-2</v>
          </cell>
        </row>
        <row r="260">
          <cell r="I260">
            <v>1.0278300000000001E-2</v>
          </cell>
        </row>
        <row r="261">
          <cell r="I261">
            <v>1.0318300000000001E-2</v>
          </cell>
        </row>
        <row r="262">
          <cell r="I262">
            <v>1.0358300000000001E-2</v>
          </cell>
        </row>
        <row r="263">
          <cell r="I263">
            <v>1.0398299999999999E-2</v>
          </cell>
        </row>
        <row r="264">
          <cell r="I264">
            <v>1.0438299999999999E-2</v>
          </cell>
        </row>
        <row r="265">
          <cell r="I265">
            <v>1.0478299999999999E-2</v>
          </cell>
        </row>
        <row r="266">
          <cell r="I266">
            <v>1.05183E-2</v>
          </cell>
        </row>
        <row r="267">
          <cell r="I267">
            <v>1.05583E-2</v>
          </cell>
        </row>
        <row r="268">
          <cell r="I268">
            <v>1.05983E-2</v>
          </cell>
        </row>
        <row r="269">
          <cell r="I269">
            <v>1.06383E-2</v>
          </cell>
        </row>
        <row r="270">
          <cell r="I270">
            <v>1.06783E-2</v>
          </cell>
        </row>
        <row r="271">
          <cell r="I271">
            <v>1.07183E-2</v>
          </cell>
        </row>
        <row r="272">
          <cell r="I272">
            <v>1.07583E-2</v>
          </cell>
        </row>
        <row r="273">
          <cell r="I273">
            <v>1.07983E-2</v>
          </cell>
        </row>
        <row r="274">
          <cell r="I274">
            <v>1.08383E-2</v>
          </cell>
        </row>
        <row r="275">
          <cell r="I275">
            <v>1.08783E-2</v>
          </cell>
        </row>
        <row r="276">
          <cell r="I276">
            <v>1.0918300000000001E-2</v>
          </cell>
        </row>
        <row r="277">
          <cell r="I277">
            <v>1.0958300000000001E-2</v>
          </cell>
        </row>
        <row r="278">
          <cell r="I278">
            <v>1.0998300000000001E-2</v>
          </cell>
        </row>
        <row r="279">
          <cell r="I279">
            <v>1.1038299999999999E-2</v>
          </cell>
        </row>
        <row r="280">
          <cell r="I280">
            <v>1.1078299999999999E-2</v>
          </cell>
        </row>
        <row r="281">
          <cell r="I281">
            <v>1.1118299999999999E-2</v>
          </cell>
        </row>
        <row r="282">
          <cell r="I282">
            <v>1.1158299999999999E-2</v>
          </cell>
        </row>
        <row r="283">
          <cell r="I283">
            <v>1.11983E-2</v>
          </cell>
        </row>
        <row r="284">
          <cell r="I284">
            <v>1.12383E-2</v>
          </cell>
        </row>
        <row r="285">
          <cell r="I285">
            <v>1.12783E-2</v>
          </cell>
        </row>
        <row r="286">
          <cell r="I286">
            <v>1.13183E-2</v>
          </cell>
        </row>
        <row r="287">
          <cell r="I287">
            <v>1.13583E-2</v>
          </cell>
        </row>
        <row r="288">
          <cell r="I288">
            <v>1.13983E-2</v>
          </cell>
        </row>
        <row r="289">
          <cell r="I289">
            <v>1.14383E-2</v>
          </cell>
        </row>
        <row r="290">
          <cell r="I290">
            <v>1.14783E-2</v>
          </cell>
        </row>
        <row r="291">
          <cell r="I291">
            <v>1.15183E-2</v>
          </cell>
        </row>
        <row r="292">
          <cell r="I292">
            <v>1.1558300000000001E-2</v>
          </cell>
        </row>
        <row r="293">
          <cell r="I293">
            <v>1.1598300000000001E-2</v>
          </cell>
        </row>
        <row r="294">
          <cell r="I294">
            <v>1.1638300000000001E-2</v>
          </cell>
        </row>
        <row r="295">
          <cell r="I295">
            <v>1.1678300000000001E-2</v>
          </cell>
        </row>
        <row r="296">
          <cell r="I296">
            <v>1.1718299999999999E-2</v>
          </cell>
        </row>
        <row r="297">
          <cell r="I297">
            <v>1.1758299999999999E-2</v>
          </cell>
        </row>
        <row r="298">
          <cell r="I298">
            <v>1.1798299999999999E-2</v>
          </cell>
        </row>
        <row r="299">
          <cell r="I299">
            <v>1.18383E-2</v>
          </cell>
        </row>
        <row r="300">
          <cell r="I300">
            <v>1.18783E-2</v>
          </cell>
        </row>
        <row r="301">
          <cell r="I301">
            <v>1.19183E-2</v>
          </cell>
        </row>
        <row r="302">
          <cell r="I302">
            <v>1.19583E-2</v>
          </cell>
        </row>
        <row r="303">
          <cell r="I303">
            <v>1.19983E-2</v>
          </cell>
        </row>
        <row r="304">
          <cell r="I304">
            <v>1.20383E-2</v>
          </cell>
        </row>
        <row r="305">
          <cell r="I305">
            <v>1.20783E-2</v>
          </cell>
        </row>
        <row r="306">
          <cell r="I306">
            <v>1.21183E-2</v>
          </cell>
        </row>
        <row r="307">
          <cell r="I307">
            <v>1.21583E-2</v>
          </cell>
        </row>
        <row r="308">
          <cell r="I308">
            <v>1.21983E-2</v>
          </cell>
        </row>
        <row r="309">
          <cell r="I309">
            <v>1.2238300000000001E-2</v>
          </cell>
        </row>
        <row r="310">
          <cell r="I310">
            <v>1.2278300000000001E-2</v>
          </cell>
        </row>
        <row r="311">
          <cell r="I311">
            <v>1.2318300000000001E-2</v>
          </cell>
        </row>
        <row r="312">
          <cell r="I312">
            <v>1.2358299999999999E-2</v>
          </cell>
        </row>
        <row r="313">
          <cell r="I313">
            <v>1.2398299999999999E-2</v>
          </cell>
        </row>
        <row r="314">
          <cell r="I314">
            <v>1.2438299999999999E-2</v>
          </cell>
        </row>
        <row r="315">
          <cell r="I315">
            <v>1.2478299999999999E-2</v>
          </cell>
        </row>
        <row r="316">
          <cell r="I316">
            <v>1.25183E-2</v>
          </cell>
        </row>
        <row r="317">
          <cell r="I317">
            <v>1.25583E-2</v>
          </cell>
        </row>
        <row r="318">
          <cell r="I318">
            <v>1.25983E-2</v>
          </cell>
        </row>
        <row r="319">
          <cell r="I319">
            <v>1.26383E-2</v>
          </cell>
        </row>
        <row r="320">
          <cell r="I320">
            <v>1.26783E-2</v>
          </cell>
        </row>
        <row r="321">
          <cell r="I321">
            <v>1.27183E-2</v>
          </cell>
        </row>
        <row r="322">
          <cell r="I322">
            <v>1.27583E-2</v>
          </cell>
        </row>
        <row r="323">
          <cell r="I323">
            <v>1.27983E-2</v>
          </cell>
        </row>
        <row r="324">
          <cell r="I324">
            <v>1.28383E-2</v>
          </cell>
        </row>
        <row r="325">
          <cell r="I325">
            <v>1.2878300000000001E-2</v>
          </cell>
        </row>
        <row r="326">
          <cell r="I326">
            <v>1.2918300000000001E-2</v>
          </cell>
        </row>
        <row r="327">
          <cell r="I327">
            <v>1.2958300000000001E-2</v>
          </cell>
        </row>
        <row r="328">
          <cell r="I328">
            <v>1.2998300000000001E-2</v>
          </cell>
        </row>
        <row r="329">
          <cell r="I329">
            <v>1.3038299999999999E-2</v>
          </cell>
        </row>
        <row r="330">
          <cell r="I330">
            <v>1.3078299999999999E-2</v>
          </cell>
        </row>
        <row r="331">
          <cell r="I331">
            <v>1.3118299999999999E-2</v>
          </cell>
        </row>
        <row r="332">
          <cell r="I332">
            <v>1.31583E-2</v>
          </cell>
        </row>
        <row r="333">
          <cell r="I333">
            <v>1.31983E-2</v>
          </cell>
        </row>
        <row r="334">
          <cell r="I334">
            <v>1.32383E-2</v>
          </cell>
        </row>
        <row r="335">
          <cell r="I335">
            <v>1.32783E-2</v>
          </cell>
        </row>
        <row r="336">
          <cell r="I336">
            <v>1.33183E-2</v>
          </cell>
        </row>
        <row r="337">
          <cell r="I337">
            <v>1.33583E-2</v>
          </cell>
        </row>
        <row r="338">
          <cell r="I338">
            <v>1.33983E-2</v>
          </cell>
        </row>
        <row r="339">
          <cell r="I339">
            <v>1.34383E-2</v>
          </cell>
        </row>
        <row r="340">
          <cell r="I340">
            <v>1.34783E-2</v>
          </cell>
        </row>
        <row r="341">
          <cell r="I341">
            <v>1.35183E-2</v>
          </cell>
        </row>
        <row r="342">
          <cell r="I342">
            <v>1.3558300000000001E-2</v>
          </cell>
        </row>
        <row r="343">
          <cell r="I343">
            <v>1.3598300000000001E-2</v>
          </cell>
        </row>
        <row r="344">
          <cell r="I344">
            <v>1.3638300000000001E-2</v>
          </cell>
        </row>
        <row r="345">
          <cell r="I345">
            <v>1.3678299999999999E-2</v>
          </cell>
        </row>
        <row r="346">
          <cell r="I346">
            <v>1.3718299999999999E-2</v>
          </cell>
        </row>
        <row r="347">
          <cell r="I347">
            <v>1.3758299999999999E-2</v>
          </cell>
        </row>
        <row r="348">
          <cell r="I348">
            <v>1.3798299999999999E-2</v>
          </cell>
        </row>
        <row r="349">
          <cell r="I349">
            <v>1.38383E-2</v>
          </cell>
        </row>
        <row r="350">
          <cell r="I350">
            <v>1.38783E-2</v>
          </cell>
        </row>
        <row r="351">
          <cell r="I351">
            <v>1.39183E-2</v>
          </cell>
        </row>
        <row r="352">
          <cell r="I352">
            <v>1.39583E-2</v>
          </cell>
        </row>
        <row r="353">
          <cell r="I353">
            <v>1.39983E-2</v>
          </cell>
        </row>
        <row r="354">
          <cell r="I354">
            <v>1.40383E-2</v>
          </cell>
        </row>
        <row r="355">
          <cell r="I355">
            <v>1.40783E-2</v>
          </cell>
        </row>
        <row r="356">
          <cell r="I356">
            <v>1.41183E-2</v>
          </cell>
        </row>
        <row r="357">
          <cell r="I357">
            <v>1.41583E-2</v>
          </cell>
        </row>
        <row r="358">
          <cell r="I358">
            <v>1.4198300000000001E-2</v>
          </cell>
        </row>
        <row r="359">
          <cell r="I359">
            <v>1.4238300000000001E-2</v>
          </cell>
        </row>
        <row r="360">
          <cell r="I360">
            <v>1.4278300000000001E-2</v>
          </cell>
        </row>
        <row r="361">
          <cell r="I361">
            <v>1.4318300000000001E-2</v>
          </cell>
        </row>
        <row r="362">
          <cell r="I362">
            <v>1.4358299999999999E-2</v>
          </cell>
        </row>
        <row r="363">
          <cell r="I363">
            <v>1.4398299999999999E-2</v>
          </cell>
        </row>
        <row r="364">
          <cell r="I364">
            <v>1.4438299999999999E-2</v>
          </cell>
        </row>
        <row r="365">
          <cell r="I365">
            <v>1.44783E-2</v>
          </cell>
        </row>
        <row r="366">
          <cell r="I366">
            <v>1.45183E-2</v>
          </cell>
        </row>
        <row r="367">
          <cell r="I367">
            <v>1.45583E-2</v>
          </cell>
        </row>
        <row r="368">
          <cell r="I368">
            <v>1.45983E-2</v>
          </cell>
        </row>
        <row r="369">
          <cell r="I369">
            <v>1.46383E-2</v>
          </cell>
        </row>
        <row r="370">
          <cell r="I370">
            <v>1.46783E-2</v>
          </cell>
        </row>
        <row r="371">
          <cell r="I371">
            <v>1.47183E-2</v>
          </cell>
        </row>
        <row r="372">
          <cell r="I372">
            <v>1.47583E-2</v>
          </cell>
        </row>
        <row r="373">
          <cell r="I373">
            <v>1.47983E-2</v>
          </cell>
        </row>
        <row r="374">
          <cell r="I374">
            <v>1.48383E-2</v>
          </cell>
        </row>
        <row r="375">
          <cell r="I375">
            <v>1.4878300000000001E-2</v>
          </cell>
        </row>
        <row r="376">
          <cell r="I376">
            <v>1.4918300000000001E-2</v>
          </cell>
        </row>
        <row r="377">
          <cell r="I377">
            <v>1.4958300000000001E-2</v>
          </cell>
        </row>
        <row r="378">
          <cell r="I378">
            <v>1.4998299999999999E-2</v>
          </cell>
        </row>
        <row r="379">
          <cell r="I379">
            <v>1.5038299999999999E-2</v>
          </cell>
        </row>
        <row r="380">
          <cell r="I380">
            <v>1.5078299999999999E-2</v>
          </cell>
        </row>
        <row r="381">
          <cell r="I381">
            <v>1.5118299999999999E-2</v>
          </cell>
        </row>
        <row r="382">
          <cell r="I382">
            <v>1.51583E-2</v>
          </cell>
        </row>
        <row r="383">
          <cell r="I383">
            <v>1.51983E-2</v>
          </cell>
        </row>
        <row r="384">
          <cell r="I384">
            <v>1.52383E-2</v>
          </cell>
        </row>
        <row r="385">
          <cell r="I385">
            <v>1.52783E-2</v>
          </cell>
        </row>
        <row r="386">
          <cell r="I386">
            <v>1.53183E-2</v>
          </cell>
        </row>
        <row r="387">
          <cell r="I387">
            <v>1.53583E-2</v>
          </cell>
        </row>
        <row r="388">
          <cell r="I388">
            <v>1.53983E-2</v>
          </cell>
        </row>
        <row r="389">
          <cell r="I389">
            <v>1.54383E-2</v>
          </cell>
        </row>
        <row r="390">
          <cell r="I390">
            <v>1.54783E-2</v>
          </cell>
        </row>
        <row r="391">
          <cell r="I391">
            <v>1.55183E-2</v>
          </cell>
        </row>
        <row r="392">
          <cell r="I392">
            <v>1.5558300000000001E-2</v>
          </cell>
        </row>
        <row r="393">
          <cell r="I393">
            <v>1.5598300000000001E-2</v>
          </cell>
        </row>
        <row r="394">
          <cell r="I394">
            <v>1.5638300000000001E-2</v>
          </cell>
        </row>
        <row r="395">
          <cell r="I395">
            <v>1.5678299999999999E-2</v>
          </cell>
        </row>
        <row r="396">
          <cell r="I396">
            <v>1.5718300000000001E-2</v>
          </cell>
        </row>
        <row r="397">
          <cell r="I397">
            <v>1.5758299999999999E-2</v>
          </cell>
        </row>
        <row r="398">
          <cell r="I398">
            <v>1.5798300000000001E-2</v>
          </cell>
        </row>
        <row r="399">
          <cell r="I399">
            <v>1.58383E-2</v>
          </cell>
        </row>
        <row r="400">
          <cell r="I400">
            <v>1.5878300000000001E-2</v>
          </cell>
        </row>
        <row r="401">
          <cell r="I401">
            <v>1.59183E-2</v>
          </cell>
        </row>
        <row r="402">
          <cell r="I402">
            <v>1.5958300000000002E-2</v>
          </cell>
        </row>
        <row r="403">
          <cell r="I403">
            <v>1.59983E-2</v>
          </cell>
        </row>
        <row r="404">
          <cell r="I404">
            <v>1.6038299999999998E-2</v>
          </cell>
        </row>
        <row r="405">
          <cell r="I405">
            <v>1.60783E-2</v>
          </cell>
        </row>
        <row r="406">
          <cell r="I406">
            <v>1.6118299999999999E-2</v>
          </cell>
        </row>
        <row r="407">
          <cell r="I407">
            <v>1.61583E-2</v>
          </cell>
        </row>
        <row r="408">
          <cell r="I408">
            <v>1.6198299999999999E-2</v>
          </cell>
        </row>
        <row r="409">
          <cell r="I409">
            <v>1.6238300000000001E-2</v>
          </cell>
        </row>
        <row r="410">
          <cell r="I410">
            <v>1.6278299999999999E-2</v>
          </cell>
        </row>
        <row r="411">
          <cell r="I411">
            <v>1.6318300000000001E-2</v>
          </cell>
        </row>
        <row r="412">
          <cell r="I412">
            <v>1.6358299999999999E-2</v>
          </cell>
        </row>
        <row r="413">
          <cell r="I413">
            <v>1.6398300000000001E-2</v>
          </cell>
        </row>
        <row r="414">
          <cell r="I414">
            <v>1.6438299999999999E-2</v>
          </cell>
        </row>
        <row r="415">
          <cell r="I415">
            <v>1.6478300000000001E-2</v>
          </cell>
        </row>
        <row r="416">
          <cell r="I416">
            <v>1.65183E-2</v>
          </cell>
        </row>
        <row r="417">
          <cell r="I417">
            <v>1.6558300000000001E-2</v>
          </cell>
        </row>
        <row r="418">
          <cell r="I418">
            <v>1.65983E-2</v>
          </cell>
        </row>
        <row r="419">
          <cell r="I419">
            <v>1.6638300000000002E-2</v>
          </cell>
        </row>
        <row r="420">
          <cell r="I420">
            <v>1.66783E-2</v>
          </cell>
        </row>
        <row r="421">
          <cell r="I421">
            <v>1.6718299999999998E-2</v>
          </cell>
        </row>
        <row r="422">
          <cell r="I422">
            <v>1.67583E-2</v>
          </cell>
        </row>
        <row r="423">
          <cell r="I423">
            <v>1.6798299999999999E-2</v>
          </cell>
        </row>
        <row r="424">
          <cell r="I424">
            <v>1.68383E-2</v>
          </cell>
        </row>
        <row r="425">
          <cell r="I425">
            <v>1.6878299999999999E-2</v>
          </cell>
        </row>
        <row r="426">
          <cell r="I426">
            <v>1.6918300000000001E-2</v>
          </cell>
        </row>
        <row r="427">
          <cell r="I427">
            <v>1.6958299999999999E-2</v>
          </cell>
        </row>
        <row r="428">
          <cell r="I428">
            <v>1.6998300000000001E-2</v>
          </cell>
        </row>
        <row r="429">
          <cell r="I429">
            <v>1.7038299999999999E-2</v>
          </cell>
        </row>
        <row r="430">
          <cell r="I430">
            <v>1.7078300000000001E-2</v>
          </cell>
        </row>
        <row r="431">
          <cell r="I431">
            <v>1.7118299999999999E-2</v>
          </cell>
        </row>
        <row r="432">
          <cell r="I432">
            <v>1.7158300000000001E-2</v>
          </cell>
        </row>
        <row r="433">
          <cell r="I433">
            <v>1.71983E-2</v>
          </cell>
        </row>
        <row r="434">
          <cell r="I434">
            <v>1.7238300000000002E-2</v>
          </cell>
        </row>
        <row r="435">
          <cell r="I435">
            <v>1.72783E-2</v>
          </cell>
        </row>
        <row r="436">
          <cell r="I436">
            <v>1.7318299999999998E-2</v>
          </cell>
        </row>
        <row r="437">
          <cell r="I437">
            <v>1.73583E-2</v>
          </cell>
        </row>
        <row r="438">
          <cell r="I438">
            <v>1.7398299999999998E-2</v>
          </cell>
        </row>
        <row r="439">
          <cell r="I439">
            <v>1.74383E-2</v>
          </cell>
        </row>
        <row r="440">
          <cell r="I440">
            <v>1.7478299999999999E-2</v>
          </cell>
        </row>
        <row r="441">
          <cell r="I441">
            <v>1.7518300000000001E-2</v>
          </cell>
        </row>
        <row r="442">
          <cell r="I442">
            <v>1.7558299999999999E-2</v>
          </cell>
        </row>
        <row r="443">
          <cell r="I443">
            <v>1.7598300000000001E-2</v>
          </cell>
        </row>
        <row r="444">
          <cell r="I444">
            <v>1.7638299999999999E-2</v>
          </cell>
        </row>
        <row r="445">
          <cell r="I445">
            <v>1.7678300000000001E-2</v>
          </cell>
        </row>
        <row r="446">
          <cell r="I446">
            <v>1.7718299999999999E-2</v>
          </cell>
        </row>
        <row r="447">
          <cell r="I447">
            <v>1.7758300000000001E-2</v>
          </cell>
        </row>
        <row r="448">
          <cell r="I448">
            <v>1.77983E-2</v>
          </cell>
        </row>
        <row r="449">
          <cell r="I449">
            <v>1.7838300000000001E-2</v>
          </cell>
        </row>
        <row r="450">
          <cell r="I450">
            <v>1.78783E-2</v>
          </cell>
        </row>
        <row r="451">
          <cell r="I451">
            <v>1.7918300000000002E-2</v>
          </cell>
        </row>
        <row r="452">
          <cell r="I452">
            <v>1.79583E-2</v>
          </cell>
        </row>
        <row r="453">
          <cell r="I453">
            <v>1.7998299999999998E-2</v>
          </cell>
        </row>
        <row r="454">
          <cell r="I454">
            <v>1.80383E-2</v>
          </cell>
        </row>
        <row r="455">
          <cell r="I455">
            <v>1.8078299999999999E-2</v>
          </cell>
        </row>
        <row r="456">
          <cell r="I456">
            <v>1.81183E-2</v>
          </cell>
        </row>
        <row r="457">
          <cell r="I457">
            <v>1.8158299999999999E-2</v>
          </cell>
        </row>
        <row r="458">
          <cell r="I458">
            <v>1.8198300000000001E-2</v>
          </cell>
        </row>
        <row r="459">
          <cell r="I459">
            <v>1.8238299999999999E-2</v>
          </cell>
        </row>
        <row r="460">
          <cell r="I460">
            <v>1.8278300000000001E-2</v>
          </cell>
        </row>
        <row r="461">
          <cell r="I461">
            <v>1.8318299999999999E-2</v>
          </cell>
        </row>
        <row r="462">
          <cell r="I462">
            <v>1.8358300000000001E-2</v>
          </cell>
        </row>
        <row r="463">
          <cell r="I463">
            <v>1.8398299999999999E-2</v>
          </cell>
        </row>
        <row r="464">
          <cell r="I464">
            <v>1.8438300000000001E-2</v>
          </cell>
        </row>
        <row r="465">
          <cell r="I465">
            <v>1.84783E-2</v>
          </cell>
        </row>
        <row r="466">
          <cell r="I466">
            <v>1.8518300000000001E-2</v>
          </cell>
        </row>
        <row r="467">
          <cell r="I467">
            <v>1.85583E-2</v>
          </cell>
        </row>
        <row r="468">
          <cell r="I468">
            <v>1.8598300000000002E-2</v>
          </cell>
        </row>
        <row r="469">
          <cell r="I469">
            <v>1.86383E-2</v>
          </cell>
        </row>
        <row r="470">
          <cell r="I470">
            <v>1.8678299999999998E-2</v>
          </cell>
        </row>
        <row r="471">
          <cell r="I471">
            <v>1.87183E-2</v>
          </cell>
        </row>
        <row r="472">
          <cell r="I472">
            <v>1.8758299999999999E-2</v>
          </cell>
        </row>
        <row r="473">
          <cell r="I473">
            <v>1.87983E-2</v>
          </cell>
        </row>
        <row r="474">
          <cell r="I474">
            <v>1.8838299999999999E-2</v>
          </cell>
        </row>
        <row r="475">
          <cell r="I475">
            <v>1.8878300000000001E-2</v>
          </cell>
        </row>
        <row r="476">
          <cell r="I476">
            <v>1.8918299999999999E-2</v>
          </cell>
        </row>
        <row r="477">
          <cell r="I477">
            <v>1.8958300000000001E-2</v>
          </cell>
        </row>
        <row r="478">
          <cell r="I478">
            <v>1.8998299999999999E-2</v>
          </cell>
        </row>
        <row r="479">
          <cell r="I479">
            <v>1.9038300000000001E-2</v>
          </cell>
        </row>
        <row r="480">
          <cell r="I480">
            <v>1.9078299999999999E-2</v>
          </cell>
        </row>
        <row r="481">
          <cell r="I481">
            <v>1.9118300000000001E-2</v>
          </cell>
        </row>
        <row r="482">
          <cell r="I482">
            <v>1.91583E-2</v>
          </cell>
        </row>
        <row r="483">
          <cell r="I483">
            <v>1.9198300000000001E-2</v>
          </cell>
        </row>
        <row r="484">
          <cell r="I484">
            <v>1.92383E-2</v>
          </cell>
        </row>
        <row r="485">
          <cell r="I485">
            <v>1.9278300000000002E-2</v>
          </cell>
        </row>
        <row r="486">
          <cell r="I486">
            <v>1.93183E-2</v>
          </cell>
        </row>
        <row r="487">
          <cell r="I487">
            <v>1.9358299999999998E-2</v>
          </cell>
        </row>
        <row r="488">
          <cell r="I488">
            <v>1.93983E-2</v>
          </cell>
        </row>
        <row r="489">
          <cell r="I489">
            <v>1.9438299999999999E-2</v>
          </cell>
        </row>
        <row r="490">
          <cell r="I490">
            <v>1.94783E-2</v>
          </cell>
        </row>
        <row r="491">
          <cell r="I491">
            <v>1.9518299999999999E-2</v>
          </cell>
        </row>
        <row r="492">
          <cell r="I492">
            <v>1.9558300000000001E-2</v>
          </cell>
        </row>
        <row r="493">
          <cell r="I493">
            <v>1.9598299999999999E-2</v>
          </cell>
        </row>
        <row r="494">
          <cell r="I494">
            <v>1.9638300000000001E-2</v>
          </cell>
        </row>
        <row r="495">
          <cell r="I495">
            <v>1.9678299999999999E-2</v>
          </cell>
        </row>
        <row r="496">
          <cell r="I496">
            <v>1.9718300000000001E-2</v>
          </cell>
        </row>
        <row r="497">
          <cell r="I497">
            <v>1.9758299999999999E-2</v>
          </cell>
        </row>
        <row r="498">
          <cell r="I498">
            <v>1.9798300000000001E-2</v>
          </cell>
        </row>
        <row r="499">
          <cell r="I499">
            <v>1.98383E-2</v>
          </cell>
        </row>
        <row r="500">
          <cell r="I500">
            <v>1.9878300000000002E-2</v>
          </cell>
        </row>
        <row r="501">
          <cell r="I501">
            <v>1.99183E-2</v>
          </cell>
        </row>
        <row r="502">
          <cell r="I502">
            <v>1.9958299999999998E-2</v>
          </cell>
        </row>
        <row r="503">
          <cell r="I503">
            <v>1.99983E-2</v>
          </cell>
        </row>
        <row r="504">
          <cell r="I504">
            <v>2.0038299999999998E-2</v>
          </cell>
        </row>
        <row r="505">
          <cell r="I505">
            <v>2.00783E-2</v>
          </cell>
        </row>
        <row r="506">
          <cell r="I506">
            <v>2.0118299999999999E-2</v>
          </cell>
        </row>
        <row r="507">
          <cell r="I507">
            <v>2.0158300000000001E-2</v>
          </cell>
        </row>
        <row r="508">
          <cell r="I508">
            <v>2.0198299999999999E-2</v>
          </cell>
        </row>
        <row r="509">
          <cell r="I509">
            <v>2.0238300000000001E-2</v>
          </cell>
        </row>
        <row r="510">
          <cell r="I510">
            <v>2.0278299999999999E-2</v>
          </cell>
        </row>
        <row r="511">
          <cell r="I511">
            <v>2.0318300000000001E-2</v>
          </cell>
        </row>
        <row r="512">
          <cell r="I512">
            <v>2.0358299999999999E-2</v>
          </cell>
        </row>
        <row r="513">
          <cell r="I513">
            <v>2.0398300000000001E-2</v>
          </cell>
        </row>
        <row r="514">
          <cell r="I514">
            <v>2.04383E-2</v>
          </cell>
        </row>
        <row r="515">
          <cell r="I515">
            <v>2.0478300000000001E-2</v>
          </cell>
        </row>
        <row r="516">
          <cell r="I516">
            <v>2.05183E-2</v>
          </cell>
        </row>
        <row r="517">
          <cell r="I517">
            <v>2.0558300000000002E-2</v>
          </cell>
        </row>
        <row r="518">
          <cell r="I518">
            <v>2.05983E-2</v>
          </cell>
        </row>
        <row r="519">
          <cell r="I519">
            <v>2.0638299999999998E-2</v>
          </cell>
        </row>
        <row r="520">
          <cell r="I520">
            <v>2.06783E-2</v>
          </cell>
        </row>
        <row r="521">
          <cell r="I521">
            <v>2.0718299999999999E-2</v>
          </cell>
        </row>
        <row r="522">
          <cell r="I522">
            <v>2.07583E-2</v>
          </cell>
        </row>
        <row r="523">
          <cell r="I523">
            <v>2.0798299999999999E-2</v>
          </cell>
        </row>
        <row r="524">
          <cell r="I524">
            <v>2.0838300000000001E-2</v>
          </cell>
        </row>
        <row r="525">
          <cell r="I525">
            <v>2.0878299999999999E-2</v>
          </cell>
        </row>
        <row r="526">
          <cell r="I526">
            <v>2.0918300000000001E-2</v>
          </cell>
        </row>
        <row r="527">
          <cell r="I527">
            <v>2.0958299999999999E-2</v>
          </cell>
        </row>
        <row r="528">
          <cell r="I528">
            <v>2.0998300000000001E-2</v>
          </cell>
        </row>
        <row r="529">
          <cell r="I529">
            <v>2.1038299999999999E-2</v>
          </cell>
        </row>
        <row r="530">
          <cell r="I530">
            <v>2.1078300000000001E-2</v>
          </cell>
        </row>
        <row r="531">
          <cell r="I531">
            <v>2.11183E-2</v>
          </cell>
        </row>
        <row r="532">
          <cell r="I532">
            <v>2.1158300000000001E-2</v>
          </cell>
        </row>
        <row r="533">
          <cell r="I533">
            <v>2.11983E-2</v>
          </cell>
        </row>
        <row r="534">
          <cell r="I534">
            <v>2.1238300000000002E-2</v>
          </cell>
        </row>
        <row r="535">
          <cell r="I535">
            <v>2.12783E-2</v>
          </cell>
        </row>
        <row r="536">
          <cell r="I536">
            <v>2.1318299999999998E-2</v>
          </cell>
        </row>
        <row r="537">
          <cell r="I537">
            <v>2.13583E-2</v>
          </cell>
        </row>
        <row r="538">
          <cell r="I538">
            <v>2.1398299999999999E-2</v>
          </cell>
        </row>
        <row r="539">
          <cell r="I539">
            <v>2.14383E-2</v>
          </cell>
        </row>
        <row r="540">
          <cell r="I540">
            <v>2.1478299999999999E-2</v>
          </cell>
        </row>
        <row r="541">
          <cell r="I541">
            <v>2.1518300000000001E-2</v>
          </cell>
        </row>
        <row r="542">
          <cell r="I542">
            <v>2.1558299999999999E-2</v>
          </cell>
        </row>
        <row r="543">
          <cell r="I543">
            <v>2.1598300000000001E-2</v>
          </cell>
        </row>
        <row r="544">
          <cell r="I544">
            <v>2.1638299999999999E-2</v>
          </cell>
        </row>
        <row r="545">
          <cell r="I545">
            <v>2.1678300000000001E-2</v>
          </cell>
        </row>
        <row r="546">
          <cell r="I546">
            <v>2.1718299999999999E-2</v>
          </cell>
        </row>
        <row r="547">
          <cell r="I547">
            <v>2.1758300000000001E-2</v>
          </cell>
        </row>
        <row r="548">
          <cell r="I548">
            <v>2.17983E-2</v>
          </cell>
        </row>
        <row r="549">
          <cell r="I549">
            <v>2.1838300000000001E-2</v>
          </cell>
        </row>
        <row r="550">
          <cell r="I550">
            <v>2.18783E-2</v>
          </cell>
        </row>
        <row r="551">
          <cell r="I551">
            <v>2.1918300000000002E-2</v>
          </cell>
        </row>
        <row r="552">
          <cell r="I552">
            <v>2.19583E-2</v>
          </cell>
        </row>
        <row r="553">
          <cell r="I553">
            <v>2.1998299999999998E-2</v>
          </cell>
        </row>
        <row r="554">
          <cell r="I554">
            <v>2.20383E-2</v>
          </cell>
        </row>
        <row r="555">
          <cell r="I555">
            <v>2.2078299999999999E-2</v>
          </cell>
        </row>
        <row r="556">
          <cell r="I556">
            <v>2.21183E-2</v>
          </cell>
        </row>
        <row r="557">
          <cell r="I557">
            <v>2.2158299999999999E-2</v>
          </cell>
        </row>
        <row r="558">
          <cell r="I558">
            <v>2.2198300000000001E-2</v>
          </cell>
        </row>
        <row r="559">
          <cell r="I559">
            <v>2.2238299999999999E-2</v>
          </cell>
        </row>
        <row r="560">
          <cell r="I560">
            <v>2.2278300000000001E-2</v>
          </cell>
        </row>
        <row r="561">
          <cell r="I561">
            <v>2.2318299999999999E-2</v>
          </cell>
        </row>
        <row r="562">
          <cell r="I562">
            <v>2.2358300000000001E-2</v>
          </cell>
        </row>
        <row r="563">
          <cell r="I563">
            <v>2.2398299999999999E-2</v>
          </cell>
        </row>
        <row r="564">
          <cell r="I564">
            <v>2.2438300000000001E-2</v>
          </cell>
        </row>
        <row r="565">
          <cell r="I565">
            <v>2.24783E-2</v>
          </cell>
        </row>
        <row r="566">
          <cell r="I566">
            <v>2.2518300000000002E-2</v>
          </cell>
        </row>
        <row r="567">
          <cell r="I567">
            <v>2.25583E-2</v>
          </cell>
        </row>
        <row r="568">
          <cell r="I568">
            <v>2.2598300000000002E-2</v>
          </cell>
        </row>
        <row r="569">
          <cell r="I569">
            <v>2.26383E-2</v>
          </cell>
        </row>
        <row r="570">
          <cell r="I570">
            <v>2.2678299999999998E-2</v>
          </cell>
        </row>
        <row r="571">
          <cell r="I571">
            <v>2.27183E-2</v>
          </cell>
        </row>
        <row r="572">
          <cell r="I572">
            <v>2.2758299999999999E-2</v>
          </cell>
        </row>
        <row r="573">
          <cell r="I573">
            <v>2.2798300000000001E-2</v>
          </cell>
        </row>
        <row r="574">
          <cell r="I574">
            <v>2.2838299999999999E-2</v>
          </cell>
        </row>
        <row r="575">
          <cell r="I575">
            <v>2.2878300000000001E-2</v>
          </cell>
        </row>
        <row r="576">
          <cell r="I576">
            <v>2.2918299999999999E-2</v>
          </cell>
        </row>
        <row r="577">
          <cell r="I577">
            <v>2.2958300000000001E-2</v>
          </cell>
        </row>
        <row r="578">
          <cell r="I578">
            <v>2.2998299999999999E-2</v>
          </cell>
        </row>
        <row r="579">
          <cell r="I579">
            <v>2.3038300000000001E-2</v>
          </cell>
        </row>
        <row r="580">
          <cell r="I580">
            <v>2.30783E-2</v>
          </cell>
        </row>
        <row r="581">
          <cell r="I581">
            <v>2.3118300000000001E-2</v>
          </cell>
        </row>
        <row r="582">
          <cell r="I582">
            <v>2.31583E-2</v>
          </cell>
        </row>
        <row r="583">
          <cell r="I583">
            <v>2.3198300000000002E-2</v>
          </cell>
        </row>
        <row r="584">
          <cell r="I584">
            <v>2.32383E-2</v>
          </cell>
        </row>
        <row r="585">
          <cell r="I585">
            <v>2.3278299999999998E-2</v>
          </cell>
        </row>
        <row r="586">
          <cell r="I586">
            <v>2.33183E-2</v>
          </cell>
        </row>
        <row r="587">
          <cell r="I587">
            <v>2.3358299999999999E-2</v>
          </cell>
        </row>
        <row r="588">
          <cell r="I588">
            <v>2.33983E-2</v>
          </cell>
        </row>
        <row r="589">
          <cell r="I589">
            <v>2.3438299999999999E-2</v>
          </cell>
        </row>
        <row r="590">
          <cell r="I590">
            <v>2.3478300000000001E-2</v>
          </cell>
        </row>
        <row r="591">
          <cell r="I591">
            <v>2.3518299999999999E-2</v>
          </cell>
        </row>
        <row r="592">
          <cell r="I592">
            <v>2.3558300000000001E-2</v>
          </cell>
        </row>
        <row r="593">
          <cell r="I593">
            <v>2.3598299999999999E-2</v>
          </cell>
        </row>
        <row r="594">
          <cell r="I594">
            <v>2.3638300000000001E-2</v>
          </cell>
        </row>
        <row r="595">
          <cell r="I595">
            <v>2.3678299999999999E-2</v>
          </cell>
        </row>
        <row r="596">
          <cell r="I596">
            <v>2.3718300000000001E-2</v>
          </cell>
        </row>
        <row r="597">
          <cell r="I597">
            <v>2.37583E-2</v>
          </cell>
        </row>
        <row r="598">
          <cell r="I598">
            <v>2.3798300000000001E-2</v>
          </cell>
        </row>
        <row r="599">
          <cell r="I599">
            <v>2.38383E-2</v>
          </cell>
        </row>
        <row r="600">
          <cell r="I600">
            <v>2.3878300000000002E-2</v>
          </cell>
        </row>
        <row r="601">
          <cell r="I601">
            <v>2.39183E-2</v>
          </cell>
        </row>
        <row r="602">
          <cell r="I602">
            <v>2.3958299999999998E-2</v>
          </cell>
        </row>
        <row r="603">
          <cell r="I603">
            <v>2.39983E-2</v>
          </cell>
        </row>
        <row r="604">
          <cell r="I604">
            <v>2.4038299999999999E-2</v>
          </cell>
        </row>
        <row r="605">
          <cell r="I605">
            <v>2.40783E-2</v>
          </cell>
        </row>
        <row r="606">
          <cell r="I606">
            <v>2.4118299999999999E-2</v>
          </cell>
        </row>
        <row r="607">
          <cell r="I607">
            <v>2.4158300000000001E-2</v>
          </cell>
        </row>
        <row r="608">
          <cell r="I608">
            <v>2.4198299999999999E-2</v>
          </cell>
        </row>
        <row r="609">
          <cell r="I609">
            <v>2.4238300000000001E-2</v>
          </cell>
        </row>
        <row r="610">
          <cell r="I610">
            <v>2.4278299999999999E-2</v>
          </cell>
        </row>
        <row r="611">
          <cell r="I611">
            <v>2.4318300000000001E-2</v>
          </cell>
        </row>
        <row r="612">
          <cell r="I612">
            <v>2.4358299999999999E-2</v>
          </cell>
        </row>
        <row r="613">
          <cell r="I613">
            <v>2.4398300000000001E-2</v>
          </cell>
        </row>
        <row r="614">
          <cell r="I614">
            <v>2.44383E-2</v>
          </cell>
        </row>
        <row r="615">
          <cell r="I615">
            <v>2.4478300000000001E-2</v>
          </cell>
        </row>
        <row r="616">
          <cell r="I616">
            <v>2.45183E-2</v>
          </cell>
        </row>
        <row r="617">
          <cell r="I617">
            <v>2.4558300000000002E-2</v>
          </cell>
        </row>
        <row r="618">
          <cell r="I618">
            <v>2.45983E-2</v>
          </cell>
        </row>
        <row r="619">
          <cell r="I619">
            <v>2.4638299999999998E-2</v>
          </cell>
        </row>
        <row r="620">
          <cell r="I620">
            <v>2.46783E-2</v>
          </cell>
        </row>
        <row r="621">
          <cell r="I621">
            <v>2.4718299999999999E-2</v>
          </cell>
        </row>
        <row r="622">
          <cell r="I622">
            <v>2.47583E-2</v>
          </cell>
        </row>
        <row r="623">
          <cell r="I623">
            <v>2.4798299999999999E-2</v>
          </cell>
        </row>
        <row r="624">
          <cell r="I624">
            <v>2.4838300000000001E-2</v>
          </cell>
        </row>
        <row r="625">
          <cell r="I625">
            <v>2.4878299999999999E-2</v>
          </cell>
        </row>
        <row r="626">
          <cell r="I626">
            <v>2.4918300000000001E-2</v>
          </cell>
        </row>
        <row r="627">
          <cell r="I627">
            <v>2.4958299999999999E-2</v>
          </cell>
        </row>
        <row r="628">
          <cell r="I628">
            <v>2.4998300000000001E-2</v>
          </cell>
        </row>
        <row r="629">
          <cell r="I629">
            <v>2.5038299999999999E-2</v>
          </cell>
        </row>
        <row r="630">
          <cell r="I630">
            <v>2.5078300000000001E-2</v>
          </cell>
        </row>
        <row r="631">
          <cell r="I631">
            <v>2.51183E-2</v>
          </cell>
        </row>
        <row r="632">
          <cell r="I632">
            <v>2.5158300000000001E-2</v>
          </cell>
        </row>
        <row r="633">
          <cell r="I633">
            <v>2.51983E-2</v>
          </cell>
        </row>
        <row r="634">
          <cell r="I634">
            <v>2.5238300000000002E-2</v>
          </cell>
        </row>
        <row r="635">
          <cell r="I635">
            <v>2.52783E-2</v>
          </cell>
        </row>
        <row r="636">
          <cell r="I636">
            <v>2.5318299999999998E-2</v>
          </cell>
        </row>
        <row r="637">
          <cell r="I637">
            <v>2.53583E-2</v>
          </cell>
        </row>
        <row r="638">
          <cell r="I638">
            <v>2.5398299999999999E-2</v>
          </cell>
        </row>
        <row r="639">
          <cell r="I639">
            <v>2.54383E-2</v>
          </cell>
        </row>
        <row r="640">
          <cell r="I640">
            <v>2.5478299999999999E-2</v>
          </cell>
        </row>
        <row r="641">
          <cell r="I641">
            <v>2.5518300000000001E-2</v>
          </cell>
        </row>
        <row r="642">
          <cell r="I642">
            <v>2.5558299999999999E-2</v>
          </cell>
        </row>
        <row r="643">
          <cell r="I643">
            <v>2.5598300000000001E-2</v>
          </cell>
        </row>
        <row r="644">
          <cell r="I644">
            <v>2.5638299999999999E-2</v>
          </cell>
        </row>
        <row r="645">
          <cell r="I645">
            <v>2.5678300000000001E-2</v>
          </cell>
        </row>
        <row r="646">
          <cell r="I646">
            <v>2.5718299999999999E-2</v>
          </cell>
        </row>
        <row r="647">
          <cell r="I647">
            <v>2.5758300000000001E-2</v>
          </cell>
        </row>
        <row r="648">
          <cell r="I648">
            <v>2.57983E-2</v>
          </cell>
        </row>
        <row r="649">
          <cell r="I649">
            <v>2.5838300000000002E-2</v>
          </cell>
        </row>
        <row r="650">
          <cell r="I650">
            <v>2.58783E-2</v>
          </cell>
        </row>
        <row r="651">
          <cell r="I651">
            <v>2.5918299999999998E-2</v>
          </cell>
        </row>
        <row r="652">
          <cell r="I652">
            <v>2.59583E-2</v>
          </cell>
        </row>
        <row r="653">
          <cell r="I653">
            <v>2.5998299999999998E-2</v>
          </cell>
        </row>
        <row r="654">
          <cell r="I654">
            <v>2.60383E-2</v>
          </cell>
        </row>
        <row r="655">
          <cell r="I655">
            <v>2.6078299999999999E-2</v>
          </cell>
        </row>
        <row r="656">
          <cell r="I656">
            <v>2.6118300000000001E-2</v>
          </cell>
        </row>
        <row r="657">
          <cell r="I657">
            <v>2.6158299999999999E-2</v>
          </cell>
        </row>
        <row r="658">
          <cell r="I658">
            <v>2.6198300000000001E-2</v>
          </cell>
        </row>
        <row r="659">
          <cell r="I659">
            <v>2.6238299999999999E-2</v>
          </cell>
        </row>
        <row r="660">
          <cell r="I660">
            <v>2.6278300000000001E-2</v>
          </cell>
        </row>
        <row r="661">
          <cell r="I661">
            <v>2.6318299999999999E-2</v>
          </cell>
        </row>
        <row r="662">
          <cell r="I662">
            <v>2.6358300000000001E-2</v>
          </cell>
        </row>
        <row r="663">
          <cell r="I663">
            <v>2.63983E-2</v>
          </cell>
        </row>
        <row r="664">
          <cell r="I664">
            <v>2.6438300000000001E-2</v>
          </cell>
        </row>
        <row r="665">
          <cell r="I665">
            <v>2.64783E-2</v>
          </cell>
        </row>
        <row r="666">
          <cell r="I666">
            <v>2.6518300000000002E-2</v>
          </cell>
        </row>
        <row r="667">
          <cell r="I667">
            <v>2.65583E-2</v>
          </cell>
        </row>
        <row r="668">
          <cell r="I668">
            <v>2.6598299999999998E-2</v>
          </cell>
        </row>
        <row r="669">
          <cell r="I669">
            <v>2.66383E-2</v>
          </cell>
        </row>
        <row r="670">
          <cell r="I670">
            <v>2.6678299999999999E-2</v>
          </cell>
        </row>
        <row r="671">
          <cell r="I671">
            <v>2.67183E-2</v>
          </cell>
        </row>
        <row r="672">
          <cell r="I672">
            <v>2.6758299999999999E-2</v>
          </cell>
        </row>
        <row r="673">
          <cell r="I673">
            <v>2.6798300000000001E-2</v>
          </cell>
        </row>
        <row r="674">
          <cell r="I674">
            <v>2.6838299999999999E-2</v>
          </cell>
        </row>
        <row r="675">
          <cell r="I675">
            <v>2.6878300000000001E-2</v>
          </cell>
        </row>
        <row r="676">
          <cell r="I676">
            <v>2.6918299999999999E-2</v>
          </cell>
        </row>
        <row r="677">
          <cell r="I677">
            <v>2.6958300000000001E-2</v>
          </cell>
        </row>
        <row r="678">
          <cell r="I678">
            <v>2.6998299999999999E-2</v>
          </cell>
        </row>
        <row r="679">
          <cell r="I679">
            <v>2.7038300000000001E-2</v>
          </cell>
        </row>
        <row r="680">
          <cell r="I680">
            <v>2.70783E-2</v>
          </cell>
        </row>
        <row r="681">
          <cell r="I681">
            <v>2.7118300000000001E-2</v>
          </cell>
        </row>
        <row r="682">
          <cell r="I682">
            <v>2.71583E-2</v>
          </cell>
        </row>
        <row r="683">
          <cell r="I683">
            <v>2.7198300000000002E-2</v>
          </cell>
        </row>
        <row r="684">
          <cell r="I684">
            <v>2.72383E-2</v>
          </cell>
        </row>
        <row r="685">
          <cell r="I685">
            <v>2.7278299999999998E-2</v>
          </cell>
        </row>
        <row r="686">
          <cell r="I686">
            <v>2.73183E-2</v>
          </cell>
        </row>
        <row r="687">
          <cell r="I687">
            <v>2.7358299999999999E-2</v>
          </cell>
        </row>
        <row r="688">
          <cell r="I688">
            <v>2.73983E-2</v>
          </cell>
        </row>
        <row r="689">
          <cell r="I689">
            <v>2.7438299999999999E-2</v>
          </cell>
        </row>
        <row r="690">
          <cell r="I690">
            <v>2.7478300000000001E-2</v>
          </cell>
        </row>
        <row r="691">
          <cell r="I691">
            <v>2.7518299999999999E-2</v>
          </cell>
        </row>
        <row r="692">
          <cell r="I692">
            <v>2.7558300000000001E-2</v>
          </cell>
        </row>
        <row r="693">
          <cell r="I693">
            <v>2.7598299999999999E-2</v>
          </cell>
        </row>
        <row r="694">
          <cell r="I694">
            <v>2.7638300000000001E-2</v>
          </cell>
        </row>
        <row r="695">
          <cell r="I695">
            <v>2.7678299999999999E-2</v>
          </cell>
        </row>
        <row r="696">
          <cell r="I696">
            <v>2.7718300000000001E-2</v>
          </cell>
        </row>
        <row r="697">
          <cell r="I697">
            <v>2.77583E-2</v>
          </cell>
        </row>
        <row r="698">
          <cell r="I698">
            <v>2.7798300000000001E-2</v>
          </cell>
        </row>
        <row r="699">
          <cell r="I699">
            <v>2.78383E-2</v>
          </cell>
        </row>
        <row r="700">
          <cell r="I700">
            <v>2.7878300000000002E-2</v>
          </cell>
        </row>
        <row r="701">
          <cell r="I701">
            <v>2.79183E-2</v>
          </cell>
        </row>
        <row r="702">
          <cell r="I702">
            <v>2.7958299999999998E-2</v>
          </cell>
        </row>
        <row r="703">
          <cell r="I703">
            <v>2.79983E-2</v>
          </cell>
        </row>
        <row r="704">
          <cell r="I704">
            <v>2.8038299999999999E-2</v>
          </cell>
        </row>
        <row r="705">
          <cell r="I705">
            <v>2.80783E-2</v>
          </cell>
        </row>
        <row r="706">
          <cell r="I706">
            <v>2.8118299999999999E-2</v>
          </cell>
        </row>
        <row r="707">
          <cell r="I707">
            <v>2.8158300000000001E-2</v>
          </cell>
        </row>
        <row r="708">
          <cell r="I708">
            <v>2.8198299999999999E-2</v>
          </cell>
        </row>
        <row r="709">
          <cell r="I709">
            <v>2.8238300000000001E-2</v>
          </cell>
        </row>
        <row r="710">
          <cell r="I710">
            <v>2.8278299999999999E-2</v>
          </cell>
        </row>
        <row r="711">
          <cell r="I711">
            <v>2.8318300000000001E-2</v>
          </cell>
        </row>
        <row r="712">
          <cell r="I712">
            <v>2.8358299999999999E-2</v>
          </cell>
        </row>
        <row r="713">
          <cell r="I713">
            <v>2.8398300000000001E-2</v>
          </cell>
        </row>
        <row r="714">
          <cell r="I714">
            <v>2.84383E-2</v>
          </cell>
        </row>
        <row r="715">
          <cell r="I715">
            <v>2.8478300000000002E-2</v>
          </cell>
        </row>
        <row r="716">
          <cell r="I716">
            <v>2.85183E-2</v>
          </cell>
        </row>
        <row r="717">
          <cell r="I717">
            <v>2.8558299999999998E-2</v>
          </cell>
        </row>
        <row r="718">
          <cell r="I718">
            <v>2.85983E-2</v>
          </cell>
        </row>
        <row r="719">
          <cell r="I719">
            <v>2.8638299999999998E-2</v>
          </cell>
        </row>
        <row r="720">
          <cell r="I720">
            <v>2.86783E-2</v>
          </cell>
        </row>
        <row r="721">
          <cell r="I721">
            <v>2.8718299999999999E-2</v>
          </cell>
        </row>
        <row r="722">
          <cell r="I722">
            <v>2.8758300000000001E-2</v>
          </cell>
        </row>
        <row r="723">
          <cell r="I723">
            <v>2.8798299999999999E-2</v>
          </cell>
        </row>
        <row r="724">
          <cell r="I724">
            <v>2.8838300000000001E-2</v>
          </cell>
        </row>
        <row r="725">
          <cell r="I725">
            <v>2.8878299999999999E-2</v>
          </cell>
        </row>
        <row r="726">
          <cell r="I726">
            <v>2.8918300000000001E-2</v>
          </cell>
        </row>
        <row r="727">
          <cell r="I727">
            <v>2.8958299999999999E-2</v>
          </cell>
        </row>
        <row r="728">
          <cell r="I728">
            <v>2.8998300000000001E-2</v>
          </cell>
        </row>
        <row r="729">
          <cell r="I729">
            <v>2.90383E-2</v>
          </cell>
        </row>
        <row r="730">
          <cell r="I730">
            <v>2.9078300000000001E-2</v>
          </cell>
        </row>
        <row r="731">
          <cell r="I731">
            <v>2.91183E-2</v>
          </cell>
        </row>
        <row r="732">
          <cell r="I732">
            <v>2.9158300000000002E-2</v>
          </cell>
        </row>
        <row r="733">
          <cell r="I733">
            <v>2.91983E-2</v>
          </cell>
        </row>
        <row r="734">
          <cell r="I734">
            <v>2.9238299999999998E-2</v>
          </cell>
        </row>
        <row r="735">
          <cell r="I735">
            <v>2.92783E-2</v>
          </cell>
        </row>
        <row r="736">
          <cell r="I736">
            <v>2.9318299999999999E-2</v>
          </cell>
        </row>
        <row r="737">
          <cell r="I737">
            <v>2.93583E-2</v>
          </cell>
        </row>
        <row r="738">
          <cell r="I738">
            <v>2.9398299999999999E-2</v>
          </cell>
        </row>
        <row r="739">
          <cell r="I739">
            <v>2.9438300000000001E-2</v>
          </cell>
        </row>
        <row r="740">
          <cell r="I740">
            <v>2.9478299999999999E-2</v>
          </cell>
        </row>
        <row r="741">
          <cell r="I741">
            <v>2.9518300000000001E-2</v>
          </cell>
        </row>
        <row r="742">
          <cell r="I742">
            <v>2.9558299999999999E-2</v>
          </cell>
        </row>
        <row r="743">
          <cell r="I743">
            <v>2.9598300000000001E-2</v>
          </cell>
        </row>
        <row r="744">
          <cell r="I744">
            <v>2.9638299999999999E-2</v>
          </cell>
        </row>
        <row r="745">
          <cell r="I745">
            <v>2.9678300000000001E-2</v>
          </cell>
        </row>
        <row r="746">
          <cell r="I746">
            <v>2.97183E-2</v>
          </cell>
        </row>
        <row r="747">
          <cell r="I747">
            <v>2.9758300000000001E-2</v>
          </cell>
        </row>
        <row r="748">
          <cell r="I748">
            <v>2.97983E-2</v>
          </cell>
        </row>
        <row r="749">
          <cell r="I749">
            <v>2.9838300000000002E-2</v>
          </cell>
        </row>
        <row r="750">
          <cell r="I750">
            <v>2.98783E-2</v>
          </cell>
        </row>
        <row r="751">
          <cell r="I751">
            <v>2.9918299999999998E-2</v>
          </cell>
        </row>
        <row r="752">
          <cell r="I752">
            <v>2.99583E-2</v>
          </cell>
        </row>
        <row r="753">
          <cell r="I753">
            <v>2.9998299999999999E-2</v>
          </cell>
        </row>
        <row r="754">
          <cell r="I754">
            <v>3.00383E-2</v>
          </cell>
        </row>
        <row r="755">
          <cell r="I755">
            <v>3.0078299999999999E-2</v>
          </cell>
        </row>
        <row r="756">
          <cell r="I756">
            <v>3.0118300000000001E-2</v>
          </cell>
        </row>
        <row r="757">
          <cell r="I757">
            <v>3.0158299999999999E-2</v>
          </cell>
        </row>
        <row r="758">
          <cell r="I758">
            <v>3.0198300000000001E-2</v>
          </cell>
        </row>
        <row r="759">
          <cell r="I759">
            <v>3.0238299999999999E-2</v>
          </cell>
        </row>
        <row r="760">
          <cell r="I760">
            <v>3.0278300000000001E-2</v>
          </cell>
        </row>
        <row r="761">
          <cell r="I761">
            <v>3.0318299999999999E-2</v>
          </cell>
        </row>
        <row r="762">
          <cell r="I762">
            <v>3.0358300000000001E-2</v>
          </cell>
        </row>
        <row r="763">
          <cell r="I763">
            <v>3.03983E-2</v>
          </cell>
        </row>
        <row r="764">
          <cell r="I764">
            <v>3.0438300000000001E-2</v>
          </cell>
        </row>
        <row r="765">
          <cell r="I765">
            <v>3.04783E-2</v>
          </cell>
        </row>
        <row r="766">
          <cell r="I766">
            <v>3.0518300000000002E-2</v>
          </cell>
        </row>
        <row r="767">
          <cell r="I767">
            <v>3.05583E-2</v>
          </cell>
        </row>
        <row r="768">
          <cell r="I768">
            <v>3.0598299999999998E-2</v>
          </cell>
        </row>
        <row r="769">
          <cell r="I769">
            <v>3.06383E-2</v>
          </cell>
        </row>
        <row r="770">
          <cell r="I770">
            <v>3.0678299999999999E-2</v>
          </cell>
        </row>
        <row r="771">
          <cell r="I771">
            <v>3.07183E-2</v>
          </cell>
        </row>
        <row r="772">
          <cell r="I772">
            <v>3.0758299999999999E-2</v>
          </cell>
        </row>
        <row r="773">
          <cell r="I773">
            <v>3.0798300000000001E-2</v>
          </cell>
        </row>
        <row r="774">
          <cell r="I774">
            <v>3.0838299999999999E-2</v>
          </cell>
        </row>
        <row r="775">
          <cell r="I775">
            <v>3.0878300000000001E-2</v>
          </cell>
        </row>
        <row r="776">
          <cell r="I776">
            <v>3.0918299999999999E-2</v>
          </cell>
        </row>
        <row r="777">
          <cell r="I777">
            <v>3.0958300000000001E-2</v>
          </cell>
        </row>
        <row r="778">
          <cell r="I778">
            <v>3.0998299999999999E-2</v>
          </cell>
        </row>
        <row r="779">
          <cell r="I779">
            <v>3.1038300000000001E-2</v>
          </cell>
        </row>
        <row r="780">
          <cell r="I780">
            <v>3.10783E-2</v>
          </cell>
        </row>
        <row r="781">
          <cell r="I781">
            <v>3.1118300000000002E-2</v>
          </cell>
        </row>
        <row r="782">
          <cell r="I782">
            <v>3.11583E-2</v>
          </cell>
        </row>
        <row r="783">
          <cell r="I783">
            <v>3.1198300000000002E-2</v>
          </cell>
        </row>
        <row r="784">
          <cell r="I784">
            <v>3.12383E-2</v>
          </cell>
        </row>
        <row r="785">
          <cell r="I785">
            <v>3.1278300000000002E-2</v>
          </cell>
        </row>
        <row r="786">
          <cell r="I786">
            <v>3.13183E-2</v>
          </cell>
        </row>
        <row r="787">
          <cell r="I787">
            <v>3.1358299999999999E-2</v>
          </cell>
        </row>
        <row r="788">
          <cell r="I788">
            <v>3.1398299999999997E-2</v>
          </cell>
        </row>
        <row r="789">
          <cell r="I789">
            <v>3.1438300000000002E-2</v>
          </cell>
        </row>
        <row r="790">
          <cell r="I790">
            <v>3.1478300000000001E-2</v>
          </cell>
        </row>
        <row r="791">
          <cell r="I791">
            <v>3.1518299999999999E-2</v>
          </cell>
        </row>
        <row r="792">
          <cell r="I792">
            <v>3.1558299999999997E-2</v>
          </cell>
        </row>
        <row r="793">
          <cell r="I793">
            <v>3.1598300000000003E-2</v>
          </cell>
        </row>
        <row r="794">
          <cell r="I794">
            <v>3.1638300000000001E-2</v>
          </cell>
        </row>
        <row r="795">
          <cell r="I795">
            <v>3.16783E-2</v>
          </cell>
        </row>
        <row r="796">
          <cell r="I796">
            <v>3.1718299999999998E-2</v>
          </cell>
        </row>
        <row r="797">
          <cell r="I797">
            <v>3.1758300000000003E-2</v>
          </cell>
        </row>
        <row r="798">
          <cell r="I798">
            <v>3.1798300000000002E-2</v>
          </cell>
        </row>
        <row r="799">
          <cell r="I799">
            <v>3.18383E-2</v>
          </cell>
        </row>
        <row r="800">
          <cell r="I800">
            <v>3.1878299999999998E-2</v>
          </cell>
        </row>
        <row r="801">
          <cell r="I801">
            <v>3.1918299999999997E-2</v>
          </cell>
        </row>
        <row r="802">
          <cell r="I802">
            <v>3.1958300000000002E-2</v>
          </cell>
        </row>
        <row r="803">
          <cell r="I803">
            <v>3.19983E-2</v>
          </cell>
        </row>
        <row r="804">
          <cell r="I804">
            <v>3.2038299999999999E-2</v>
          </cell>
        </row>
        <row r="805">
          <cell r="I805">
            <v>3.2078299999999997E-2</v>
          </cell>
        </row>
        <row r="806">
          <cell r="I806">
            <v>3.2118300000000002E-2</v>
          </cell>
        </row>
        <row r="807">
          <cell r="I807">
            <v>3.2158300000000001E-2</v>
          </cell>
        </row>
        <row r="808">
          <cell r="I808">
            <v>3.2198299999999999E-2</v>
          </cell>
        </row>
        <row r="809">
          <cell r="I809">
            <v>3.2238299999999998E-2</v>
          </cell>
        </row>
        <row r="810">
          <cell r="I810">
            <v>3.2278300000000003E-2</v>
          </cell>
        </row>
        <row r="811">
          <cell r="I811">
            <v>3.2318300000000001E-2</v>
          </cell>
        </row>
        <row r="812">
          <cell r="I812">
            <v>3.23583E-2</v>
          </cell>
        </row>
        <row r="813">
          <cell r="I813">
            <v>3.2398299999999998E-2</v>
          </cell>
        </row>
        <row r="814">
          <cell r="I814">
            <v>3.2438300000000003E-2</v>
          </cell>
        </row>
        <row r="815">
          <cell r="I815">
            <v>3.2478300000000002E-2</v>
          </cell>
        </row>
        <row r="816">
          <cell r="I816">
            <v>3.25183E-2</v>
          </cell>
        </row>
        <row r="817">
          <cell r="I817">
            <v>3.2558299999999998E-2</v>
          </cell>
        </row>
        <row r="818">
          <cell r="I818">
            <v>3.2598299999999997E-2</v>
          </cell>
        </row>
        <row r="819">
          <cell r="I819">
            <v>3.2638300000000002E-2</v>
          </cell>
        </row>
        <row r="820">
          <cell r="I820">
            <v>3.26783E-2</v>
          </cell>
        </row>
        <row r="821">
          <cell r="I821">
            <v>3.2718299999999999E-2</v>
          </cell>
        </row>
        <row r="822">
          <cell r="I822">
            <v>3.2758299999999997E-2</v>
          </cell>
        </row>
        <row r="823">
          <cell r="I823">
            <v>3.2798300000000002E-2</v>
          </cell>
        </row>
        <row r="824">
          <cell r="I824">
            <v>3.2838300000000001E-2</v>
          </cell>
        </row>
        <row r="825">
          <cell r="I825">
            <v>3.2878299999999999E-2</v>
          </cell>
        </row>
        <row r="826">
          <cell r="I826">
            <v>3.2918299999999998E-2</v>
          </cell>
        </row>
        <row r="827">
          <cell r="I827">
            <v>3.2958300000000003E-2</v>
          </cell>
        </row>
        <row r="828">
          <cell r="I828">
            <v>3.2998300000000001E-2</v>
          </cell>
        </row>
        <row r="829">
          <cell r="I829">
            <v>3.30383E-2</v>
          </cell>
        </row>
        <row r="830">
          <cell r="I830">
            <v>3.3078299999999998E-2</v>
          </cell>
        </row>
        <row r="831">
          <cell r="I831">
            <v>3.3118300000000003E-2</v>
          </cell>
        </row>
        <row r="832">
          <cell r="I832">
            <v>3.3158300000000002E-2</v>
          </cell>
        </row>
        <row r="833">
          <cell r="I833">
            <v>3.31983E-2</v>
          </cell>
        </row>
        <row r="834">
          <cell r="I834">
            <v>3.3238299999999998E-2</v>
          </cell>
        </row>
        <row r="835">
          <cell r="I835">
            <v>3.3278299999999997E-2</v>
          </cell>
        </row>
        <row r="836">
          <cell r="I836">
            <v>3.3318300000000002E-2</v>
          </cell>
        </row>
        <row r="837">
          <cell r="I837">
            <v>3.33583E-2</v>
          </cell>
        </row>
        <row r="838">
          <cell r="I838">
            <v>3.3398299999999999E-2</v>
          </cell>
        </row>
        <row r="839">
          <cell r="I839">
            <v>3.3438299999999997E-2</v>
          </cell>
        </row>
        <row r="840">
          <cell r="I840">
            <v>3.3478300000000003E-2</v>
          </cell>
        </row>
        <row r="841">
          <cell r="I841">
            <v>3.3518300000000001E-2</v>
          </cell>
        </row>
        <row r="842">
          <cell r="I842">
            <v>3.3558299999999999E-2</v>
          </cell>
        </row>
        <row r="843">
          <cell r="I843">
            <v>3.3598299999999998E-2</v>
          </cell>
        </row>
        <row r="844">
          <cell r="I844">
            <v>3.3638300000000003E-2</v>
          </cell>
        </row>
        <row r="845">
          <cell r="I845">
            <v>3.3678300000000001E-2</v>
          </cell>
        </row>
        <row r="846">
          <cell r="I846">
            <v>3.37183E-2</v>
          </cell>
        </row>
        <row r="847">
          <cell r="I847">
            <v>3.3758299999999998E-2</v>
          </cell>
        </row>
        <row r="848">
          <cell r="I848">
            <v>3.3798300000000003E-2</v>
          </cell>
        </row>
        <row r="849">
          <cell r="I849">
            <v>3.3838300000000002E-2</v>
          </cell>
        </row>
        <row r="850">
          <cell r="I850">
            <v>3.38783E-2</v>
          </cell>
        </row>
        <row r="851">
          <cell r="I851">
            <v>3.3918299999999998E-2</v>
          </cell>
        </row>
        <row r="852">
          <cell r="I852">
            <v>3.3958299999999997E-2</v>
          </cell>
        </row>
        <row r="853">
          <cell r="I853">
            <v>3.3998300000000002E-2</v>
          </cell>
        </row>
        <row r="854">
          <cell r="I854">
            <v>3.4038300000000001E-2</v>
          </cell>
        </row>
        <row r="855">
          <cell r="I855">
            <v>3.4078299999999999E-2</v>
          </cell>
        </row>
        <row r="856">
          <cell r="I856">
            <v>3.4118299999999997E-2</v>
          </cell>
        </row>
        <row r="857">
          <cell r="I857">
            <v>3.4158300000000003E-2</v>
          </cell>
        </row>
        <row r="858">
          <cell r="I858">
            <v>3.4198300000000001E-2</v>
          </cell>
        </row>
        <row r="859">
          <cell r="I859">
            <v>3.4238299999999999E-2</v>
          </cell>
        </row>
        <row r="860">
          <cell r="I860">
            <v>3.4278299999999998E-2</v>
          </cell>
        </row>
        <row r="861">
          <cell r="I861">
            <v>3.4318300000000003E-2</v>
          </cell>
        </row>
        <row r="862">
          <cell r="I862">
            <v>3.4358300000000001E-2</v>
          </cell>
        </row>
        <row r="863">
          <cell r="I863">
            <v>3.43983E-2</v>
          </cell>
        </row>
        <row r="864">
          <cell r="I864">
            <v>3.4438299999999998E-2</v>
          </cell>
        </row>
        <row r="865">
          <cell r="I865">
            <v>3.4478300000000003E-2</v>
          </cell>
        </row>
        <row r="866">
          <cell r="I866">
            <v>3.4518300000000002E-2</v>
          </cell>
        </row>
        <row r="867">
          <cell r="I867">
            <v>3.45583E-2</v>
          </cell>
        </row>
        <row r="868">
          <cell r="I868">
            <v>3.4598299999999998E-2</v>
          </cell>
        </row>
        <row r="869">
          <cell r="I869">
            <v>3.4638299999999997E-2</v>
          </cell>
        </row>
        <row r="870">
          <cell r="I870">
            <v>3.4678300000000002E-2</v>
          </cell>
        </row>
        <row r="871">
          <cell r="I871">
            <v>3.4718300000000001E-2</v>
          </cell>
        </row>
        <row r="872">
          <cell r="I872">
            <v>3.4758299999999999E-2</v>
          </cell>
        </row>
        <row r="873">
          <cell r="I873">
            <v>3.4798299999999997E-2</v>
          </cell>
        </row>
        <row r="874">
          <cell r="I874">
            <v>3.4838300000000003E-2</v>
          </cell>
        </row>
        <row r="875">
          <cell r="I875">
            <v>3.4878300000000001E-2</v>
          </cell>
        </row>
        <row r="876">
          <cell r="I876">
            <v>3.4918299999999999E-2</v>
          </cell>
        </row>
        <row r="877">
          <cell r="I877">
            <v>3.4958299999999998E-2</v>
          </cell>
        </row>
        <row r="878">
          <cell r="I878">
            <v>3.4998300000000003E-2</v>
          </cell>
        </row>
        <row r="879">
          <cell r="I879">
            <v>3.5038300000000001E-2</v>
          </cell>
        </row>
        <row r="880">
          <cell r="I880">
            <v>3.50783E-2</v>
          </cell>
        </row>
        <row r="881">
          <cell r="I881">
            <v>3.5118299999999998E-2</v>
          </cell>
        </row>
        <row r="882">
          <cell r="I882">
            <v>3.5158300000000003E-2</v>
          </cell>
        </row>
        <row r="883">
          <cell r="I883">
            <v>3.5198300000000002E-2</v>
          </cell>
        </row>
        <row r="884">
          <cell r="I884">
            <v>3.52383E-2</v>
          </cell>
        </row>
        <row r="885">
          <cell r="I885">
            <v>3.5278299999999999E-2</v>
          </cell>
        </row>
        <row r="886">
          <cell r="I886">
            <v>3.5318299999999997E-2</v>
          </cell>
        </row>
        <row r="887">
          <cell r="I887">
            <v>3.5358300000000002E-2</v>
          </cell>
        </row>
        <row r="888">
          <cell r="I888">
            <v>3.5398300000000001E-2</v>
          </cell>
        </row>
        <row r="889">
          <cell r="I889">
            <v>3.5438299999999999E-2</v>
          </cell>
        </row>
        <row r="890">
          <cell r="I890">
            <v>3.5478299999999997E-2</v>
          </cell>
        </row>
        <row r="891">
          <cell r="I891">
            <v>3.5518300000000003E-2</v>
          </cell>
        </row>
        <row r="892">
          <cell r="I892">
            <v>3.5558300000000001E-2</v>
          </cell>
        </row>
        <row r="893">
          <cell r="I893">
            <v>3.5598299999999999E-2</v>
          </cell>
        </row>
        <row r="894">
          <cell r="I894">
            <v>3.5638299999999998E-2</v>
          </cell>
        </row>
        <row r="895">
          <cell r="I895">
            <v>3.5678300000000003E-2</v>
          </cell>
        </row>
        <row r="896">
          <cell r="I896">
            <v>3.5718300000000001E-2</v>
          </cell>
        </row>
        <row r="897">
          <cell r="I897">
            <v>3.57583E-2</v>
          </cell>
        </row>
        <row r="898">
          <cell r="I898">
            <v>3.5798299999999998E-2</v>
          </cell>
        </row>
        <row r="899">
          <cell r="I899">
            <v>3.5838299999999997E-2</v>
          </cell>
        </row>
        <row r="900">
          <cell r="I900">
            <v>3.5878300000000002E-2</v>
          </cell>
        </row>
        <row r="901">
          <cell r="I901">
            <v>3.59183E-2</v>
          </cell>
        </row>
        <row r="902">
          <cell r="I902">
            <v>3.5958299999999999E-2</v>
          </cell>
        </row>
        <row r="903">
          <cell r="I903">
            <v>3.5998299999999997E-2</v>
          </cell>
        </row>
        <row r="904">
          <cell r="I904">
            <v>3.6038300000000002E-2</v>
          </cell>
        </row>
        <row r="905">
          <cell r="I905">
            <v>3.6078300000000001E-2</v>
          </cell>
        </row>
        <row r="906">
          <cell r="I906">
            <v>3.6118299999999999E-2</v>
          </cell>
        </row>
        <row r="907">
          <cell r="I907">
            <v>3.6158299999999997E-2</v>
          </cell>
        </row>
        <row r="908">
          <cell r="I908">
            <v>3.6198300000000003E-2</v>
          </cell>
        </row>
        <row r="909">
          <cell r="I909">
            <v>3.6238300000000001E-2</v>
          </cell>
        </row>
        <row r="910">
          <cell r="I910">
            <v>3.6278299999999999E-2</v>
          </cell>
        </row>
        <row r="911">
          <cell r="I911">
            <v>3.6318299999999998E-2</v>
          </cell>
        </row>
        <row r="912">
          <cell r="I912">
            <v>3.6358300000000003E-2</v>
          </cell>
        </row>
        <row r="913">
          <cell r="I913">
            <v>3.6398300000000001E-2</v>
          </cell>
        </row>
        <row r="914">
          <cell r="I914">
            <v>3.64383E-2</v>
          </cell>
        </row>
        <row r="915">
          <cell r="I915">
            <v>3.6478299999999998E-2</v>
          </cell>
        </row>
        <row r="916">
          <cell r="I916">
            <v>3.6518299999999997E-2</v>
          </cell>
        </row>
        <row r="917">
          <cell r="I917">
            <v>3.6558300000000002E-2</v>
          </cell>
        </row>
        <row r="918">
          <cell r="I918">
            <v>3.65983E-2</v>
          </cell>
        </row>
        <row r="919">
          <cell r="I919">
            <v>3.6638299999999999E-2</v>
          </cell>
        </row>
        <row r="920">
          <cell r="I920">
            <v>3.6678299999999997E-2</v>
          </cell>
        </row>
        <row r="921">
          <cell r="I921">
            <v>3.6718300000000002E-2</v>
          </cell>
        </row>
        <row r="922">
          <cell r="I922">
            <v>3.6758300000000001E-2</v>
          </cell>
        </row>
        <row r="923">
          <cell r="I923">
            <v>3.6798299999999999E-2</v>
          </cell>
        </row>
        <row r="924">
          <cell r="I924">
            <v>3.6838299999999997E-2</v>
          </cell>
        </row>
        <row r="925">
          <cell r="I925">
            <v>3.6878300000000003E-2</v>
          </cell>
        </row>
        <row r="926">
          <cell r="I926">
            <v>3.6918300000000001E-2</v>
          </cell>
        </row>
        <row r="927">
          <cell r="I927">
            <v>3.6958299999999999E-2</v>
          </cell>
        </row>
        <row r="928">
          <cell r="I928">
            <v>3.6998299999999998E-2</v>
          </cell>
        </row>
        <row r="929">
          <cell r="I929">
            <v>3.7038300000000003E-2</v>
          </cell>
        </row>
        <row r="930">
          <cell r="I930">
            <v>3.7078300000000002E-2</v>
          </cell>
        </row>
        <row r="931">
          <cell r="I931">
            <v>3.71183E-2</v>
          </cell>
        </row>
        <row r="932">
          <cell r="I932">
            <v>3.7158299999999998E-2</v>
          </cell>
        </row>
        <row r="933">
          <cell r="I933">
            <v>3.7198299999999997E-2</v>
          </cell>
        </row>
        <row r="934">
          <cell r="I934">
            <v>3.7238300000000002E-2</v>
          </cell>
        </row>
        <row r="935">
          <cell r="I935">
            <v>3.72783E-2</v>
          </cell>
        </row>
        <row r="936">
          <cell r="I936">
            <v>3.7318299999999999E-2</v>
          </cell>
        </row>
        <row r="937">
          <cell r="I937">
            <v>3.7358299999999997E-2</v>
          </cell>
        </row>
        <row r="938">
          <cell r="I938">
            <v>3.7398300000000002E-2</v>
          </cell>
        </row>
        <row r="939">
          <cell r="I939">
            <v>3.7438300000000001E-2</v>
          </cell>
        </row>
        <row r="940">
          <cell r="I940">
            <v>3.7478299999999999E-2</v>
          </cell>
        </row>
        <row r="941">
          <cell r="I941">
            <v>3.7518299999999997E-2</v>
          </cell>
        </row>
        <row r="942">
          <cell r="I942">
            <v>3.7558300000000003E-2</v>
          </cell>
        </row>
        <row r="943">
          <cell r="I943">
            <v>3.7598300000000001E-2</v>
          </cell>
        </row>
        <row r="944">
          <cell r="I944">
            <v>3.76383E-2</v>
          </cell>
        </row>
        <row r="945">
          <cell r="I945">
            <v>3.7678299999999998E-2</v>
          </cell>
        </row>
        <row r="946">
          <cell r="I946">
            <v>3.7718300000000003E-2</v>
          </cell>
        </row>
        <row r="947">
          <cell r="I947">
            <v>3.7758300000000002E-2</v>
          </cell>
        </row>
        <row r="948">
          <cell r="I948">
            <v>3.77983E-2</v>
          </cell>
        </row>
        <row r="949">
          <cell r="I949">
            <v>3.7838299999999998E-2</v>
          </cell>
        </row>
        <row r="950">
          <cell r="I950">
            <v>3.7878299999999997E-2</v>
          </cell>
        </row>
        <row r="951">
          <cell r="I951">
            <v>3.7918300000000002E-2</v>
          </cell>
        </row>
        <row r="952">
          <cell r="I952">
            <v>3.79583E-2</v>
          </cell>
        </row>
        <row r="953">
          <cell r="I953">
            <v>3.7998299999999999E-2</v>
          </cell>
        </row>
        <row r="954">
          <cell r="I954">
            <v>3.8038299999999997E-2</v>
          </cell>
        </row>
        <row r="955">
          <cell r="I955">
            <v>3.8078300000000002E-2</v>
          </cell>
        </row>
        <row r="956">
          <cell r="I956">
            <v>3.8118300000000001E-2</v>
          </cell>
        </row>
        <row r="957">
          <cell r="I957">
            <v>3.8158299999999999E-2</v>
          </cell>
        </row>
        <row r="958">
          <cell r="I958">
            <v>3.8198299999999998E-2</v>
          </cell>
        </row>
        <row r="959">
          <cell r="I959">
            <v>3.8238300000000003E-2</v>
          </cell>
        </row>
        <row r="960">
          <cell r="I960">
            <v>3.8278300000000001E-2</v>
          </cell>
        </row>
        <row r="961">
          <cell r="I961">
            <v>3.83183E-2</v>
          </cell>
        </row>
        <row r="962">
          <cell r="I962">
            <v>3.8358299999999998E-2</v>
          </cell>
        </row>
        <row r="963">
          <cell r="I963">
            <v>3.8398300000000003E-2</v>
          </cell>
        </row>
        <row r="964">
          <cell r="I964">
            <v>3.8438300000000002E-2</v>
          </cell>
        </row>
        <row r="965">
          <cell r="I965">
            <v>3.84783E-2</v>
          </cell>
        </row>
        <row r="966">
          <cell r="I966">
            <v>3.8518299999999998E-2</v>
          </cell>
        </row>
        <row r="967">
          <cell r="I967">
            <v>3.8558299999999997E-2</v>
          </cell>
        </row>
        <row r="968">
          <cell r="I968">
            <v>3.8598300000000002E-2</v>
          </cell>
        </row>
        <row r="969">
          <cell r="I969">
            <v>3.86383E-2</v>
          </cell>
        </row>
        <row r="970">
          <cell r="I970">
            <v>3.8678299999999999E-2</v>
          </cell>
        </row>
        <row r="971">
          <cell r="I971">
            <v>3.8718299999999997E-2</v>
          </cell>
        </row>
        <row r="972">
          <cell r="I972">
            <v>3.8758300000000002E-2</v>
          </cell>
        </row>
        <row r="973">
          <cell r="I973">
            <v>3.8798300000000001E-2</v>
          </cell>
        </row>
        <row r="974">
          <cell r="I974">
            <v>3.8838299999999999E-2</v>
          </cell>
        </row>
        <row r="975">
          <cell r="I975">
            <v>3.8878299999999998E-2</v>
          </cell>
        </row>
        <row r="976">
          <cell r="I976">
            <v>3.8918300000000003E-2</v>
          </cell>
        </row>
        <row r="977">
          <cell r="I977">
            <v>3.8958300000000001E-2</v>
          </cell>
        </row>
        <row r="978">
          <cell r="I978">
            <v>3.89983E-2</v>
          </cell>
        </row>
        <row r="979">
          <cell r="I979">
            <v>3.9038299999999998E-2</v>
          </cell>
        </row>
        <row r="980">
          <cell r="I980">
            <v>3.9078300000000003E-2</v>
          </cell>
        </row>
        <row r="981">
          <cell r="I981">
            <v>3.9118300000000002E-2</v>
          </cell>
        </row>
        <row r="982">
          <cell r="I982">
            <v>3.91583E-2</v>
          </cell>
        </row>
        <row r="983">
          <cell r="I983">
            <v>3.9198299999999998E-2</v>
          </cell>
        </row>
        <row r="984">
          <cell r="I984">
            <v>3.9238299999999997E-2</v>
          </cell>
        </row>
        <row r="985">
          <cell r="I985">
            <v>3.9278300000000002E-2</v>
          </cell>
        </row>
        <row r="986">
          <cell r="I986">
            <v>3.93183E-2</v>
          </cell>
        </row>
        <row r="987">
          <cell r="I987">
            <v>3.9358299999999999E-2</v>
          </cell>
        </row>
        <row r="988">
          <cell r="I988">
            <v>3.9398299999999997E-2</v>
          </cell>
        </row>
        <row r="989">
          <cell r="I989">
            <v>3.9438300000000003E-2</v>
          </cell>
        </row>
        <row r="990">
          <cell r="I990">
            <v>3.9478300000000001E-2</v>
          </cell>
        </row>
        <row r="991">
          <cell r="I991">
            <v>3.9518299999999999E-2</v>
          </cell>
        </row>
        <row r="992">
          <cell r="I992">
            <v>3.9558299999999998E-2</v>
          </cell>
        </row>
        <row r="993">
          <cell r="I993">
            <v>3.9598300000000003E-2</v>
          </cell>
        </row>
        <row r="994">
          <cell r="I994">
            <v>3.9638300000000001E-2</v>
          </cell>
        </row>
        <row r="995">
          <cell r="I995">
            <v>3.96783E-2</v>
          </cell>
        </row>
        <row r="996">
          <cell r="I996">
            <v>3.9718299999999998E-2</v>
          </cell>
        </row>
        <row r="997">
          <cell r="I997">
            <v>3.9758300000000003E-2</v>
          </cell>
        </row>
        <row r="998">
          <cell r="I998">
            <v>3.9798300000000002E-2</v>
          </cell>
        </row>
        <row r="999">
          <cell r="I999">
            <v>3.98383E-2</v>
          </cell>
        </row>
        <row r="1000">
          <cell r="I1000">
            <v>3.9878299999999998E-2</v>
          </cell>
        </row>
        <row r="1001">
          <cell r="I1001">
            <v>3.9918299999999997E-2</v>
          </cell>
        </row>
        <row r="1002">
          <cell r="I1002">
            <v>3.9958300000000002E-2</v>
          </cell>
        </row>
        <row r="1003">
          <cell r="I1003">
            <v>3.9998300000000001E-2</v>
          </cell>
        </row>
        <row r="1004">
          <cell r="I1004">
            <v>4.0038299999999999E-2</v>
          </cell>
        </row>
        <row r="1005">
          <cell r="I1005">
            <v>4.0078299999999997E-2</v>
          </cell>
        </row>
        <row r="1006">
          <cell r="I1006">
            <v>4.0118300000000003E-2</v>
          </cell>
        </row>
        <row r="1007">
          <cell r="I1007">
            <v>4.0158300000000001E-2</v>
          </cell>
        </row>
        <row r="1008">
          <cell r="I1008">
            <v>4.0198299999999999E-2</v>
          </cell>
        </row>
        <row r="1009">
          <cell r="I1009">
            <v>4.0238299999999998E-2</v>
          </cell>
        </row>
        <row r="1010">
          <cell r="I1010">
            <v>4.0278300000000003E-2</v>
          </cell>
        </row>
        <row r="1011">
          <cell r="I1011">
            <v>4.0318300000000001E-2</v>
          </cell>
        </row>
        <row r="1012">
          <cell r="I1012">
            <v>4.03583E-2</v>
          </cell>
        </row>
        <row r="1013">
          <cell r="I1013">
            <v>4.0398299999999998E-2</v>
          </cell>
        </row>
        <row r="1014">
          <cell r="I1014">
            <v>4.0438300000000003E-2</v>
          </cell>
        </row>
        <row r="1015">
          <cell r="I1015">
            <v>4.0478300000000002E-2</v>
          </cell>
        </row>
        <row r="1016">
          <cell r="I1016">
            <v>4.05183E-2</v>
          </cell>
        </row>
        <row r="1017">
          <cell r="I1017">
            <v>4.0558299999999999E-2</v>
          </cell>
        </row>
        <row r="1018">
          <cell r="I1018">
            <v>4.0598299999999997E-2</v>
          </cell>
        </row>
        <row r="1019">
          <cell r="I1019">
            <v>4.0638300000000002E-2</v>
          </cell>
        </row>
        <row r="1020">
          <cell r="I1020">
            <v>4.0678300000000001E-2</v>
          </cell>
        </row>
        <row r="1021">
          <cell r="I1021">
            <v>4.0718299999999999E-2</v>
          </cell>
        </row>
        <row r="1022">
          <cell r="I1022">
            <v>4.0758299999999997E-2</v>
          </cell>
        </row>
        <row r="1023">
          <cell r="I1023">
            <v>4.0798300000000003E-2</v>
          </cell>
        </row>
        <row r="1024">
          <cell r="I1024">
            <v>4.0838300000000001E-2</v>
          </cell>
        </row>
        <row r="1025">
          <cell r="I1025">
            <v>4.0878299999999999E-2</v>
          </cell>
        </row>
        <row r="1026">
          <cell r="I1026">
            <v>4.0918299999999998E-2</v>
          </cell>
        </row>
        <row r="1027">
          <cell r="I1027">
            <v>4.0958300000000003E-2</v>
          </cell>
        </row>
        <row r="1028">
          <cell r="I1028">
            <v>4.0998300000000001E-2</v>
          </cell>
        </row>
        <row r="1029">
          <cell r="I1029">
            <v>4.10383E-2</v>
          </cell>
        </row>
        <row r="1030">
          <cell r="I1030">
            <v>4.1078299999999998E-2</v>
          </cell>
        </row>
        <row r="1031">
          <cell r="I1031">
            <v>4.1118300000000003E-2</v>
          </cell>
        </row>
        <row r="1032">
          <cell r="I1032">
            <v>4.1158300000000002E-2</v>
          </cell>
        </row>
        <row r="1033">
          <cell r="I1033">
            <v>4.11983E-2</v>
          </cell>
        </row>
        <row r="1034">
          <cell r="I1034">
            <v>4.1238299999999999E-2</v>
          </cell>
        </row>
        <row r="1035">
          <cell r="I1035">
            <v>4.1278299999999997E-2</v>
          </cell>
        </row>
        <row r="1036">
          <cell r="I1036">
            <v>4.1318300000000002E-2</v>
          </cell>
        </row>
        <row r="1037">
          <cell r="I1037">
            <v>4.1358300000000001E-2</v>
          </cell>
        </row>
        <row r="1038">
          <cell r="I1038">
            <v>4.1398299999999999E-2</v>
          </cell>
        </row>
        <row r="1039">
          <cell r="I1039">
            <v>4.1438299999999997E-2</v>
          </cell>
        </row>
        <row r="1040">
          <cell r="I1040">
            <v>4.1478300000000003E-2</v>
          </cell>
        </row>
        <row r="1041">
          <cell r="I1041">
            <v>4.1518300000000001E-2</v>
          </cell>
        </row>
        <row r="1042">
          <cell r="I1042">
            <v>4.1558299999999999E-2</v>
          </cell>
        </row>
        <row r="1043">
          <cell r="I1043">
            <v>4.1598299999999998E-2</v>
          </cell>
        </row>
        <row r="1044">
          <cell r="I1044">
            <v>4.1638300000000003E-2</v>
          </cell>
        </row>
        <row r="1045">
          <cell r="I1045">
            <v>4.1678300000000001E-2</v>
          </cell>
        </row>
        <row r="1046">
          <cell r="I1046">
            <v>4.17183E-2</v>
          </cell>
        </row>
        <row r="1047">
          <cell r="I1047">
            <v>4.1758299999999998E-2</v>
          </cell>
        </row>
        <row r="1048">
          <cell r="I1048">
            <v>4.1798299999999997E-2</v>
          </cell>
        </row>
        <row r="1049">
          <cell r="I1049">
            <v>4.1838300000000002E-2</v>
          </cell>
        </row>
        <row r="1050">
          <cell r="I1050">
            <v>4.18783E-2</v>
          </cell>
        </row>
        <row r="1051">
          <cell r="I1051">
            <v>4.1918299999999999E-2</v>
          </cell>
        </row>
        <row r="1052">
          <cell r="I1052">
            <v>4.1958299999999997E-2</v>
          </cell>
        </row>
        <row r="1053">
          <cell r="I1053">
            <v>4.1998300000000002E-2</v>
          </cell>
        </row>
        <row r="1054">
          <cell r="I1054">
            <v>4.2038300000000001E-2</v>
          </cell>
        </row>
        <row r="1055">
          <cell r="I1055">
            <v>4.2078299999999999E-2</v>
          </cell>
        </row>
        <row r="1056">
          <cell r="I1056">
            <v>4.2118299999999997E-2</v>
          </cell>
        </row>
        <row r="1057">
          <cell r="I1057">
            <v>4.2158300000000003E-2</v>
          </cell>
        </row>
        <row r="1058">
          <cell r="I1058">
            <v>4.2198300000000001E-2</v>
          </cell>
        </row>
        <row r="1059">
          <cell r="I1059">
            <v>4.2238299999999999E-2</v>
          </cell>
        </row>
        <row r="1060">
          <cell r="I1060">
            <v>4.2278299999999998E-2</v>
          </cell>
        </row>
        <row r="1061">
          <cell r="I1061">
            <v>4.2318300000000003E-2</v>
          </cell>
        </row>
        <row r="1062">
          <cell r="I1062">
            <v>4.2358300000000002E-2</v>
          </cell>
        </row>
        <row r="1063">
          <cell r="I1063">
            <v>4.23983E-2</v>
          </cell>
        </row>
        <row r="1064">
          <cell r="I1064">
            <v>4.2438299999999998E-2</v>
          </cell>
        </row>
        <row r="1065">
          <cell r="I1065">
            <v>4.2478299999999997E-2</v>
          </cell>
        </row>
        <row r="1066">
          <cell r="I1066">
            <v>4.2518300000000002E-2</v>
          </cell>
        </row>
        <row r="1067">
          <cell r="I1067">
            <v>4.25583E-2</v>
          </cell>
        </row>
        <row r="1068">
          <cell r="I1068">
            <v>4.2598299999999999E-2</v>
          </cell>
        </row>
        <row r="1069">
          <cell r="I1069">
            <v>4.2638299999999997E-2</v>
          </cell>
        </row>
        <row r="1070">
          <cell r="I1070">
            <v>4.2678300000000002E-2</v>
          </cell>
        </row>
        <row r="1071">
          <cell r="I1071">
            <v>4.2718300000000001E-2</v>
          </cell>
        </row>
        <row r="1072">
          <cell r="I1072">
            <v>4.2758299999999999E-2</v>
          </cell>
        </row>
        <row r="1073">
          <cell r="I1073">
            <v>4.2798299999999997E-2</v>
          </cell>
        </row>
        <row r="1074">
          <cell r="I1074">
            <v>4.2838300000000003E-2</v>
          </cell>
        </row>
        <row r="1075">
          <cell r="I1075">
            <v>4.2878300000000001E-2</v>
          </cell>
        </row>
        <row r="1076">
          <cell r="I1076">
            <v>4.29183E-2</v>
          </cell>
        </row>
        <row r="1077">
          <cell r="I1077">
            <v>4.2958299999999998E-2</v>
          </cell>
        </row>
        <row r="1078">
          <cell r="I1078">
            <v>4.2998300000000003E-2</v>
          </cell>
        </row>
        <row r="1079">
          <cell r="I1079">
            <v>4.3038300000000002E-2</v>
          </cell>
        </row>
        <row r="1080">
          <cell r="I1080">
            <v>4.30783E-2</v>
          </cell>
        </row>
        <row r="1081">
          <cell r="I1081">
            <v>4.3118299999999998E-2</v>
          </cell>
        </row>
        <row r="1082">
          <cell r="I1082">
            <v>4.3158299999999997E-2</v>
          </cell>
        </row>
        <row r="1083">
          <cell r="I1083">
            <v>4.3198300000000002E-2</v>
          </cell>
        </row>
        <row r="1084">
          <cell r="I1084">
            <v>4.32383E-2</v>
          </cell>
        </row>
        <row r="1085">
          <cell r="I1085">
            <v>4.3278299999999999E-2</v>
          </cell>
        </row>
        <row r="1086">
          <cell r="I1086">
            <v>4.3318299999999997E-2</v>
          </cell>
        </row>
        <row r="1087">
          <cell r="I1087">
            <v>4.3358300000000002E-2</v>
          </cell>
        </row>
        <row r="1088">
          <cell r="I1088">
            <v>4.3398300000000001E-2</v>
          </cell>
        </row>
        <row r="1089">
          <cell r="I1089">
            <v>4.3438299999999999E-2</v>
          </cell>
        </row>
        <row r="1090">
          <cell r="I1090">
            <v>4.3478299999999998E-2</v>
          </cell>
        </row>
        <row r="1091">
          <cell r="I1091">
            <v>4.3518300000000003E-2</v>
          </cell>
        </row>
        <row r="1092">
          <cell r="I1092">
            <v>4.3558300000000001E-2</v>
          </cell>
        </row>
        <row r="1093">
          <cell r="I1093">
            <v>4.35983E-2</v>
          </cell>
        </row>
        <row r="1094">
          <cell r="I1094">
            <v>4.3638299999999998E-2</v>
          </cell>
        </row>
        <row r="1095">
          <cell r="I1095">
            <v>4.3678300000000003E-2</v>
          </cell>
        </row>
        <row r="1096">
          <cell r="I1096">
            <v>4.3718300000000002E-2</v>
          </cell>
        </row>
        <row r="1097">
          <cell r="I1097">
            <v>4.37583E-2</v>
          </cell>
        </row>
        <row r="1098">
          <cell r="I1098">
            <v>4.3798299999999998E-2</v>
          </cell>
        </row>
        <row r="1099">
          <cell r="I1099">
            <v>4.3838299999999997E-2</v>
          </cell>
        </row>
        <row r="1100">
          <cell r="I1100">
            <v>4.3878300000000002E-2</v>
          </cell>
        </row>
        <row r="1101">
          <cell r="I1101">
            <v>4.39183E-2</v>
          </cell>
        </row>
        <row r="1102">
          <cell r="I1102">
            <v>4.3958299999999999E-2</v>
          </cell>
        </row>
        <row r="1103">
          <cell r="I1103">
            <v>4.3998299999999997E-2</v>
          </cell>
        </row>
        <row r="1104">
          <cell r="I1104">
            <v>4.4038300000000002E-2</v>
          </cell>
        </row>
        <row r="1105">
          <cell r="I1105">
            <v>4.4078300000000001E-2</v>
          </cell>
        </row>
        <row r="1106">
          <cell r="I1106">
            <v>4.4118299999999999E-2</v>
          </cell>
        </row>
        <row r="1107">
          <cell r="I1107">
            <v>4.4158299999999998E-2</v>
          </cell>
        </row>
        <row r="1108">
          <cell r="I1108">
            <v>4.4198300000000003E-2</v>
          </cell>
        </row>
        <row r="1109">
          <cell r="I1109">
            <v>4.4238300000000001E-2</v>
          </cell>
        </row>
        <row r="1110">
          <cell r="I1110">
            <v>4.42783E-2</v>
          </cell>
        </row>
        <row r="1111">
          <cell r="I1111">
            <v>4.4318299999999998E-2</v>
          </cell>
        </row>
        <row r="1112">
          <cell r="I1112">
            <v>4.4358300000000003E-2</v>
          </cell>
        </row>
        <row r="1113">
          <cell r="I1113">
            <v>4.4398300000000002E-2</v>
          </cell>
        </row>
        <row r="1114">
          <cell r="I1114">
            <v>4.44383E-2</v>
          </cell>
        </row>
        <row r="1115">
          <cell r="I1115">
            <v>4.4478299999999998E-2</v>
          </cell>
        </row>
        <row r="1116">
          <cell r="I1116">
            <v>4.4518299999999997E-2</v>
          </cell>
        </row>
        <row r="1117">
          <cell r="I1117">
            <v>4.4558300000000002E-2</v>
          </cell>
        </row>
        <row r="1118">
          <cell r="I1118">
            <v>4.45983E-2</v>
          </cell>
        </row>
        <row r="1119">
          <cell r="I1119">
            <v>4.4638299999999999E-2</v>
          </cell>
        </row>
        <row r="1120">
          <cell r="I1120">
            <v>4.4678299999999997E-2</v>
          </cell>
        </row>
        <row r="1121">
          <cell r="I1121">
            <v>4.4718300000000002E-2</v>
          </cell>
        </row>
        <row r="1122">
          <cell r="I1122">
            <v>4.4758300000000001E-2</v>
          </cell>
        </row>
        <row r="1123">
          <cell r="I1123">
            <v>4.4798299999999999E-2</v>
          </cell>
        </row>
        <row r="1124">
          <cell r="I1124">
            <v>4.4838299999999998E-2</v>
          </cell>
        </row>
        <row r="1125">
          <cell r="I1125">
            <v>4.4878300000000003E-2</v>
          </cell>
        </row>
        <row r="1126">
          <cell r="I1126">
            <v>4.4918300000000001E-2</v>
          </cell>
        </row>
        <row r="1127">
          <cell r="I1127">
            <v>4.49583E-2</v>
          </cell>
        </row>
        <row r="1128">
          <cell r="I1128">
            <v>4.4998299999999998E-2</v>
          </cell>
        </row>
        <row r="1129">
          <cell r="I1129">
            <v>4.5038300000000003E-2</v>
          </cell>
        </row>
        <row r="1130">
          <cell r="I1130">
            <v>4.5078300000000002E-2</v>
          </cell>
        </row>
        <row r="1131">
          <cell r="I1131">
            <v>4.51183E-2</v>
          </cell>
        </row>
        <row r="1132">
          <cell r="I1132">
            <v>4.5158299999999998E-2</v>
          </cell>
        </row>
        <row r="1133">
          <cell r="I1133">
            <v>4.5198299999999997E-2</v>
          </cell>
        </row>
        <row r="1134">
          <cell r="I1134">
            <v>4.5238300000000002E-2</v>
          </cell>
        </row>
        <row r="1135">
          <cell r="I1135">
            <v>4.52783E-2</v>
          </cell>
        </row>
        <row r="1136">
          <cell r="I1136">
            <v>4.5318299999999999E-2</v>
          </cell>
        </row>
        <row r="1137">
          <cell r="I1137">
            <v>4.5358299999999997E-2</v>
          </cell>
        </row>
        <row r="1138">
          <cell r="I1138">
            <v>4.5398300000000003E-2</v>
          </cell>
        </row>
        <row r="1139">
          <cell r="I1139">
            <v>4.5438300000000001E-2</v>
          </cell>
        </row>
        <row r="1140">
          <cell r="I1140">
            <v>4.5478299999999999E-2</v>
          </cell>
        </row>
        <row r="1141">
          <cell r="I1141">
            <v>4.5518299999999998E-2</v>
          </cell>
        </row>
        <row r="1142">
          <cell r="I1142">
            <v>4.5558300000000003E-2</v>
          </cell>
        </row>
        <row r="1143">
          <cell r="I1143">
            <v>4.5598300000000001E-2</v>
          </cell>
        </row>
        <row r="1144">
          <cell r="I1144">
            <v>4.56383E-2</v>
          </cell>
        </row>
        <row r="1145">
          <cell r="I1145">
            <v>4.5678299999999998E-2</v>
          </cell>
        </row>
        <row r="1146">
          <cell r="I1146">
            <v>4.5718300000000003E-2</v>
          </cell>
        </row>
        <row r="1147">
          <cell r="I1147">
            <v>4.5758300000000002E-2</v>
          </cell>
        </row>
        <row r="1148">
          <cell r="I1148">
            <v>4.57983E-2</v>
          </cell>
        </row>
        <row r="1149">
          <cell r="I1149">
            <v>4.5838299999999998E-2</v>
          </cell>
        </row>
        <row r="1150">
          <cell r="I1150">
            <v>4.5878299999999997E-2</v>
          </cell>
        </row>
        <row r="1151">
          <cell r="I1151">
            <v>4.5918300000000002E-2</v>
          </cell>
        </row>
        <row r="1152">
          <cell r="I1152">
            <v>4.5958300000000001E-2</v>
          </cell>
        </row>
        <row r="1153">
          <cell r="I1153">
            <v>4.5998299999999999E-2</v>
          </cell>
        </row>
        <row r="1154">
          <cell r="I1154">
            <v>4.6038299999999997E-2</v>
          </cell>
        </row>
        <row r="1155">
          <cell r="I1155">
            <v>4.6078300000000003E-2</v>
          </cell>
        </row>
        <row r="1156">
          <cell r="I1156">
            <v>4.6118300000000001E-2</v>
          </cell>
        </row>
        <row r="1157">
          <cell r="I1157">
            <v>4.6158299999999999E-2</v>
          </cell>
        </row>
        <row r="1158">
          <cell r="I1158">
            <v>4.6198299999999998E-2</v>
          </cell>
        </row>
        <row r="1159">
          <cell r="I1159">
            <v>4.6238300000000003E-2</v>
          </cell>
        </row>
        <row r="1160">
          <cell r="I1160">
            <v>4.6278300000000001E-2</v>
          </cell>
        </row>
        <row r="1161">
          <cell r="I1161">
            <v>4.63183E-2</v>
          </cell>
        </row>
        <row r="1162">
          <cell r="I1162">
            <v>4.6358299999999998E-2</v>
          </cell>
        </row>
        <row r="1163">
          <cell r="I1163">
            <v>4.6398300000000003E-2</v>
          </cell>
        </row>
        <row r="1164">
          <cell r="I1164">
            <v>4.6438300000000002E-2</v>
          </cell>
        </row>
        <row r="1165">
          <cell r="I1165">
            <v>4.64783E-2</v>
          </cell>
        </row>
        <row r="1166">
          <cell r="I1166">
            <v>4.6518299999999999E-2</v>
          </cell>
        </row>
        <row r="1167">
          <cell r="I1167">
            <v>4.6558299999999997E-2</v>
          </cell>
        </row>
        <row r="1168">
          <cell r="I1168">
            <v>4.6598300000000002E-2</v>
          </cell>
        </row>
        <row r="1169">
          <cell r="I1169">
            <v>4.6638300000000001E-2</v>
          </cell>
        </row>
        <row r="1170">
          <cell r="I1170">
            <v>4.6678299999999999E-2</v>
          </cell>
        </row>
        <row r="1171">
          <cell r="I1171">
            <v>4.6718299999999997E-2</v>
          </cell>
        </row>
        <row r="1172">
          <cell r="I1172">
            <v>4.6758300000000003E-2</v>
          </cell>
        </row>
        <row r="1173">
          <cell r="I1173">
            <v>4.6798300000000001E-2</v>
          </cell>
        </row>
        <row r="1174">
          <cell r="I1174">
            <v>4.6838299999999999E-2</v>
          </cell>
        </row>
        <row r="1175">
          <cell r="I1175">
            <v>4.6878299999999998E-2</v>
          </cell>
        </row>
        <row r="1176">
          <cell r="I1176">
            <v>4.6918300000000003E-2</v>
          </cell>
        </row>
        <row r="1177">
          <cell r="I1177">
            <v>4.6958300000000001E-2</v>
          </cell>
        </row>
        <row r="1178">
          <cell r="I1178">
            <v>4.69983E-2</v>
          </cell>
        </row>
        <row r="1179">
          <cell r="I1179">
            <v>4.7038299999999998E-2</v>
          </cell>
        </row>
        <row r="1180">
          <cell r="I1180">
            <v>4.7078299999999997E-2</v>
          </cell>
        </row>
        <row r="1181">
          <cell r="I1181">
            <v>4.7118300000000002E-2</v>
          </cell>
        </row>
        <row r="1182">
          <cell r="I1182">
            <v>4.71583E-2</v>
          </cell>
        </row>
        <row r="1183">
          <cell r="I1183">
            <v>4.7198299999999999E-2</v>
          </cell>
        </row>
        <row r="1184">
          <cell r="I1184">
            <v>4.7238299999999997E-2</v>
          </cell>
        </row>
        <row r="1185">
          <cell r="I1185">
            <v>4.7278300000000002E-2</v>
          </cell>
        </row>
        <row r="1186">
          <cell r="I1186">
            <v>4.7318300000000001E-2</v>
          </cell>
        </row>
        <row r="1187">
          <cell r="I1187">
            <v>4.7358299999999999E-2</v>
          </cell>
        </row>
        <row r="1188">
          <cell r="I1188">
            <v>4.7398299999999997E-2</v>
          </cell>
        </row>
        <row r="1189">
          <cell r="I1189">
            <v>4.7438300000000003E-2</v>
          </cell>
        </row>
        <row r="1190">
          <cell r="I1190">
            <v>4.7478300000000001E-2</v>
          </cell>
        </row>
        <row r="1191">
          <cell r="I1191">
            <v>4.7518299999999999E-2</v>
          </cell>
        </row>
        <row r="1192">
          <cell r="I1192">
            <v>4.7558299999999998E-2</v>
          </cell>
        </row>
        <row r="1193">
          <cell r="I1193">
            <v>4.7598300000000003E-2</v>
          </cell>
        </row>
        <row r="1194">
          <cell r="I1194">
            <v>4.7638300000000001E-2</v>
          </cell>
        </row>
        <row r="1195">
          <cell r="I1195">
            <v>4.76783E-2</v>
          </cell>
        </row>
        <row r="1196">
          <cell r="I1196">
            <v>4.7718299999999998E-2</v>
          </cell>
        </row>
        <row r="1197">
          <cell r="I1197">
            <v>4.7758299999999997E-2</v>
          </cell>
        </row>
        <row r="1198">
          <cell r="I1198">
            <v>4.7798300000000002E-2</v>
          </cell>
        </row>
        <row r="1199">
          <cell r="I1199">
            <v>4.78383E-2</v>
          </cell>
        </row>
        <row r="1200">
          <cell r="I1200">
            <v>4.7878299999999999E-2</v>
          </cell>
        </row>
        <row r="1201">
          <cell r="I1201">
            <v>4.7918299999999997E-2</v>
          </cell>
        </row>
        <row r="1202">
          <cell r="I1202">
            <v>4.7958300000000002E-2</v>
          </cell>
        </row>
        <row r="1203">
          <cell r="I1203">
            <v>4.7998300000000001E-2</v>
          </cell>
        </row>
        <row r="1204">
          <cell r="I1204">
            <v>4.8038299999999999E-2</v>
          </cell>
        </row>
        <row r="1205">
          <cell r="I1205">
            <v>4.8078299999999997E-2</v>
          </cell>
        </row>
        <row r="1206">
          <cell r="I1206">
            <v>4.8118300000000003E-2</v>
          </cell>
        </row>
        <row r="1207">
          <cell r="I1207">
            <v>4.8158300000000001E-2</v>
          </cell>
        </row>
        <row r="1208">
          <cell r="I1208">
            <v>4.8198299999999999E-2</v>
          </cell>
        </row>
        <row r="1209">
          <cell r="I1209">
            <v>4.8238299999999998E-2</v>
          </cell>
        </row>
        <row r="1210">
          <cell r="I1210">
            <v>4.8278300000000003E-2</v>
          </cell>
        </row>
        <row r="1211">
          <cell r="I1211">
            <v>4.8318300000000002E-2</v>
          </cell>
        </row>
        <row r="1212">
          <cell r="I1212">
            <v>4.83583E-2</v>
          </cell>
        </row>
        <row r="1213">
          <cell r="I1213">
            <v>4.8398299999999998E-2</v>
          </cell>
        </row>
        <row r="1214">
          <cell r="I1214">
            <v>4.8438299999999997E-2</v>
          </cell>
        </row>
        <row r="1215">
          <cell r="I1215">
            <v>4.8478300000000002E-2</v>
          </cell>
        </row>
        <row r="1216">
          <cell r="I1216">
            <v>4.85183E-2</v>
          </cell>
        </row>
        <row r="1217">
          <cell r="I1217">
            <v>4.8558299999999999E-2</v>
          </cell>
        </row>
        <row r="1218">
          <cell r="I1218">
            <v>4.8598299999999997E-2</v>
          </cell>
        </row>
        <row r="1219">
          <cell r="I1219">
            <v>4.8638300000000002E-2</v>
          </cell>
        </row>
        <row r="1220">
          <cell r="I1220">
            <v>4.8678300000000001E-2</v>
          </cell>
        </row>
        <row r="1221">
          <cell r="I1221">
            <v>4.8718299999999999E-2</v>
          </cell>
        </row>
        <row r="1222">
          <cell r="I1222">
            <v>4.8758299999999997E-2</v>
          </cell>
        </row>
        <row r="1223">
          <cell r="I1223">
            <v>4.8798300000000003E-2</v>
          </cell>
        </row>
        <row r="1224">
          <cell r="I1224">
            <v>4.8838300000000001E-2</v>
          </cell>
        </row>
        <row r="1225">
          <cell r="I1225">
            <v>4.88783E-2</v>
          </cell>
        </row>
        <row r="1226">
          <cell r="I1226">
            <v>4.8918299999999998E-2</v>
          </cell>
        </row>
        <row r="1227">
          <cell r="I1227">
            <v>4.8958300000000003E-2</v>
          </cell>
        </row>
        <row r="1228">
          <cell r="I1228">
            <v>4.8998300000000002E-2</v>
          </cell>
        </row>
        <row r="1229">
          <cell r="I1229">
            <v>4.90383E-2</v>
          </cell>
        </row>
        <row r="1230">
          <cell r="I1230">
            <v>4.9078299999999998E-2</v>
          </cell>
        </row>
        <row r="1231">
          <cell r="I1231">
            <v>4.9118299999999997E-2</v>
          </cell>
        </row>
        <row r="1232">
          <cell r="I1232">
            <v>4.9158300000000002E-2</v>
          </cell>
        </row>
        <row r="1233">
          <cell r="I1233">
            <v>4.91983E-2</v>
          </cell>
        </row>
        <row r="1234">
          <cell r="I1234">
            <v>4.9238299999999999E-2</v>
          </cell>
        </row>
        <row r="1235">
          <cell r="I1235">
            <v>4.9278299999999997E-2</v>
          </cell>
        </row>
        <row r="1236">
          <cell r="I1236">
            <v>4.9318300000000002E-2</v>
          </cell>
        </row>
        <row r="1237">
          <cell r="I1237">
            <v>4.9358300000000001E-2</v>
          </cell>
        </row>
        <row r="1238">
          <cell r="I1238">
            <v>4.9398299999999999E-2</v>
          </cell>
        </row>
        <row r="1239">
          <cell r="I1239">
            <v>4.9438299999999998E-2</v>
          </cell>
        </row>
        <row r="1240">
          <cell r="I1240">
            <v>4.9478300000000003E-2</v>
          </cell>
        </row>
        <row r="1241">
          <cell r="I1241">
            <v>4.9518300000000001E-2</v>
          </cell>
        </row>
        <row r="1242">
          <cell r="I1242">
            <v>4.95583E-2</v>
          </cell>
        </row>
        <row r="1243">
          <cell r="I1243">
            <v>4.9598299999999998E-2</v>
          </cell>
        </row>
        <row r="1244">
          <cell r="I1244">
            <v>4.9638300000000003E-2</v>
          </cell>
        </row>
        <row r="1245">
          <cell r="I1245">
            <v>4.9678300000000002E-2</v>
          </cell>
        </row>
        <row r="1246">
          <cell r="I1246">
            <v>4.97183E-2</v>
          </cell>
        </row>
        <row r="1247">
          <cell r="I1247">
            <v>4.9758299999999998E-2</v>
          </cell>
        </row>
        <row r="1248">
          <cell r="I1248">
            <v>4.9798299999999997E-2</v>
          </cell>
        </row>
        <row r="1249">
          <cell r="I1249">
            <v>4.9838300000000002E-2</v>
          </cell>
        </row>
        <row r="1250">
          <cell r="I1250">
            <v>4.98783E-2</v>
          </cell>
        </row>
        <row r="1251">
          <cell r="I1251">
            <v>4.9918299999999999E-2</v>
          </cell>
        </row>
        <row r="1252">
          <cell r="I1252">
            <v>4.9958299999999997E-2</v>
          </cell>
        </row>
        <row r="1253">
          <cell r="I1253">
            <v>4.9998300000000002E-2</v>
          </cell>
        </row>
        <row r="1254">
          <cell r="I1254">
            <v>5.0038300000000001E-2</v>
          </cell>
        </row>
        <row r="1255">
          <cell r="I1255">
            <v>5.0078299999999999E-2</v>
          </cell>
        </row>
        <row r="1256">
          <cell r="I1256">
            <v>5.0118299999999998E-2</v>
          </cell>
        </row>
        <row r="1257">
          <cell r="I1257">
            <v>5.0158300000000003E-2</v>
          </cell>
        </row>
        <row r="1258">
          <cell r="I1258">
            <v>5.0198300000000001E-2</v>
          </cell>
        </row>
        <row r="1259">
          <cell r="I1259">
            <v>5.02383E-2</v>
          </cell>
        </row>
        <row r="1260">
          <cell r="I1260">
            <v>5.0278299999999998E-2</v>
          </cell>
        </row>
        <row r="1261">
          <cell r="I1261">
            <v>5.0318300000000003E-2</v>
          </cell>
        </row>
        <row r="1262">
          <cell r="I1262">
            <v>5.0358300000000002E-2</v>
          </cell>
        </row>
        <row r="1263">
          <cell r="I1263">
            <v>5.03983E-2</v>
          </cell>
        </row>
        <row r="1264">
          <cell r="I1264">
            <v>5.0438299999999998E-2</v>
          </cell>
        </row>
        <row r="1265">
          <cell r="I1265">
            <v>5.0478299999999997E-2</v>
          </cell>
        </row>
        <row r="1266">
          <cell r="I1266">
            <v>5.0518300000000002E-2</v>
          </cell>
        </row>
        <row r="1267">
          <cell r="I1267">
            <v>5.05583E-2</v>
          </cell>
        </row>
        <row r="1268">
          <cell r="I1268">
            <v>5.0598299999999999E-2</v>
          </cell>
        </row>
        <row r="1269">
          <cell r="I1269">
            <v>5.0638299999999997E-2</v>
          </cell>
        </row>
        <row r="1270">
          <cell r="I1270">
            <v>5.0678300000000003E-2</v>
          </cell>
        </row>
        <row r="1271">
          <cell r="I1271">
            <v>5.0718300000000001E-2</v>
          </cell>
        </row>
        <row r="1272">
          <cell r="I1272">
            <v>5.0758299999999999E-2</v>
          </cell>
        </row>
        <row r="1273">
          <cell r="I1273">
            <v>5.0798299999999998E-2</v>
          </cell>
        </row>
        <row r="1274">
          <cell r="I1274">
            <v>5.0838300000000003E-2</v>
          </cell>
        </row>
        <row r="1275">
          <cell r="I1275">
            <v>5.0878300000000001E-2</v>
          </cell>
        </row>
        <row r="1276">
          <cell r="I1276">
            <v>5.09183E-2</v>
          </cell>
        </row>
        <row r="1277">
          <cell r="I1277">
            <v>5.0958299999999998E-2</v>
          </cell>
        </row>
        <row r="1278">
          <cell r="I1278">
            <v>5.0998300000000003E-2</v>
          </cell>
        </row>
        <row r="1279">
          <cell r="I1279">
            <v>5.1038300000000002E-2</v>
          </cell>
        </row>
        <row r="1280">
          <cell r="I1280">
            <v>5.10783E-2</v>
          </cell>
        </row>
        <row r="1281">
          <cell r="I1281">
            <v>5.1118299999999998E-2</v>
          </cell>
        </row>
        <row r="1282">
          <cell r="I1282">
            <v>5.1158299999999997E-2</v>
          </cell>
        </row>
        <row r="1283">
          <cell r="I1283">
            <v>5.1198300000000002E-2</v>
          </cell>
        </row>
        <row r="1284">
          <cell r="I1284">
            <v>5.1238300000000001E-2</v>
          </cell>
        </row>
        <row r="1285">
          <cell r="I1285">
            <v>5.1278299999999999E-2</v>
          </cell>
        </row>
        <row r="1286">
          <cell r="I1286">
            <v>5.1318299999999997E-2</v>
          </cell>
        </row>
        <row r="1287">
          <cell r="I1287">
            <v>5.1358300000000003E-2</v>
          </cell>
        </row>
        <row r="1288">
          <cell r="I1288">
            <v>5.1398300000000001E-2</v>
          </cell>
        </row>
        <row r="1289">
          <cell r="I1289">
            <v>5.1438299999999999E-2</v>
          </cell>
        </row>
        <row r="1290">
          <cell r="I1290">
            <v>5.1478299999999998E-2</v>
          </cell>
        </row>
        <row r="1291">
          <cell r="I1291">
            <v>5.1518300000000003E-2</v>
          </cell>
        </row>
        <row r="1292">
          <cell r="I1292">
            <v>5.1558300000000001E-2</v>
          </cell>
        </row>
        <row r="1293">
          <cell r="I1293">
            <v>5.15983E-2</v>
          </cell>
        </row>
        <row r="1294">
          <cell r="I1294">
            <v>5.1638299999999998E-2</v>
          </cell>
        </row>
        <row r="1295">
          <cell r="I1295">
            <v>5.1678300000000003E-2</v>
          </cell>
        </row>
        <row r="1296">
          <cell r="I1296">
            <v>5.1718300000000002E-2</v>
          </cell>
        </row>
        <row r="1297">
          <cell r="I1297">
            <v>5.17583E-2</v>
          </cell>
        </row>
        <row r="1298">
          <cell r="I1298">
            <v>5.1798299999999999E-2</v>
          </cell>
        </row>
        <row r="1299">
          <cell r="I1299">
            <v>5.1838299999999997E-2</v>
          </cell>
        </row>
        <row r="1300">
          <cell r="I1300">
            <v>5.1878300000000002E-2</v>
          </cell>
        </row>
        <row r="1301">
          <cell r="I1301">
            <v>5.1918300000000001E-2</v>
          </cell>
        </row>
        <row r="1302">
          <cell r="I1302">
            <v>5.1958299999999999E-2</v>
          </cell>
        </row>
        <row r="1303">
          <cell r="I1303">
            <v>5.1998299999999997E-2</v>
          </cell>
        </row>
        <row r="1304">
          <cell r="I1304">
            <v>5.2038300000000003E-2</v>
          </cell>
        </row>
        <row r="1305">
          <cell r="I1305">
            <v>5.2078300000000001E-2</v>
          </cell>
        </row>
        <row r="1306">
          <cell r="I1306">
            <v>5.2118299999999999E-2</v>
          </cell>
        </row>
        <row r="1307">
          <cell r="I1307">
            <v>5.2158299999999998E-2</v>
          </cell>
        </row>
        <row r="1308">
          <cell r="I1308">
            <v>5.2198300000000003E-2</v>
          </cell>
        </row>
        <row r="1309">
          <cell r="I1309">
            <v>5.2238300000000001E-2</v>
          </cell>
        </row>
        <row r="1310">
          <cell r="I1310">
            <v>5.22783E-2</v>
          </cell>
        </row>
        <row r="1311">
          <cell r="I1311">
            <v>5.2318299999999998E-2</v>
          </cell>
        </row>
        <row r="1312">
          <cell r="I1312">
            <v>5.2358300000000003E-2</v>
          </cell>
        </row>
        <row r="1313">
          <cell r="I1313">
            <v>5.2398300000000002E-2</v>
          </cell>
        </row>
        <row r="1314">
          <cell r="I1314">
            <v>5.24383E-2</v>
          </cell>
        </row>
        <row r="1315">
          <cell r="I1315">
            <v>5.2478299999999999E-2</v>
          </cell>
        </row>
        <row r="1316">
          <cell r="I1316">
            <v>5.2518299999999997E-2</v>
          </cell>
        </row>
        <row r="1317">
          <cell r="I1317">
            <v>5.2558300000000002E-2</v>
          </cell>
        </row>
        <row r="1318">
          <cell r="I1318">
            <v>5.2598300000000001E-2</v>
          </cell>
        </row>
        <row r="1319">
          <cell r="I1319">
            <v>5.2638299999999999E-2</v>
          </cell>
        </row>
        <row r="1320">
          <cell r="I1320">
            <v>5.2678299999999997E-2</v>
          </cell>
        </row>
        <row r="1321">
          <cell r="I1321">
            <v>5.2718300000000003E-2</v>
          </cell>
        </row>
        <row r="1322">
          <cell r="I1322">
            <v>5.2758300000000001E-2</v>
          </cell>
        </row>
        <row r="1323">
          <cell r="I1323">
            <v>5.2798299999999999E-2</v>
          </cell>
        </row>
        <row r="1324">
          <cell r="I1324">
            <v>5.2838299999999998E-2</v>
          </cell>
        </row>
        <row r="1325">
          <cell r="I1325">
            <v>5.2878300000000003E-2</v>
          </cell>
        </row>
        <row r="1326">
          <cell r="I1326">
            <v>5.2918300000000001E-2</v>
          </cell>
        </row>
        <row r="1327">
          <cell r="I1327">
            <v>5.29583E-2</v>
          </cell>
        </row>
        <row r="1328">
          <cell r="I1328">
            <v>5.2998299999999998E-2</v>
          </cell>
        </row>
        <row r="1329">
          <cell r="I1329">
            <v>5.3038299999999997E-2</v>
          </cell>
        </row>
        <row r="1330">
          <cell r="I1330">
            <v>5.3078300000000002E-2</v>
          </cell>
        </row>
        <row r="1331">
          <cell r="I1331">
            <v>5.31183E-2</v>
          </cell>
        </row>
        <row r="1332">
          <cell r="I1332">
            <v>5.3158299999999999E-2</v>
          </cell>
        </row>
        <row r="1333">
          <cell r="I1333">
            <v>5.3198299999999997E-2</v>
          </cell>
        </row>
        <row r="1334">
          <cell r="I1334">
            <v>5.3238300000000002E-2</v>
          </cell>
        </row>
        <row r="1335">
          <cell r="I1335">
            <v>5.3278300000000001E-2</v>
          </cell>
        </row>
        <row r="1336">
          <cell r="I1336">
            <v>5.3318299999999999E-2</v>
          </cell>
        </row>
        <row r="1337">
          <cell r="I1337">
            <v>5.3358299999999997E-2</v>
          </cell>
        </row>
        <row r="1338">
          <cell r="I1338">
            <v>5.3398300000000003E-2</v>
          </cell>
        </row>
        <row r="1339">
          <cell r="I1339">
            <v>5.3438300000000001E-2</v>
          </cell>
        </row>
        <row r="1340">
          <cell r="I1340">
            <v>5.3478299999999999E-2</v>
          </cell>
        </row>
        <row r="1341">
          <cell r="I1341">
            <v>5.3518299999999998E-2</v>
          </cell>
        </row>
        <row r="1342">
          <cell r="I1342">
            <v>5.3558300000000003E-2</v>
          </cell>
        </row>
        <row r="1343">
          <cell r="I1343">
            <v>5.3598300000000001E-2</v>
          </cell>
        </row>
        <row r="1344">
          <cell r="I1344">
            <v>5.36383E-2</v>
          </cell>
        </row>
        <row r="1345">
          <cell r="I1345">
            <v>5.3678299999999998E-2</v>
          </cell>
        </row>
        <row r="1346">
          <cell r="I1346">
            <v>5.3718299999999997E-2</v>
          </cell>
        </row>
        <row r="1347">
          <cell r="I1347">
            <v>5.3758300000000002E-2</v>
          </cell>
        </row>
        <row r="1348">
          <cell r="I1348">
            <v>5.37983E-2</v>
          </cell>
        </row>
        <row r="1349">
          <cell r="I1349">
            <v>5.3838299999999999E-2</v>
          </cell>
        </row>
        <row r="1350">
          <cell r="I1350">
            <v>5.3878299999999997E-2</v>
          </cell>
        </row>
        <row r="1351">
          <cell r="I1351">
            <v>5.3918300000000002E-2</v>
          </cell>
        </row>
        <row r="1352">
          <cell r="I1352">
            <v>5.3958300000000001E-2</v>
          </cell>
        </row>
        <row r="1353">
          <cell r="I1353">
            <v>5.3998299999999999E-2</v>
          </cell>
        </row>
        <row r="1354">
          <cell r="I1354">
            <v>5.4038299999999997E-2</v>
          </cell>
        </row>
        <row r="1355">
          <cell r="I1355">
            <v>5.4078300000000003E-2</v>
          </cell>
        </row>
        <row r="1356">
          <cell r="I1356">
            <v>5.4118300000000001E-2</v>
          </cell>
        </row>
        <row r="1357">
          <cell r="I1357">
            <v>5.4158299999999999E-2</v>
          </cell>
        </row>
        <row r="1358">
          <cell r="I1358">
            <v>5.4198299999999998E-2</v>
          </cell>
        </row>
        <row r="1359">
          <cell r="I1359">
            <v>5.4238300000000003E-2</v>
          </cell>
        </row>
        <row r="1360">
          <cell r="I1360">
            <v>5.4278300000000002E-2</v>
          </cell>
        </row>
        <row r="1361">
          <cell r="I1361">
            <v>5.43183E-2</v>
          </cell>
        </row>
        <row r="1362">
          <cell r="I1362">
            <v>5.4358299999999998E-2</v>
          </cell>
        </row>
        <row r="1363">
          <cell r="I1363">
            <v>5.4398299999999997E-2</v>
          </cell>
        </row>
        <row r="1364">
          <cell r="I1364">
            <v>5.4438300000000002E-2</v>
          </cell>
        </row>
        <row r="1365">
          <cell r="I1365">
            <v>5.44783E-2</v>
          </cell>
        </row>
        <row r="1366">
          <cell r="I1366">
            <v>5.4518299999999999E-2</v>
          </cell>
        </row>
        <row r="1367">
          <cell r="I1367">
            <v>5.4558299999999997E-2</v>
          </cell>
        </row>
        <row r="1368">
          <cell r="I1368">
            <v>5.4598300000000002E-2</v>
          </cell>
        </row>
        <row r="1369">
          <cell r="I1369">
            <v>5.4638300000000001E-2</v>
          </cell>
        </row>
        <row r="1370">
          <cell r="I1370">
            <v>5.4678299999999999E-2</v>
          </cell>
        </row>
        <row r="1371">
          <cell r="I1371">
            <v>5.4718299999999997E-2</v>
          </cell>
        </row>
        <row r="1372">
          <cell r="I1372">
            <v>5.4758300000000003E-2</v>
          </cell>
        </row>
        <row r="1373">
          <cell r="I1373">
            <v>5.4798300000000001E-2</v>
          </cell>
        </row>
        <row r="1374">
          <cell r="I1374">
            <v>5.48383E-2</v>
          </cell>
        </row>
        <row r="1375">
          <cell r="I1375">
            <v>5.4878299999999998E-2</v>
          </cell>
        </row>
        <row r="1376">
          <cell r="I1376">
            <v>5.4918300000000003E-2</v>
          </cell>
        </row>
        <row r="1377">
          <cell r="I1377">
            <v>5.4958300000000002E-2</v>
          </cell>
        </row>
        <row r="1378">
          <cell r="I1378">
            <v>5.49983E-2</v>
          </cell>
        </row>
        <row r="1379">
          <cell r="I1379">
            <v>5.5038299999999998E-2</v>
          </cell>
        </row>
        <row r="1380">
          <cell r="I1380">
            <v>5.5078299999999997E-2</v>
          </cell>
        </row>
        <row r="1381">
          <cell r="I1381">
            <v>5.5118300000000002E-2</v>
          </cell>
        </row>
        <row r="1382">
          <cell r="I1382">
            <v>5.51583E-2</v>
          </cell>
        </row>
        <row r="1383">
          <cell r="I1383">
            <v>5.5198299999999999E-2</v>
          </cell>
        </row>
        <row r="1384">
          <cell r="I1384">
            <v>5.5238299999999997E-2</v>
          </cell>
        </row>
        <row r="1385">
          <cell r="I1385">
            <v>5.5278300000000002E-2</v>
          </cell>
        </row>
        <row r="1386">
          <cell r="I1386">
            <v>5.5318300000000001E-2</v>
          </cell>
        </row>
        <row r="1387">
          <cell r="I1387">
            <v>5.5358299999999999E-2</v>
          </cell>
        </row>
        <row r="1388">
          <cell r="I1388">
            <v>5.5398299999999998E-2</v>
          </cell>
        </row>
        <row r="1389">
          <cell r="I1389">
            <v>5.5438300000000003E-2</v>
          </cell>
        </row>
        <row r="1390">
          <cell r="I1390">
            <v>5.5478300000000001E-2</v>
          </cell>
        </row>
        <row r="1391">
          <cell r="I1391">
            <v>5.55183E-2</v>
          </cell>
        </row>
        <row r="1392">
          <cell r="I1392">
            <v>5.5558299999999998E-2</v>
          </cell>
        </row>
        <row r="1393">
          <cell r="I1393">
            <v>5.5598300000000003E-2</v>
          </cell>
        </row>
        <row r="1394">
          <cell r="I1394">
            <v>5.5638300000000002E-2</v>
          </cell>
        </row>
        <row r="1395">
          <cell r="I1395">
            <v>5.56783E-2</v>
          </cell>
        </row>
        <row r="1396">
          <cell r="I1396">
            <v>5.5718299999999998E-2</v>
          </cell>
        </row>
        <row r="1397">
          <cell r="I1397">
            <v>5.5758299999999997E-2</v>
          </cell>
        </row>
        <row r="1398">
          <cell r="I1398">
            <v>5.5798300000000002E-2</v>
          </cell>
        </row>
        <row r="1399">
          <cell r="I1399">
            <v>5.58383E-2</v>
          </cell>
        </row>
        <row r="1400">
          <cell r="I1400">
            <v>5.5878299999999999E-2</v>
          </cell>
        </row>
        <row r="1401">
          <cell r="I1401">
            <v>5.5918299999999997E-2</v>
          </cell>
        </row>
        <row r="1402">
          <cell r="I1402">
            <v>5.5958300000000002E-2</v>
          </cell>
        </row>
        <row r="1403">
          <cell r="I1403">
            <v>5.5998300000000001E-2</v>
          </cell>
        </row>
        <row r="1404">
          <cell r="I1404">
            <v>5.6038299999999999E-2</v>
          </cell>
        </row>
        <row r="1405">
          <cell r="I1405">
            <v>5.6078299999999998E-2</v>
          </cell>
        </row>
        <row r="1406">
          <cell r="I1406">
            <v>5.6118300000000003E-2</v>
          </cell>
        </row>
        <row r="1407">
          <cell r="I1407">
            <v>5.6158300000000001E-2</v>
          </cell>
        </row>
        <row r="1408">
          <cell r="I1408">
            <v>5.61983E-2</v>
          </cell>
        </row>
        <row r="1409">
          <cell r="I1409">
            <v>5.6238299999999998E-2</v>
          </cell>
        </row>
        <row r="1410">
          <cell r="I1410">
            <v>5.6278300000000003E-2</v>
          </cell>
        </row>
        <row r="1411">
          <cell r="I1411">
            <v>5.6318300000000002E-2</v>
          </cell>
        </row>
        <row r="1412">
          <cell r="I1412">
            <v>5.63583E-2</v>
          </cell>
        </row>
        <row r="1413">
          <cell r="I1413">
            <v>5.6398299999999998E-2</v>
          </cell>
        </row>
        <row r="1414">
          <cell r="I1414">
            <v>5.6438299999999997E-2</v>
          </cell>
        </row>
        <row r="1415">
          <cell r="I1415">
            <v>5.6478300000000002E-2</v>
          </cell>
        </row>
        <row r="1416">
          <cell r="I1416">
            <v>5.65183E-2</v>
          </cell>
        </row>
        <row r="1417">
          <cell r="I1417">
            <v>5.6558299999999999E-2</v>
          </cell>
        </row>
        <row r="1418">
          <cell r="I1418">
            <v>5.6598299999999997E-2</v>
          </cell>
        </row>
        <row r="1419">
          <cell r="I1419">
            <v>5.6638300000000003E-2</v>
          </cell>
        </row>
        <row r="1420">
          <cell r="I1420">
            <v>5.6678300000000001E-2</v>
          </cell>
        </row>
        <row r="1421">
          <cell r="I1421">
            <v>5.6718299999999999E-2</v>
          </cell>
        </row>
        <row r="1422">
          <cell r="I1422">
            <v>5.6758299999999998E-2</v>
          </cell>
        </row>
        <row r="1423">
          <cell r="I1423">
            <v>5.6798300000000003E-2</v>
          </cell>
        </row>
        <row r="1424">
          <cell r="I1424">
            <v>5.6838300000000001E-2</v>
          </cell>
        </row>
        <row r="1425">
          <cell r="I1425">
            <v>5.68783E-2</v>
          </cell>
        </row>
        <row r="1426">
          <cell r="I1426">
            <v>5.6918299999999998E-2</v>
          </cell>
        </row>
        <row r="1427">
          <cell r="I1427">
            <v>5.6958300000000003E-2</v>
          </cell>
        </row>
        <row r="1428">
          <cell r="I1428">
            <v>5.6998300000000002E-2</v>
          </cell>
        </row>
        <row r="1429">
          <cell r="I1429">
            <v>5.70383E-2</v>
          </cell>
        </row>
        <row r="1430">
          <cell r="I1430">
            <v>5.7078299999999998E-2</v>
          </cell>
        </row>
        <row r="1431">
          <cell r="I1431">
            <v>5.7118299999999997E-2</v>
          </cell>
        </row>
        <row r="1432">
          <cell r="I1432">
            <v>5.7158300000000002E-2</v>
          </cell>
        </row>
        <row r="1433">
          <cell r="I1433">
            <v>5.7198300000000001E-2</v>
          </cell>
        </row>
        <row r="1434">
          <cell r="I1434">
            <v>5.7238299999999999E-2</v>
          </cell>
        </row>
        <row r="1435">
          <cell r="I1435">
            <v>5.7278299999999997E-2</v>
          </cell>
        </row>
        <row r="1436">
          <cell r="I1436">
            <v>5.7318300000000003E-2</v>
          </cell>
        </row>
        <row r="1437">
          <cell r="I1437">
            <v>5.7358300000000001E-2</v>
          </cell>
        </row>
        <row r="1438">
          <cell r="I1438">
            <v>5.7398299999999999E-2</v>
          </cell>
        </row>
        <row r="1439">
          <cell r="I1439">
            <v>5.7438299999999998E-2</v>
          </cell>
        </row>
        <row r="1440">
          <cell r="I1440">
            <v>5.7478300000000003E-2</v>
          </cell>
        </row>
        <row r="1441">
          <cell r="I1441">
            <v>5.7518300000000001E-2</v>
          </cell>
        </row>
        <row r="1442">
          <cell r="I1442">
            <v>5.75583E-2</v>
          </cell>
        </row>
        <row r="1443">
          <cell r="I1443">
            <v>5.7598299999999998E-2</v>
          </cell>
        </row>
        <row r="1444">
          <cell r="I1444">
            <v>5.7638300000000003E-2</v>
          </cell>
        </row>
        <row r="1445">
          <cell r="I1445">
            <v>5.7678300000000002E-2</v>
          </cell>
        </row>
        <row r="1446">
          <cell r="I1446">
            <v>5.77183E-2</v>
          </cell>
        </row>
        <row r="1447">
          <cell r="I1447">
            <v>5.7758299999999999E-2</v>
          </cell>
        </row>
        <row r="1448">
          <cell r="I1448">
            <v>5.7798299999999997E-2</v>
          </cell>
        </row>
        <row r="1449">
          <cell r="I1449">
            <v>5.7838300000000002E-2</v>
          </cell>
        </row>
        <row r="1450">
          <cell r="I1450">
            <v>5.7878300000000001E-2</v>
          </cell>
        </row>
        <row r="1451">
          <cell r="I1451">
            <v>5.7918299999999999E-2</v>
          </cell>
        </row>
        <row r="1452">
          <cell r="I1452">
            <v>5.7958299999999997E-2</v>
          </cell>
        </row>
        <row r="1453">
          <cell r="I1453">
            <v>5.7998300000000003E-2</v>
          </cell>
        </row>
        <row r="1454">
          <cell r="I1454">
            <v>5.8038300000000001E-2</v>
          </cell>
        </row>
        <row r="1455">
          <cell r="I1455">
            <v>5.8078299999999999E-2</v>
          </cell>
        </row>
        <row r="1456">
          <cell r="I1456">
            <v>5.8118299999999998E-2</v>
          </cell>
        </row>
        <row r="1457">
          <cell r="I1457">
            <v>5.8158300000000003E-2</v>
          </cell>
        </row>
        <row r="1458">
          <cell r="I1458">
            <v>5.8198300000000001E-2</v>
          </cell>
        </row>
        <row r="1459">
          <cell r="I1459">
            <v>5.82383E-2</v>
          </cell>
        </row>
        <row r="1460">
          <cell r="I1460">
            <v>5.8278299999999998E-2</v>
          </cell>
        </row>
        <row r="1461">
          <cell r="I1461">
            <v>5.8318300000000003E-2</v>
          </cell>
        </row>
        <row r="1462">
          <cell r="I1462">
            <v>5.8358300000000002E-2</v>
          </cell>
        </row>
        <row r="1463">
          <cell r="I1463">
            <v>5.83983E-2</v>
          </cell>
        </row>
        <row r="1464">
          <cell r="I1464">
            <v>5.8438299999999999E-2</v>
          </cell>
        </row>
        <row r="1465">
          <cell r="I1465">
            <v>5.8478299999999997E-2</v>
          </cell>
        </row>
        <row r="1466">
          <cell r="I1466">
            <v>5.8518300000000002E-2</v>
          </cell>
        </row>
        <row r="1467">
          <cell r="I1467">
            <v>5.8558300000000001E-2</v>
          </cell>
        </row>
        <row r="1468">
          <cell r="I1468">
            <v>5.8598299999999999E-2</v>
          </cell>
        </row>
        <row r="1469">
          <cell r="I1469">
            <v>5.8638299999999997E-2</v>
          </cell>
        </row>
        <row r="1470">
          <cell r="I1470">
            <v>5.8678300000000003E-2</v>
          </cell>
        </row>
        <row r="1471">
          <cell r="I1471">
            <v>5.8718300000000001E-2</v>
          </cell>
        </row>
        <row r="1472">
          <cell r="I1472">
            <v>5.8758299999999999E-2</v>
          </cell>
        </row>
        <row r="1473">
          <cell r="I1473">
            <v>5.8798299999999998E-2</v>
          </cell>
        </row>
        <row r="1474">
          <cell r="I1474">
            <v>5.8838300000000003E-2</v>
          </cell>
        </row>
        <row r="1475">
          <cell r="I1475">
            <v>5.8878300000000001E-2</v>
          </cell>
        </row>
        <row r="1476">
          <cell r="I1476">
            <v>5.89183E-2</v>
          </cell>
        </row>
        <row r="1477">
          <cell r="I1477">
            <v>5.8958299999999998E-2</v>
          </cell>
        </row>
        <row r="1478">
          <cell r="I1478">
            <v>5.8998299999999997E-2</v>
          </cell>
        </row>
        <row r="1479">
          <cell r="I1479">
            <v>5.9038300000000002E-2</v>
          </cell>
        </row>
        <row r="1480">
          <cell r="I1480">
            <v>5.90783E-2</v>
          </cell>
        </row>
        <row r="1481">
          <cell r="I1481">
            <v>5.9118299999999999E-2</v>
          </cell>
        </row>
        <row r="1482">
          <cell r="I1482">
            <v>5.9158299999999997E-2</v>
          </cell>
        </row>
        <row r="1483">
          <cell r="I1483">
            <v>5.9198300000000002E-2</v>
          </cell>
        </row>
        <row r="1484">
          <cell r="I1484">
            <v>5.9238300000000001E-2</v>
          </cell>
        </row>
        <row r="1485">
          <cell r="I1485">
            <v>5.9278299999999999E-2</v>
          </cell>
        </row>
        <row r="1486">
          <cell r="I1486">
            <v>5.9318299999999997E-2</v>
          </cell>
        </row>
        <row r="1487">
          <cell r="I1487">
            <v>5.9358300000000003E-2</v>
          </cell>
        </row>
        <row r="1488">
          <cell r="I1488">
            <v>5.9398300000000001E-2</v>
          </cell>
        </row>
        <row r="1489">
          <cell r="I1489">
            <v>5.9438299999999999E-2</v>
          </cell>
        </row>
        <row r="1490">
          <cell r="I1490">
            <v>5.9478299999999998E-2</v>
          </cell>
        </row>
        <row r="1491">
          <cell r="I1491">
            <v>5.9518300000000003E-2</v>
          </cell>
        </row>
        <row r="1492">
          <cell r="I1492">
            <v>5.9558300000000002E-2</v>
          </cell>
        </row>
        <row r="1493">
          <cell r="I1493">
            <v>5.95983E-2</v>
          </cell>
        </row>
        <row r="1494">
          <cell r="I1494">
            <v>5.9638299999999998E-2</v>
          </cell>
        </row>
        <row r="1495">
          <cell r="I1495">
            <v>5.9678299999999997E-2</v>
          </cell>
        </row>
        <row r="1496">
          <cell r="I1496">
            <v>5.9718300000000002E-2</v>
          </cell>
        </row>
        <row r="1497">
          <cell r="I1497">
            <v>5.97583E-2</v>
          </cell>
        </row>
        <row r="1498">
          <cell r="I1498">
            <v>5.9798299999999999E-2</v>
          </cell>
        </row>
        <row r="1499">
          <cell r="I1499">
            <v>5.9838299999999997E-2</v>
          </cell>
        </row>
        <row r="1500">
          <cell r="I1500">
            <v>5.9878300000000002E-2</v>
          </cell>
        </row>
        <row r="1501">
          <cell r="I1501">
            <v>5.9918300000000001E-2</v>
          </cell>
        </row>
        <row r="1502">
          <cell r="I1502">
            <v>5.9958299999999999E-2</v>
          </cell>
        </row>
        <row r="1503">
          <cell r="I1503">
            <v>5.9998299999999997E-2</v>
          </cell>
        </row>
        <row r="1504">
          <cell r="I1504">
            <v>6.0038300000000003E-2</v>
          </cell>
        </row>
        <row r="1505">
          <cell r="I1505">
            <v>6.0078300000000001E-2</v>
          </cell>
        </row>
        <row r="1506">
          <cell r="I1506">
            <v>6.01183E-2</v>
          </cell>
        </row>
        <row r="1507">
          <cell r="I1507">
            <v>6.0158299999999998E-2</v>
          </cell>
        </row>
        <row r="1508">
          <cell r="I1508">
            <v>6.0198300000000003E-2</v>
          </cell>
        </row>
        <row r="1509">
          <cell r="I1509">
            <v>6.0238300000000002E-2</v>
          </cell>
        </row>
        <row r="1510">
          <cell r="I1510">
            <v>6.02783E-2</v>
          </cell>
        </row>
        <row r="1511">
          <cell r="I1511">
            <v>6.0318299999999998E-2</v>
          </cell>
        </row>
        <row r="1512">
          <cell r="I1512">
            <v>6.0358299999999997E-2</v>
          </cell>
        </row>
        <row r="1513">
          <cell r="I1513">
            <v>6.0398300000000002E-2</v>
          </cell>
        </row>
        <row r="1514">
          <cell r="I1514">
            <v>6.04383E-2</v>
          </cell>
        </row>
        <row r="1515">
          <cell r="I1515">
            <v>6.0478299999999999E-2</v>
          </cell>
        </row>
        <row r="1516">
          <cell r="I1516">
            <v>6.0518299999999997E-2</v>
          </cell>
        </row>
        <row r="1517">
          <cell r="I1517">
            <v>6.0558300000000002E-2</v>
          </cell>
        </row>
        <row r="1518">
          <cell r="I1518">
            <v>6.0598300000000001E-2</v>
          </cell>
        </row>
        <row r="1519">
          <cell r="I1519">
            <v>6.0638299999999999E-2</v>
          </cell>
        </row>
        <row r="1520">
          <cell r="I1520">
            <v>6.0678299999999998E-2</v>
          </cell>
        </row>
        <row r="1521">
          <cell r="I1521">
            <v>6.0718300000000003E-2</v>
          </cell>
        </row>
        <row r="1522">
          <cell r="I1522">
            <v>6.0758300000000001E-2</v>
          </cell>
        </row>
        <row r="1523">
          <cell r="I1523">
            <v>6.07983E-2</v>
          </cell>
        </row>
        <row r="1524">
          <cell r="I1524">
            <v>6.0838299999999998E-2</v>
          </cell>
        </row>
        <row r="1525">
          <cell r="I1525">
            <v>6.0878300000000003E-2</v>
          </cell>
        </row>
        <row r="1526">
          <cell r="I1526">
            <v>6.0918300000000002E-2</v>
          </cell>
        </row>
        <row r="1527">
          <cell r="I1527">
            <v>6.09583E-2</v>
          </cell>
        </row>
        <row r="1528">
          <cell r="I1528">
            <v>6.0998299999999998E-2</v>
          </cell>
        </row>
        <row r="1529">
          <cell r="I1529">
            <v>6.1038299999999997E-2</v>
          </cell>
        </row>
        <row r="1530">
          <cell r="I1530">
            <v>6.1078300000000002E-2</v>
          </cell>
        </row>
        <row r="1531">
          <cell r="I1531">
            <v>6.11183E-2</v>
          </cell>
        </row>
        <row r="1532">
          <cell r="I1532">
            <v>6.1158299999999999E-2</v>
          </cell>
        </row>
        <row r="1533">
          <cell r="I1533">
            <v>6.1198299999999997E-2</v>
          </cell>
        </row>
        <row r="1534">
          <cell r="I1534">
            <v>6.1238300000000002E-2</v>
          </cell>
        </row>
        <row r="1535">
          <cell r="I1535">
            <v>6.1278300000000001E-2</v>
          </cell>
        </row>
        <row r="1536">
          <cell r="I1536">
            <v>6.1318299999999999E-2</v>
          </cell>
        </row>
        <row r="1537">
          <cell r="I1537">
            <v>6.1358299999999998E-2</v>
          </cell>
        </row>
        <row r="1538">
          <cell r="I1538">
            <v>6.1398300000000003E-2</v>
          </cell>
        </row>
        <row r="1539">
          <cell r="I1539">
            <v>6.1438300000000001E-2</v>
          </cell>
        </row>
        <row r="1540">
          <cell r="I1540">
            <v>6.14783E-2</v>
          </cell>
        </row>
        <row r="1541">
          <cell r="I1541">
            <v>6.1518299999999998E-2</v>
          </cell>
        </row>
        <row r="1542">
          <cell r="I1542">
            <v>6.1558300000000003E-2</v>
          </cell>
        </row>
        <row r="1543">
          <cell r="I1543">
            <v>6.1598300000000002E-2</v>
          </cell>
        </row>
        <row r="1544">
          <cell r="I1544">
            <v>6.16383E-2</v>
          </cell>
        </row>
        <row r="1545">
          <cell r="I1545">
            <v>6.1678299999999998E-2</v>
          </cell>
        </row>
        <row r="1546">
          <cell r="I1546">
            <v>6.1718299999999997E-2</v>
          </cell>
        </row>
        <row r="1547">
          <cell r="I1547">
            <v>6.1758300000000002E-2</v>
          </cell>
        </row>
        <row r="1548">
          <cell r="I1548">
            <v>6.17983E-2</v>
          </cell>
        </row>
        <row r="1549">
          <cell r="I1549">
            <v>6.1838299999999999E-2</v>
          </cell>
        </row>
        <row r="1550">
          <cell r="I1550">
            <v>6.1878299999999997E-2</v>
          </cell>
        </row>
        <row r="1551">
          <cell r="I1551">
            <v>6.1918300000000003E-2</v>
          </cell>
        </row>
        <row r="1552">
          <cell r="I1552">
            <v>6.1958300000000001E-2</v>
          </cell>
        </row>
        <row r="1553">
          <cell r="I1553">
            <v>6.1998299999999999E-2</v>
          </cell>
        </row>
        <row r="1554">
          <cell r="I1554">
            <v>6.2038299999999998E-2</v>
          </cell>
        </row>
        <row r="1555">
          <cell r="I1555">
            <v>6.2078300000000003E-2</v>
          </cell>
        </row>
        <row r="1556">
          <cell r="I1556">
            <v>6.2118300000000001E-2</v>
          </cell>
        </row>
        <row r="1557">
          <cell r="I1557">
            <v>6.21583E-2</v>
          </cell>
        </row>
        <row r="1558">
          <cell r="I1558">
            <v>6.2198299999999998E-2</v>
          </cell>
        </row>
        <row r="1559">
          <cell r="I1559">
            <v>6.2238300000000003E-2</v>
          </cell>
        </row>
        <row r="1560">
          <cell r="I1560">
            <v>6.2278300000000002E-2</v>
          </cell>
        </row>
        <row r="1561">
          <cell r="I1561">
            <v>6.23183E-2</v>
          </cell>
        </row>
        <row r="1562">
          <cell r="I1562">
            <v>6.2358299999999998E-2</v>
          </cell>
        </row>
        <row r="1563">
          <cell r="I1563">
            <v>6.2398299999999997E-2</v>
          </cell>
        </row>
        <row r="1564">
          <cell r="I1564">
            <v>6.2438300000000002E-2</v>
          </cell>
        </row>
        <row r="1565">
          <cell r="I1565">
            <v>6.2478300000000001E-2</v>
          </cell>
        </row>
        <row r="1566">
          <cell r="I1566">
            <v>6.2518299999999999E-2</v>
          </cell>
        </row>
        <row r="1567">
          <cell r="I1567">
            <v>6.2558299999999997E-2</v>
          </cell>
        </row>
        <row r="1568">
          <cell r="I1568">
            <v>6.2598299999999996E-2</v>
          </cell>
        </row>
        <row r="1569">
          <cell r="I1569">
            <v>6.2638299999999994E-2</v>
          </cell>
        </row>
        <row r="1570">
          <cell r="I1570">
            <v>6.2678300000000006E-2</v>
          </cell>
        </row>
        <row r="1571">
          <cell r="I1571">
            <v>6.2718300000000005E-2</v>
          </cell>
        </row>
        <row r="1572">
          <cell r="I1572">
            <v>6.2758300000000003E-2</v>
          </cell>
        </row>
        <row r="1573">
          <cell r="I1573">
            <v>6.2798300000000001E-2</v>
          </cell>
        </row>
        <row r="1574">
          <cell r="I1574">
            <v>6.28383E-2</v>
          </cell>
        </row>
        <row r="1575">
          <cell r="I1575">
            <v>6.2878299999999998E-2</v>
          </cell>
        </row>
        <row r="1576">
          <cell r="I1576">
            <v>6.2918299999999996E-2</v>
          </cell>
        </row>
        <row r="1577">
          <cell r="I1577">
            <v>6.2958299999999995E-2</v>
          </cell>
        </row>
        <row r="1578">
          <cell r="I1578">
            <v>6.2998299999999993E-2</v>
          </cell>
        </row>
        <row r="1579">
          <cell r="I1579">
            <v>6.3038300000000005E-2</v>
          </cell>
        </row>
        <row r="1580">
          <cell r="I1580">
            <v>6.3078300000000004E-2</v>
          </cell>
        </row>
        <row r="1581">
          <cell r="I1581">
            <v>6.3118300000000002E-2</v>
          </cell>
        </row>
        <row r="1582">
          <cell r="I1582">
            <v>6.3158300000000001E-2</v>
          </cell>
        </row>
        <row r="1583">
          <cell r="I1583">
            <v>6.3198299999999999E-2</v>
          </cell>
        </row>
        <row r="1584">
          <cell r="I1584">
            <v>6.3238299999999997E-2</v>
          </cell>
        </row>
        <row r="1585">
          <cell r="I1585">
            <v>6.3278299999999996E-2</v>
          </cell>
        </row>
        <row r="1586">
          <cell r="I1586">
            <v>6.3318299999999994E-2</v>
          </cell>
        </row>
        <row r="1587">
          <cell r="I1587">
            <v>6.3358300000000006E-2</v>
          </cell>
        </row>
        <row r="1588">
          <cell r="I1588">
            <v>6.3398300000000005E-2</v>
          </cell>
        </row>
        <row r="1589">
          <cell r="I1589">
            <v>6.3438300000000003E-2</v>
          </cell>
        </row>
        <row r="1590">
          <cell r="I1590">
            <v>6.3478300000000001E-2</v>
          </cell>
        </row>
        <row r="1591">
          <cell r="I1591">
            <v>6.35183E-2</v>
          </cell>
        </row>
        <row r="1592">
          <cell r="I1592">
            <v>6.3558299999999998E-2</v>
          </cell>
        </row>
        <row r="1593">
          <cell r="I1593">
            <v>6.3598299999999997E-2</v>
          </cell>
        </row>
        <row r="1594">
          <cell r="I1594">
            <v>6.3638299999999995E-2</v>
          </cell>
        </row>
        <row r="1595">
          <cell r="I1595">
            <v>6.3678299999999993E-2</v>
          </cell>
        </row>
        <row r="1596">
          <cell r="I1596">
            <v>6.3718300000000005E-2</v>
          </cell>
        </row>
        <row r="1597">
          <cell r="I1597">
            <v>6.3758300000000004E-2</v>
          </cell>
        </row>
        <row r="1598">
          <cell r="I1598">
            <v>6.3798300000000002E-2</v>
          </cell>
        </row>
        <row r="1599">
          <cell r="I1599">
            <v>6.3838300000000001E-2</v>
          </cell>
        </row>
        <row r="1600">
          <cell r="I1600">
            <v>6.3878299999999999E-2</v>
          </cell>
        </row>
        <row r="1601">
          <cell r="I1601">
            <v>6.3918299999999997E-2</v>
          </cell>
        </row>
        <row r="1602">
          <cell r="I1602">
            <v>6.3958299999999996E-2</v>
          </cell>
        </row>
        <row r="1603">
          <cell r="I1603">
            <v>6.3998299999999994E-2</v>
          </cell>
        </row>
        <row r="1604">
          <cell r="I1604">
            <v>6.4038300000000006E-2</v>
          </cell>
        </row>
        <row r="1605">
          <cell r="I1605">
            <v>6.4078300000000005E-2</v>
          </cell>
        </row>
        <row r="1606">
          <cell r="I1606">
            <v>6.4118300000000003E-2</v>
          </cell>
        </row>
        <row r="1607">
          <cell r="I1607">
            <v>6.4158300000000001E-2</v>
          </cell>
        </row>
        <row r="1608">
          <cell r="I1608">
            <v>6.41983E-2</v>
          </cell>
        </row>
        <row r="1609">
          <cell r="I1609">
            <v>6.4238299999999998E-2</v>
          </cell>
        </row>
        <row r="1610">
          <cell r="I1610">
            <v>6.4278299999999997E-2</v>
          </cell>
        </row>
        <row r="1611">
          <cell r="I1611">
            <v>6.4318299999999995E-2</v>
          </cell>
        </row>
        <row r="1612">
          <cell r="I1612">
            <v>6.4358299999999993E-2</v>
          </cell>
        </row>
        <row r="1613">
          <cell r="I1613">
            <v>6.4398300000000006E-2</v>
          </cell>
        </row>
        <row r="1614">
          <cell r="I1614">
            <v>6.4438300000000004E-2</v>
          </cell>
        </row>
        <row r="1615">
          <cell r="I1615">
            <v>6.4478300000000002E-2</v>
          </cell>
        </row>
        <row r="1616">
          <cell r="I1616">
            <v>6.4518300000000001E-2</v>
          </cell>
        </row>
        <row r="1617">
          <cell r="I1617">
            <v>6.4558299999999999E-2</v>
          </cell>
        </row>
        <row r="1618">
          <cell r="I1618">
            <v>6.4598299999999997E-2</v>
          </cell>
        </row>
        <row r="1619">
          <cell r="I1619">
            <v>6.4638299999999996E-2</v>
          </cell>
        </row>
        <row r="1620">
          <cell r="I1620">
            <v>6.4678299999999994E-2</v>
          </cell>
        </row>
        <row r="1621">
          <cell r="I1621">
            <v>6.4718300000000006E-2</v>
          </cell>
        </row>
        <row r="1622">
          <cell r="I1622">
            <v>6.4758300000000005E-2</v>
          </cell>
        </row>
        <row r="1623">
          <cell r="I1623">
            <v>6.4798300000000003E-2</v>
          </cell>
        </row>
        <row r="1624">
          <cell r="I1624">
            <v>6.4838300000000001E-2</v>
          </cell>
        </row>
        <row r="1625">
          <cell r="I1625">
            <v>6.48783E-2</v>
          </cell>
        </row>
        <row r="1626">
          <cell r="I1626">
            <v>6.4918299999999998E-2</v>
          </cell>
        </row>
        <row r="1627">
          <cell r="I1627">
            <v>6.4958299999999997E-2</v>
          </cell>
        </row>
        <row r="1628">
          <cell r="I1628">
            <v>6.4998299999999995E-2</v>
          </cell>
        </row>
        <row r="1629">
          <cell r="I1629">
            <v>6.5038299999999993E-2</v>
          </cell>
        </row>
        <row r="1630">
          <cell r="I1630">
            <v>6.5078300000000006E-2</v>
          </cell>
        </row>
        <row r="1631">
          <cell r="I1631">
            <v>6.5118300000000004E-2</v>
          </cell>
        </row>
        <row r="1632">
          <cell r="I1632">
            <v>6.5158300000000002E-2</v>
          </cell>
        </row>
        <row r="1633">
          <cell r="I1633">
            <v>6.5198300000000001E-2</v>
          </cell>
        </row>
        <row r="1634">
          <cell r="I1634">
            <v>6.5238299999999999E-2</v>
          </cell>
        </row>
        <row r="1635">
          <cell r="I1635">
            <v>6.5278299999999997E-2</v>
          </cell>
        </row>
        <row r="1636">
          <cell r="I1636">
            <v>6.5318299999999996E-2</v>
          </cell>
        </row>
        <row r="1637">
          <cell r="I1637">
            <v>6.5358299999999994E-2</v>
          </cell>
        </row>
        <row r="1638">
          <cell r="I1638">
            <v>6.5398300000000006E-2</v>
          </cell>
        </row>
        <row r="1639">
          <cell r="I1639">
            <v>6.5438300000000005E-2</v>
          </cell>
        </row>
        <row r="1640">
          <cell r="I1640">
            <v>6.5478300000000003E-2</v>
          </cell>
        </row>
        <row r="1641">
          <cell r="I1641">
            <v>6.5518300000000002E-2</v>
          </cell>
        </row>
        <row r="1642">
          <cell r="I1642">
            <v>6.55583E-2</v>
          </cell>
        </row>
        <row r="1643">
          <cell r="I1643">
            <v>6.5598299999999998E-2</v>
          </cell>
        </row>
        <row r="1644">
          <cell r="I1644">
            <v>6.5638299999999997E-2</v>
          </cell>
        </row>
        <row r="1645">
          <cell r="I1645">
            <v>6.5678299999999995E-2</v>
          </cell>
        </row>
        <row r="1646">
          <cell r="I1646">
            <v>6.5718299999999993E-2</v>
          </cell>
        </row>
        <row r="1647">
          <cell r="I1647">
            <v>6.5758300000000006E-2</v>
          </cell>
        </row>
        <row r="1648">
          <cell r="I1648">
            <v>6.5798300000000004E-2</v>
          </cell>
        </row>
        <row r="1649">
          <cell r="I1649">
            <v>6.5838300000000002E-2</v>
          </cell>
        </row>
        <row r="1650">
          <cell r="I1650">
            <v>6.5878300000000001E-2</v>
          </cell>
        </row>
        <row r="1651">
          <cell r="I1651">
            <v>6.5918299999999999E-2</v>
          </cell>
        </row>
        <row r="1652">
          <cell r="I1652">
            <v>6.5958299999999997E-2</v>
          </cell>
        </row>
        <row r="1653">
          <cell r="I1653">
            <v>6.5998299999999996E-2</v>
          </cell>
        </row>
        <row r="1654">
          <cell r="I1654">
            <v>6.6038299999999994E-2</v>
          </cell>
        </row>
        <row r="1655">
          <cell r="I1655">
            <v>6.6078300000000006E-2</v>
          </cell>
        </row>
        <row r="1656">
          <cell r="I1656">
            <v>6.6118300000000005E-2</v>
          </cell>
        </row>
        <row r="1657">
          <cell r="I1657">
            <v>6.6158300000000003E-2</v>
          </cell>
        </row>
        <row r="1658">
          <cell r="I1658">
            <v>6.6198300000000002E-2</v>
          </cell>
        </row>
        <row r="1659">
          <cell r="I1659">
            <v>6.62383E-2</v>
          </cell>
        </row>
        <row r="1660">
          <cell r="I1660">
            <v>6.6278299999999998E-2</v>
          </cell>
        </row>
        <row r="1661">
          <cell r="I1661">
            <v>6.6318299999999997E-2</v>
          </cell>
        </row>
        <row r="1662">
          <cell r="I1662">
            <v>6.6358299999999995E-2</v>
          </cell>
        </row>
        <row r="1663">
          <cell r="I1663">
            <v>6.6398299999999993E-2</v>
          </cell>
        </row>
        <row r="1664">
          <cell r="I1664">
            <v>6.6438300000000006E-2</v>
          </cell>
        </row>
        <row r="1665">
          <cell r="I1665">
            <v>6.6478300000000004E-2</v>
          </cell>
        </row>
        <row r="1666">
          <cell r="I1666">
            <v>6.6518300000000002E-2</v>
          </cell>
        </row>
        <row r="1667">
          <cell r="I1667">
            <v>6.6558300000000001E-2</v>
          </cell>
        </row>
        <row r="1668">
          <cell r="I1668">
            <v>6.6598299999999999E-2</v>
          </cell>
        </row>
        <row r="1669">
          <cell r="I1669">
            <v>6.6638299999999998E-2</v>
          </cell>
        </row>
        <row r="1670">
          <cell r="I1670">
            <v>6.6678299999999996E-2</v>
          </cell>
        </row>
        <row r="1671">
          <cell r="I1671">
            <v>6.6718299999999994E-2</v>
          </cell>
        </row>
        <row r="1672">
          <cell r="I1672">
            <v>6.6758300000000007E-2</v>
          </cell>
        </row>
        <row r="1673">
          <cell r="I1673">
            <v>6.6798300000000005E-2</v>
          </cell>
        </row>
        <row r="1674">
          <cell r="I1674">
            <v>6.6838300000000003E-2</v>
          </cell>
        </row>
        <row r="1675">
          <cell r="I1675">
            <v>6.6878300000000002E-2</v>
          </cell>
        </row>
        <row r="1676">
          <cell r="I1676">
            <v>6.69183E-2</v>
          </cell>
        </row>
        <row r="1677">
          <cell r="I1677">
            <v>6.6958299999999998E-2</v>
          </cell>
        </row>
        <row r="1678">
          <cell r="I1678">
            <v>6.6998299999999997E-2</v>
          </cell>
        </row>
        <row r="1679">
          <cell r="I1679">
            <v>6.7038299999999995E-2</v>
          </cell>
        </row>
        <row r="1680">
          <cell r="I1680">
            <v>6.7078299999999993E-2</v>
          </cell>
        </row>
        <row r="1681">
          <cell r="I1681">
            <v>6.7118300000000006E-2</v>
          </cell>
        </row>
        <row r="1682">
          <cell r="I1682">
            <v>6.7158300000000004E-2</v>
          </cell>
        </row>
        <row r="1683">
          <cell r="I1683">
            <v>6.7198300000000002E-2</v>
          </cell>
        </row>
        <row r="1684">
          <cell r="I1684">
            <v>6.7238300000000001E-2</v>
          </cell>
        </row>
        <row r="1685">
          <cell r="I1685">
            <v>6.7278299999999999E-2</v>
          </cell>
        </row>
        <row r="1686">
          <cell r="I1686">
            <v>6.7318299999999998E-2</v>
          </cell>
        </row>
        <row r="1687">
          <cell r="I1687">
            <v>6.7358299999999996E-2</v>
          </cell>
        </row>
        <row r="1688">
          <cell r="I1688">
            <v>6.7398299999999994E-2</v>
          </cell>
        </row>
        <row r="1689">
          <cell r="I1689">
            <v>6.7438300000000007E-2</v>
          </cell>
        </row>
        <row r="1690">
          <cell r="I1690">
            <v>6.7478300000000005E-2</v>
          </cell>
        </row>
        <row r="1691">
          <cell r="I1691">
            <v>6.7518300000000003E-2</v>
          </cell>
        </row>
        <row r="1692">
          <cell r="I1692">
            <v>6.7558300000000002E-2</v>
          </cell>
        </row>
        <row r="1693">
          <cell r="I1693">
            <v>6.75983E-2</v>
          </cell>
        </row>
        <row r="1694">
          <cell r="I1694">
            <v>6.7638299999999998E-2</v>
          </cell>
        </row>
        <row r="1695">
          <cell r="I1695">
            <v>6.7678299999999997E-2</v>
          </cell>
        </row>
        <row r="1696">
          <cell r="I1696">
            <v>6.7718299999999995E-2</v>
          </cell>
        </row>
        <row r="1697">
          <cell r="I1697">
            <v>6.7758299999999994E-2</v>
          </cell>
        </row>
        <row r="1698">
          <cell r="I1698">
            <v>6.7798300000000006E-2</v>
          </cell>
        </row>
        <row r="1699">
          <cell r="I1699">
            <v>6.7838300000000004E-2</v>
          </cell>
        </row>
        <row r="1700">
          <cell r="I1700">
            <v>6.7878300000000003E-2</v>
          </cell>
        </row>
        <row r="1701">
          <cell r="I1701">
            <v>6.7918300000000001E-2</v>
          </cell>
        </row>
        <row r="1702">
          <cell r="I1702">
            <v>6.7958299999999999E-2</v>
          </cell>
        </row>
        <row r="1703">
          <cell r="I1703">
            <v>6.7998299999999998E-2</v>
          </cell>
        </row>
        <row r="1704">
          <cell r="I1704">
            <v>6.8038299999999996E-2</v>
          </cell>
        </row>
        <row r="1705">
          <cell r="I1705">
            <v>6.8078299999999994E-2</v>
          </cell>
        </row>
        <row r="1706">
          <cell r="I1706">
            <v>6.8118300000000007E-2</v>
          </cell>
        </row>
        <row r="1707">
          <cell r="I1707">
            <v>6.8158300000000005E-2</v>
          </cell>
        </row>
        <row r="1708">
          <cell r="I1708">
            <v>6.8198300000000003E-2</v>
          </cell>
        </row>
        <row r="1709">
          <cell r="I1709">
            <v>6.8238300000000002E-2</v>
          </cell>
        </row>
        <row r="1710">
          <cell r="I1710">
            <v>6.82783E-2</v>
          </cell>
        </row>
        <row r="1711">
          <cell r="I1711">
            <v>6.8318299999999998E-2</v>
          </cell>
        </row>
        <row r="1712">
          <cell r="I1712">
            <v>6.8358299999999997E-2</v>
          </cell>
        </row>
        <row r="1713">
          <cell r="I1713">
            <v>6.8398299999999995E-2</v>
          </cell>
        </row>
        <row r="1714">
          <cell r="I1714">
            <v>6.8438299999999994E-2</v>
          </cell>
        </row>
        <row r="1715">
          <cell r="I1715">
            <v>6.8478300000000006E-2</v>
          </cell>
        </row>
        <row r="1716">
          <cell r="I1716">
            <v>6.8518300000000004E-2</v>
          </cell>
        </row>
        <row r="1717">
          <cell r="I1717">
            <v>6.8558300000000003E-2</v>
          </cell>
        </row>
        <row r="1718">
          <cell r="I1718">
            <v>6.8598300000000001E-2</v>
          </cell>
        </row>
        <row r="1719">
          <cell r="I1719">
            <v>6.8638299999999999E-2</v>
          </cell>
        </row>
        <row r="1720">
          <cell r="I1720">
            <v>6.8678299999999998E-2</v>
          </cell>
        </row>
        <row r="1721">
          <cell r="I1721">
            <v>6.8718299999999996E-2</v>
          </cell>
        </row>
        <row r="1722">
          <cell r="I1722">
            <v>6.8758299999999994E-2</v>
          </cell>
        </row>
        <row r="1723">
          <cell r="I1723">
            <v>6.8798300000000007E-2</v>
          </cell>
        </row>
        <row r="1724">
          <cell r="I1724">
            <v>6.8838300000000005E-2</v>
          </cell>
        </row>
        <row r="1725">
          <cell r="I1725">
            <v>6.8878300000000003E-2</v>
          </cell>
        </row>
        <row r="1726">
          <cell r="I1726">
            <v>6.8918300000000002E-2</v>
          </cell>
        </row>
        <row r="1727">
          <cell r="I1727">
            <v>6.89583E-2</v>
          </cell>
        </row>
        <row r="1728">
          <cell r="I1728">
            <v>6.8998299999999999E-2</v>
          </cell>
        </row>
        <row r="1729">
          <cell r="I1729">
            <v>6.9038299999999997E-2</v>
          </cell>
        </row>
        <row r="1730">
          <cell r="I1730">
            <v>6.9078299999999995E-2</v>
          </cell>
        </row>
        <row r="1731">
          <cell r="I1731">
            <v>6.9118299999999994E-2</v>
          </cell>
        </row>
        <row r="1732">
          <cell r="I1732">
            <v>6.9158300000000006E-2</v>
          </cell>
        </row>
        <row r="1733">
          <cell r="I1733">
            <v>6.9198300000000004E-2</v>
          </cell>
        </row>
        <row r="1734">
          <cell r="I1734">
            <v>6.9238300000000003E-2</v>
          </cell>
        </row>
        <row r="1735">
          <cell r="I1735">
            <v>6.9278300000000001E-2</v>
          </cell>
        </row>
        <row r="1736">
          <cell r="I1736">
            <v>6.9318299999999999E-2</v>
          </cell>
        </row>
        <row r="1737">
          <cell r="I1737">
            <v>6.9358299999999998E-2</v>
          </cell>
        </row>
        <row r="1738">
          <cell r="I1738">
            <v>6.9398299999999996E-2</v>
          </cell>
        </row>
        <row r="1739">
          <cell r="I1739">
            <v>6.9438299999999994E-2</v>
          </cell>
        </row>
        <row r="1740">
          <cell r="I1740">
            <v>6.9478300000000007E-2</v>
          </cell>
        </row>
        <row r="1741">
          <cell r="I1741">
            <v>6.9518300000000005E-2</v>
          </cell>
        </row>
        <row r="1742">
          <cell r="I1742">
            <v>6.9558300000000003E-2</v>
          </cell>
        </row>
        <row r="1743">
          <cell r="I1743">
            <v>6.9598300000000002E-2</v>
          </cell>
        </row>
        <row r="1744">
          <cell r="I1744">
            <v>6.96383E-2</v>
          </cell>
        </row>
        <row r="1745">
          <cell r="I1745">
            <v>6.9678299999999999E-2</v>
          </cell>
        </row>
        <row r="1746">
          <cell r="I1746">
            <v>6.9718299999999997E-2</v>
          </cell>
        </row>
        <row r="1747">
          <cell r="I1747">
            <v>6.9758299999999995E-2</v>
          </cell>
        </row>
        <row r="1748">
          <cell r="I1748">
            <v>6.9798299999999994E-2</v>
          </cell>
        </row>
        <row r="1749">
          <cell r="I1749">
            <v>6.9838300000000006E-2</v>
          </cell>
        </row>
        <row r="1750">
          <cell r="I1750">
            <v>6.9878300000000004E-2</v>
          </cell>
        </row>
        <row r="1751">
          <cell r="I1751">
            <v>6.9918300000000003E-2</v>
          </cell>
        </row>
        <row r="1752">
          <cell r="I1752">
            <v>6.9958300000000001E-2</v>
          </cell>
        </row>
        <row r="1753">
          <cell r="I1753">
            <v>6.9998299999999999E-2</v>
          </cell>
        </row>
        <row r="1754">
          <cell r="I1754">
            <v>7.0038299999999998E-2</v>
          </cell>
        </row>
        <row r="1755">
          <cell r="I1755">
            <v>7.0078299999999996E-2</v>
          </cell>
        </row>
        <row r="1756">
          <cell r="I1756">
            <v>7.0118299999999995E-2</v>
          </cell>
        </row>
        <row r="1757">
          <cell r="I1757">
            <v>7.0158300000000007E-2</v>
          </cell>
        </row>
        <row r="1758">
          <cell r="I1758">
            <v>7.0198300000000005E-2</v>
          </cell>
        </row>
        <row r="1759">
          <cell r="I1759">
            <v>7.0238300000000004E-2</v>
          </cell>
        </row>
        <row r="1760">
          <cell r="I1760">
            <v>7.0278300000000002E-2</v>
          </cell>
        </row>
        <row r="1761">
          <cell r="I1761">
            <v>7.03183E-2</v>
          </cell>
        </row>
        <row r="1762">
          <cell r="I1762">
            <v>7.0358299999999999E-2</v>
          </cell>
        </row>
        <row r="1763">
          <cell r="I1763">
            <v>7.0398299999999997E-2</v>
          </cell>
        </row>
        <row r="1764">
          <cell r="I1764">
            <v>7.0438299999999995E-2</v>
          </cell>
        </row>
        <row r="1765">
          <cell r="I1765">
            <v>7.0478299999999994E-2</v>
          </cell>
        </row>
        <row r="1766">
          <cell r="I1766">
            <v>7.0518300000000006E-2</v>
          </cell>
        </row>
        <row r="1767">
          <cell r="I1767">
            <v>7.0558300000000004E-2</v>
          </cell>
        </row>
        <row r="1768">
          <cell r="I1768">
            <v>7.0598300000000003E-2</v>
          </cell>
        </row>
        <row r="1769">
          <cell r="I1769">
            <v>7.0638300000000001E-2</v>
          </cell>
        </row>
        <row r="1770">
          <cell r="I1770">
            <v>7.0678299999999999E-2</v>
          </cell>
        </row>
        <row r="1771">
          <cell r="I1771">
            <v>7.0718299999999998E-2</v>
          </cell>
        </row>
        <row r="1772">
          <cell r="I1772">
            <v>7.0758299999999996E-2</v>
          </cell>
        </row>
        <row r="1773">
          <cell r="I1773">
            <v>7.0798299999999995E-2</v>
          </cell>
        </row>
        <row r="1774">
          <cell r="I1774">
            <v>7.0838300000000007E-2</v>
          </cell>
        </row>
        <row r="1775">
          <cell r="I1775">
            <v>7.0878300000000005E-2</v>
          </cell>
        </row>
        <row r="1776">
          <cell r="I1776">
            <v>7.0918300000000004E-2</v>
          </cell>
        </row>
        <row r="1777">
          <cell r="I1777">
            <v>7.0958300000000002E-2</v>
          </cell>
        </row>
        <row r="1778">
          <cell r="I1778">
            <v>7.09983E-2</v>
          </cell>
        </row>
        <row r="1779">
          <cell r="I1779">
            <v>7.1038299999999999E-2</v>
          </cell>
        </row>
        <row r="1780">
          <cell r="I1780">
            <v>7.1078299999999997E-2</v>
          </cell>
        </row>
        <row r="1781">
          <cell r="I1781">
            <v>7.1118299999999995E-2</v>
          </cell>
        </row>
        <row r="1782">
          <cell r="I1782">
            <v>7.1158299999999994E-2</v>
          </cell>
        </row>
        <row r="1783">
          <cell r="I1783">
            <v>7.1198300000000006E-2</v>
          </cell>
        </row>
        <row r="1784">
          <cell r="I1784">
            <v>7.1238300000000004E-2</v>
          </cell>
        </row>
        <row r="1785">
          <cell r="I1785">
            <v>7.1278300000000003E-2</v>
          </cell>
        </row>
        <row r="1786">
          <cell r="I1786">
            <v>7.1318300000000001E-2</v>
          </cell>
        </row>
        <row r="1787">
          <cell r="I1787">
            <v>7.13583E-2</v>
          </cell>
        </row>
        <row r="1788">
          <cell r="I1788">
            <v>7.1398299999999998E-2</v>
          </cell>
        </row>
        <row r="1789">
          <cell r="I1789">
            <v>7.1438299999999996E-2</v>
          </cell>
        </row>
        <row r="1790">
          <cell r="I1790">
            <v>7.1478299999999995E-2</v>
          </cell>
        </row>
        <row r="1791">
          <cell r="I1791">
            <v>7.1518300000000007E-2</v>
          </cell>
        </row>
        <row r="1792">
          <cell r="I1792">
            <v>7.1558300000000005E-2</v>
          </cell>
        </row>
        <row r="1793">
          <cell r="I1793">
            <v>7.1598300000000004E-2</v>
          </cell>
        </row>
        <row r="1794">
          <cell r="I1794">
            <v>7.1638300000000002E-2</v>
          </cell>
        </row>
        <row r="1795">
          <cell r="I1795">
            <v>7.16783E-2</v>
          </cell>
        </row>
        <row r="1796">
          <cell r="I1796">
            <v>7.1718299999999999E-2</v>
          </cell>
        </row>
        <row r="1797">
          <cell r="I1797">
            <v>7.1758299999999997E-2</v>
          </cell>
        </row>
        <row r="1798">
          <cell r="I1798">
            <v>7.1798299999999995E-2</v>
          </cell>
        </row>
        <row r="1799">
          <cell r="I1799">
            <v>7.1838299999999994E-2</v>
          </cell>
        </row>
        <row r="1800">
          <cell r="I1800">
            <v>7.1878300000000006E-2</v>
          </cell>
        </row>
        <row r="1801">
          <cell r="I1801">
            <v>7.1918300000000004E-2</v>
          </cell>
        </row>
        <row r="1802">
          <cell r="I1802">
            <v>7.1958300000000003E-2</v>
          </cell>
        </row>
        <row r="1803">
          <cell r="I1803">
            <v>7.1998300000000001E-2</v>
          </cell>
        </row>
        <row r="1804">
          <cell r="I1804">
            <v>7.20383E-2</v>
          </cell>
        </row>
        <row r="1805">
          <cell r="I1805">
            <v>7.2078299999999998E-2</v>
          </cell>
        </row>
        <row r="1806">
          <cell r="I1806">
            <v>7.2118299999999996E-2</v>
          </cell>
        </row>
        <row r="1807">
          <cell r="I1807">
            <v>7.2158299999999995E-2</v>
          </cell>
        </row>
        <row r="1808">
          <cell r="I1808">
            <v>7.2198300000000007E-2</v>
          </cell>
        </row>
        <row r="1809">
          <cell r="I1809">
            <v>7.2238300000000005E-2</v>
          </cell>
        </row>
        <row r="1810">
          <cell r="I1810">
            <v>7.2278300000000004E-2</v>
          </cell>
        </row>
        <row r="1811">
          <cell r="I1811">
            <v>7.2318300000000002E-2</v>
          </cell>
        </row>
        <row r="1812">
          <cell r="I1812">
            <v>7.23583E-2</v>
          </cell>
        </row>
        <row r="1813">
          <cell r="I1813">
            <v>7.2398299999999999E-2</v>
          </cell>
        </row>
        <row r="1814">
          <cell r="I1814">
            <v>7.2438299999999997E-2</v>
          </cell>
        </row>
        <row r="1815">
          <cell r="I1815">
            <v>7.2478299999999996E-2</v>
          </cell>
        </row>
        <row r="1816">
          <cell r="I1816">
            <v>7.2518299999999994E-2</v>
          </cell>
        </row>
        <row r="1817">
          <cell r="I1817">
            <v>7.2558300000000006E-2</v>
          </cell>
        </row>
        <row r="1818">
          <cell r="I1818">
            <v>7.2598300000000004E-2</v>
          </cell>
        </row>
        <row r="1819">
          <cell r="I1819">
            <v>7.2638300000000003E-2</v>
          </cell>
        </row>
        <row r="1820">
          <cell r="I1820">
            <v>7.2678300000000001E-2</v>
          </cell>
        </row>
        <row r="1821">
          <cell r="I1821">
            <v>7.27183E-2</v>
          </cell>
        </row>
        <row r="1822">
          <cell r="I1822">
            <v>7.2758299999999998E-2</v>
          </cell>
        </row>
        <row r="1823">
          <cell r="I1823">
            <v>7.2798299999999996E-2</v>
          </cell>
        </row>
        <row r="1824">
          <cell r="I1824">
            <v>7.2838299999999995E-2</v>
          </cell>
        </row>
        <row r="1825">
          <cell r="I1825">
            <v>7.2878299999999993E-2</v>
          </cell>
        </row>
        <row r="1826">
          <cell r="I1826">
            <v>7.2918300000000005E-2</v>
          </cell>
        </row>
        <row r="1827">
          <cell r="I1827">
            <v>7.2958300000000004E-2</v>
          </cell>
        </row>
        <row r="1828">
          <cell r="I1828">
            <v>7.2998300000000002E-2</v>
          </cell>
        </row>
        <row r="1829">
          <cell r="I1829">
            <v>7.30383E-2</v>
          </cell>
        </row>
        <row r="1830">
          <cell r="I1830">
            <v>7.3078299999999999E-2</v>
          </cell>
        </row>
        <row r="1831">
          <cell r="I1831">
            <v>7.3118299999999997E-2</v>
          </cell>
        </row>
        <row r="1832">
          <cell r="I1832">
            <v>7.3158299999999996E-2</v>
          </cell>
        </row>
        <row r="1833">
          <cell r="I1833">
            <v>7.3198299999999994E-2</v>
          </cell>
        </row>
        <row r="1834">
          <cell r="I1834">
            <v>7.3238300000000006E-2</v>
          </cell>
        </row>
        <row r="1835">
          <cell r="I1835">
            <v>7.3278300000000005E-2</v>
          </cell>
        </row>
        <row r="1836">
          <cell r="I1836">
            <v>7.3318300000000003E-2</v>
          </cell>
        </row>
        <row r="1837">
          <cell r="I1837">
            <v>7.3358300000000001E-2</v>
          </cell>
        </row>
        <row r="1838">
          <cell r="I1838">
            <v>7.33983E-2</v>
          </cell>
        </row>
        <row r="1839">
          <cell r="I1839">
            <v>7.3438299999999998E-2</v>
          </cell>
        </row>
        <row r="1840">
          <cell r="I1840">
            <v>7.3478299999999996E-2</v>
          </cell>
        </row>
        <row r="1841">
          <cell r="I1841">
            <v>7.3518299999999995E-2</v>
          </cell>
        </row>
        <row r="1842">
          <cell r="I1842">
            <v>7.3558299999999993E-2</v>
          </cell>
        </row>
        <row r="1843">
          <cell r="I1843">
            <v>7.3598300000000005E-2</v>
          </cell>
        </row>
        <row r="1844">
          <cell r="I1844">
            <v>7.3638300000000004E-2</v>
          </cell>
        </row>
        <row r="1845">
          <cell r="I1845">
            <v>7.3678300000000002E-2</v>
          </cell>
        </row>
        <row r="1846">
          <cell r="I1846">
            <v>7.37183E-2</v>
          </cell>
        </row>
        <row r="1847">
          <cell r="I1847">
            <v>7.3758299999999999E-2</v>
          </cell>
        </row>
        <row r="1848">
          <cell r="I1848">
            <v>7.3798299999999997E-2</v>
          </cell>
        </row>
        <row r="1849">
          <cell r="I1849">
            <v>7.3838299999999996E-2</v>
          </cell>
        </row>
        <row r="1850">
          <cell r="I1850">
            <v>7.3878299999999994E-2</v>
          </cell>
        </row>
        <row r="1851">
          <cell r="I1851">
            <v>7.3918300000000006E-2</v>
          </cell>
        </row>
        <row r="1852">
          <cell r="I1852">
            <v>7.3958300000000005E-2</v>
          </cell>
        </row>
        <row r="1853">
          <cell r="I1853">
            <v>7.3998300000000003E-2</v>
          </cell>
        </row>
        <row r="1854">
          <cell r="I1854">
            <v>7.4038300000000001E-2</v>
          </cell>
        </row>
        <row r="1855">
          <cell r="I1855">
            <v>7.40783E-2</v>
          </cell>
        </row>
        <row r="1856">
          <cell r="I1856">
            <v>7.4118299999999998E-2</v>
          </cell>
        </row>
        <row r="1857">
          <cell r="I1857">
            <v>7.4158299999999996E-2</v>
          </cell>
        </row>
        <row r="1858">
          <cell r="I1858">
            <v>7.4198299999999995E-2</v>
          </cell>
        </row>
        <row r="1859">
          <cell r="I1859">
            <v>7.4238299999999993E-2</v>
          </cell>
        </row>
        <row r="1860">
          <cell r="I1860">
            <v>7.4278300000000005E-2</v>
          </cell>
        </row>
        <row r="1861">
          <cell r="I1861">
            <v>7.4318300000000004E-2</v>
          </cell>
        </row>
        <row r="1862">
          <cell r="I1862">
            <v>7.4358300000000002E-2</v>
          </cell>
        </row>
        <row r="1863">
          <cell r="I1863">
            <v>7.4398300000000001E-2</v>
          </cell>
        </row>
        <row r="1864">
          <cell r="I1864">
            <v>7.4438299999999999E-2</v>
          </cell>
        </row>
        <row r="1865">
          <cell r="I1865">
            <v>7.4478299999999997E-2</v>
          </cell>
        </row>
        <row r="1866">
          <cell r="I1866">
            <v>7.4518299999999996E-2</v>
          </cell>
        </row>
        <row r="1867">
          <cell r="I1867">
            <v>7.4558299999999994E-2</v>
          </cell>
        </row>
        <row r="1868">
          <cell r="I1868">
            <v>7.4598300000000006E-2</v>
          </cell>
        </row>
        <row r="1869">
          <cell r="I1869">
            <v>7.4638300000000005E-2</v>
          </cell>
        </row>
        <row r="1870">
          <cell r="I1870">
            <v>7.4678300000000003E-2</v>
          </cell>
        </row>
        <row r="1871">
          <cell r="I1871">
            <v>7.4718300000000001E-2</v>
          </cell>
        </row>
        <row r="1872">
          <cell r="I1872">
            <v>7.47583E-2</v>
          </cell>
        </row>
        <row r="1873">
          <cell r="I1873">
            <v>7.4798299999999998E-2</v>
          </cell>
        </row>
        <row r="1874">
          <cell r="I1874">
            <v>7.4838299999999996E-2</v>
          </cell>
        </row>
        <row r="1875">
          <cell r="I1875">
            <v>7.4878299999999995E-2</v>
          </cell>
        </row>
        <row r="1876">
          <cell r="I1876">
            <v>7.4918299999999993E-2</v>
          </cell>
        </row>
        <row r="1877">
          <cell r="I1877">
            <v>7.4958300000000005E-2</v>
          </cell>
        </row>
        <row r="1878">
          <cell r="I1878">
            <v>7.4998300000000004E-2</v>
          </cell>
        </row>
        <row r="1879">
          <cell r="I1879">
            <v>7.5038300000000002E-2</v>
          </cell>
        </row>
        <row r="1880">
          <cell r="I1880">
            <v>7.5078300000000001E-2</v>
          </cell>
        </row>
        <row r="1881">
          <cell r="I1881">
            <v>7.5118299999999999E-2</v>
          </cell>
        </row>
        <row r="1882">
          <cell r="I1882">
            <v>7.5158299999999997E-2</v>
          </cell>
        </row>
        <row r="1883">
          <cell r="I1883">
            <v>7.5198299999999996E-2</v>
          </cell>
        </row>
        <row r="1884">
          <cell r="I1884">
            <v>7.5238299999999994E-2</v>
          </cell>
        </row>
        <row r="1885">
          <cell r="I1885">
            <v>7.5278300000000006E-2</v>
          </cell>
        </row>
        <row r="1886">
          <cell r="I1886">
            <v>7.5318300000000005E-2</v>
          </cell>
        </row>
        <row r="1887">
          <cell r="I1887">
            <v>7.5358300000000003E-2</v>
          </cell>
        </row>
        <row r="1888">
          <cell r="I1888">
            <v>7.5398300000000001E-2</v>
          </cell>
        </row>
        <row r="1889">
          <cell r="I1889">
            <v>7.54383E-2</v>
          </cell>
        </row>
        <row r="1890">
          <cell r="I1890">
            <v>7.5478299999999998E-2</v>
          </cell>
        </row>
        <row r="1891">
          <cell r="I1891">
            <v>7.5518299999999997E-2</v>
          </cell>
        </row>
        <row r="1892">
          <cell r="I1892">
            <v>7.5558299999999995E-2</v>
          </cell>
        </row>
        <row r="1893">
          <cell r="I1893">
            <v>7.5598299999999993E-2</v>
          </cell>
        </row>
        <row r="1894">
          <cell r="I1894">
            <v>7.5638300000000006E-2</v>
          </cell>
        </row>
        <row r="1895">
          <cell r="I1895">
            <v>7.5678300000000004E-2</v>
          </cell>
        </row>
        <row r="1896">
          <cell r="I1896">
            <v>7.5718300000000002E-2</v>
          </cell>
        </row>
        <row r="1897">
          <cell r="I1897">
            <v>7.5758300000000001E-2</v>
          </cell>
        </row>
        <row r="1898">
          <cell r="I1898">
            <v>7.5798299999999999E-2</v>
          </cell>
        </row>
        <row r="1899">
          <cell r="I1899">
            <v>7.5838299999999997E-2</v>
          </cell>
        </row>
        <row r="1900">
          <cell r="I1900">
            <v>7.5878299999999996E-2</v>
          </cell>
        </row>
        <row r="1901">
          <cell r="I1901">
            <v>7.5918299999999994E-2</v>
          </cell>
        </row>
        <row r="1902">
          <cell r="I1902">
            <v>7.5958300000000006E-2</v>
          </cell>
        </row>
        <row r="1903">
          <cell r="I1903">
            <v>7.5998300000000005E-2</v>
          </cell>
        </row>
        <row r="1904">
          <cell r="I1904">
            <v>7.6038300000000003E-2</v>
          </cell>
        </row>
        <row r="1905">
          <cell r="I1905">
            <v>7.6078300000000001E-2</v>
          </cell>
        </row>
        <row r="1906">
          <cell r="I1906">
            <v>7.61183E-2</v>
          </cell>
        </row>
        <row r="1907">
          <cell r="I1907">
            <v>7.6158299999999998E-2</v>
          </cell>
        </row>
        <row r="1908">
          <cell r="I1908">
            <v>7.6198299999999997E-2</v>
          </cell>
        </row>
        <row r="1909">
          <cell r="I1909">
            <v>7.6238299999999995E-2</v>
          </cell>
        </row>
        <row r="1910">
          <cell r="I1910">
            <v>7.6278299999999993E-2</v>
          </cell>
        </row>
        <row r="1911">
          <cell r="I1911">
            <v>7.6318300000000006E-2</v>
          </cell>
        </row>
        <row r="1912">
          <cell r="I1912">
            <v>7.6358300000000004E-2</v>
          </cell>
        </row>
        <row r="1913">
          <cell r="I1913">
            <v>7.6398300000000002E-2</v>
          </cell>
        </row>
        <row r="1914">
          <cell r="I1914">
            <v>7.6438300000000001E-2</v>
          </cell>
        </row>
        <row r="1915">
          <cell r="I1915">
            <v>7.6478299999999999E-2</v>
          </cell>
        </row>
        <row r="1916">
          <cell r="I1916">
            <v>7.6518299999999997E-2</v>
          </cell>
        </row>
        <row r="1917">
          <cell r="I1917">
            <v>7.6558299999999996E-2</v>
          </cell>
        </row>
        <row r="1918">
          <cell r="I1918">
            <v>7.6598299999999994E-2</v>
          </cell>
        </row>
        <row r="1919">
          <cell r="I1919">
            <v>7.6638300000000006E-2</v>
          </cell>
        </row>
        <row r="1920">
          <cell r="I1920">
            <v>7.6678300000000005E-2</v>
          </cell>
        </row>
        <row r="1921">
          <cell r="I1921">
            <v>7.6718300000000003E-2</v>
          </cell>
        </row>
        <row r="1922">
          <cell r="I1922">
            <v>7.6758300000000002E-2</v>
          </cell>
        </row>
        <row r="1923">
          <cell r="I1923">
            <v>7.67983E-2</v>
          </cell>
        </row>
        <row r="1924">
          <cell r="I1924">
            <v>7.6838299999999998E-2</v>
          </cell>
        </row>
        <row r="1925">
          <cell r="I1925">
            <v>7.6878299999999997E-2</v>
          </cell>
        </row>
        <row r="1926">
          <cell r="I1926">
            <v>7.6918299999999995E-2</v>
          </cell>
        </row>
        <row r="1927">
          <cell r="I1927">
            <v>7.6958299999999993E-2</v>
          </cell>
        </row>
        <row r="1928">
          <cell r="I1928">
            <v>7.6998300000000006E-2</v>
          </cell>
        </row>
        <row r="1929">
          <cell r="I1929">
            <v>7.7038300000000004E-2</v>
          </cell>
        </row>
        <row r="1930">
          <cell r="I1930">
            <v>7.7078300000000002E-2</v>
          </cell>
        </row>
        <row r="1931">
          <cell r="I1931">
            <v>7.7118300000000001E-2</v>
          </cell>
        </row>
        <row r="1932">
          <cell r="I1932">
            <v>7.7158299999999999E-2</v>
          </cell>
        </row>
        <row r="1933">
          <cell r="I1933">
            <v>7.7198299999999997E-2</v>
          </cell>
        </row>
        <row r="1934">
          <cell r="I1934">
            <v>7.7238299999999996E-2</v>
          </cell>
        </row>
        <row r="1935">
          <cell r="I1935">
            <v>7.7278299999999994E-2</v>
          </cell>
        </row>
        <row r="1936">
          <cell r="I1936">
            <v>7.7318300000000006E-2</v>
          </cell>
        </row>
        <row r="1937">
          <cell r="I1937">
            <v>7.7358300000000005E-2</v>
          </cell>
        </row>
        <row r="1938">
          <cell r="I1938">
            <v>7.7398300000000003E-2</v>
          </cell>
        </row>
        <row r="1939">
          <cell r="I1939">
            <v>7.7438300000000002E-2</v>
          </cell>
        </row>
        <row r="1940">
          <cell r="I1940">
            <v>7.74783E-2</v>
          </cell>
        </row>
        <row r="1941">
          <cell r="I1941">
            <v>7.7518299999999998E-2</v>
          </cell>
        </row>
        <row r="1942">
          <cell r="I1942">
            <v>7.7558299999999997E-2</v>
          </cell>
        </row>
        <row r="1943">
          <cell r="I1943">
            <v>7.7598299999999995E-2</v>
          </cell>
        </row>
        <row r="1944">
          <cell r="I1944">
            <v>7.7638299999999993E-2</v>
          </cell>
        </row>
        <row r="1945">
          <cell r="I1945">
            <v>7.7678300000000006E-2</v>
          </cell>
        </row>
        <row r="1946">
          <cell r="I1946">
            <v>7.7718300000000004E-2</v>
          </cell>
        </row>
        <row r="1947">
          <cell r="I1947">
            <v>7.7758300000000002E-2</v>
          </cell>
        </row>
        <row r="1948">
          <cell r="I1948">
            <v>7.7798300000000001E-2</v>
          </cell>
        </row>
        <row r="1949">
          <cell r="I1949">
            <v>7.7838299999999999E-2</v>
          </cell>
        </row>
        <row r="1950">
          <cell r="I1950">
            <v>7.7878299999999998E-2</v>
          </cell>
        </row>
        <row r="1951">
          <cell r="I1951">
            <v>7.7918299999999996E-2</v>
          </cell>
        </row>
        <row r="1952">
          <cell r="I1952">
            <v>7.7958299999999994E-2</v>
          </cell>
        </row>
        <row r="1953">
          <cell r="I1953">
            <v>7.7998300000000007E-2</v>
          </cell>
        </row>
        <row r="1954">
          <cell r="I1954">
            <v>7.8038300000000005E-2</v>
          </cell>
        </row>
        <row r="1955">
          <cell r="I1955">
            <v>7.8078300000000003E-2</v>
          </cell>
        </row>
        <row r="1956">
          <cell r="I1956">
            <v>7.8118300000000002E-2</v>
          </cell>
        </row>
        <row r="1957">
          <cell r="I1957">
            <v>7.81583E-2</v>
          </cell>
        </row>
        <row r="1958">
          <cell r="I1958">
            <v>7.8198299999999998E-2</v>
          </cell>
        </row>
        <row r="1959">
          <cell r="I1959">
            <v>7.8238299999999997E-2</v>
          </cell>
        </row>
        <row r="1960">
          <cell r="I1960">
            <v>7.8278299999999995E-2</v>
          </cell>
        </row>
        <row r="1961">
          <cell r="I1961">
            <v>7.8318299999999993E-2</v>
          </cell>
        </row>
        <row r="1962">
          <cell r="I1962">
            <v>7.8358300000000006E-2</v>
          </cell>
        </row>
        <row r="1963">
          <cell r="I1963">
            <v>7.8398300000000004E-2</v>
          </cell>
        </row>
        <row r="1964">
          <cell r="I1964">
            <v>7.8438300000000002E-2</v>
          </cell>
        </row>
        <row r="1965">
          <cell r="I1965">
            <v>7.8478300000000001E-2</v>
          </cell>
        </row>
        <row r="1966">
          <cell r="I1966">
            <v>7.8518299999999999E-2</v>
          </cell>
        </row>
        <row r="1967">
          <cell r="I1967">
            <v>7.8558299999999998E-2</v>
          </cell>
        </row>
        <row r="1968">
          <cell r="I1968">
            <v>7.8598299999999996E-2</v>
          </cell>
        </row>
        <row r="1969">
          <cell r="I1969">
            <v>7.8638299999999994E-2</v>
          </cell>
        </row>
        <row r="1970">
          <cell r="I1970">
            <v>7.8678300000000007E-2</v>
          </cell>
        </row>
        <row r="1971">
          <cell r="I1971">
            <v>7.8718300000000005E-2</v>
          </cell>
        </row>
        <row r="1972">
          <cell r="I1972">
            <v>7.8758300000000003E-2</v>
          </cell>
        </row>
        <row r="1973">
          <cell r="I1973">
            <v>7.8798300000000002E-2</v>
          </cell>
        </row>
        <row r="1974">
          <cell r="I1974">
            <v>7.88383E-2</v>
          </cell>
        </row>
        <row r="1975">
          <cell r="I1975">
            <v>7.8878299999999998E-2</v>
          </cell>
        </row>
        <row r="1976">
          <cell r="I1976">
            <v>7.8918299999999997E-2</v>
          </cell>
        </row>
        <row r="1977">
          <cell r="I1977">
            <v>7.8958299999999995E-2</v>
          </cell>
        </row>
        <row r="1978">
          <cell r="I1978">
            <v>7.8998299999999994E-2</v>
          </cell>
        </row>
        <row r="1979">
          <cell r="I1979">
            <v>7.9038300000000006E-2</v>
          </cell>
        </row>
        <row r="1980">
          <cell r="I1980">
            <v>7.9078300000000004E-2</v>
          </cell>
        </row>
        <row r="1981">
          <cell r="I1981">
            <v>7.9118300000000003E-2</v>
          </cell>
        </row>
        <row r="1982">
          <cell r="I1982">
            <v>7.9158300000000001E-2</v>
          </cell>
        </row>
        <row r="1983">
          <cell r="I1983">
            <v>7.9198299999999999E-2</v>
          </cell>
        </row>
        <row r="1984">
          <cell r="I1984">
            <v>7.9238299999999998E-2</v>
          </cell>
        </row>
        <row r="1985">
          <cell r="I1985">
            <v>7.9278299999999996E-2</v>
          </cell>
        </row>
        <row r="1986">
          <cell r="I1986">
            <v>7.9318299999999994E-2</v>
          </cell>
        </row>
        <row r="1987">
          <cell r="I1987">
            <v>7.9358300000000007E-2</v>
          </cell>
        </row>
        <row r="1988">
          <cell r="I1988">
            <v>7.9398300000000005E-2</v>
          </cell>
        </row>
        <row r="1989">
          <cell r="I1989">
            <v>7.9438300000000003E-2</v>
          </cell>
        </row>
        <row r="1990">
          <cell r="I1990">
            <v>7.9478300000000002E-2</v>
          </cell>
        </row>
        <row r="1991">
          <cell r="I1991">
            <v>7.95183E-2</v>
          </cell>
        </row>
        <row r="1992">
          <cell r="I1992">
            <v>7.9558299999999998E-2</v>
          </cell>
        </row>
        <row r="1993">
          <cell r="I1993">
            <v>7.9598299999999997E-2</v>
          </cell>
        </row>
        <row r="1994">
          <cell r="I1994">
            <v>7.9638299999999995E-2</v>
          </cell>
        </row>
        <row r="1995">
          <cell r="I1995">
            <v>7.9678299999999994E-2</v>
          </cell>
        </row>
        <row r="1996">
          <cell r="I1996">
            <v>7.9718300000000006E-2</v>
          </cell>
        </row>
        <row r="1997">
          <cell r="I1997">
            <v>7.9758300000000004E-2</v>
          </cell>
        </row>
        <row r="1998">
          <cell r="I1998">
            <v>7.9798300000000003E-2</v>
          </cell>
        </row>
        <row r="1999">
          <cell r="I1999">
            <v>7.9838300000000001E-2</v>
          </cell>
        </row>
        <row r="2000">
          <cell r="I2000">
            <v>7.9878299999999999E-2</v>
          </cell>
        </row>
        <row r="2001">
          <cell r="I2001">
            <v>7.9918299999999998E-2</v>
          </cell>
        </row>
        <row r="2002">
          <cell r="I2002">
            <v>7.9958299999999996E-2</v>
          </cell>
        </row>
        <row r="2003">
          <cell r="I2003">
            <v>7.9998299999999994E-2</v>
          </cell>
        </row>
        <row r="2004">
          <cell r="I2004">
            <v>8.0038300000000007E-2</v>
          </cell>
        </row>
        <row r="2005">
          <cell r="I2005">
            <v>8.0078300000000005E-2</v>
          </cell>
        </row>
        <row r="2006">
          <cell r="I2006">
            <v>8.0118300000000003E-2</v>
          </cell>
        </row>
        <row r="2007">
          <cell r="I2007">
            <v>8.0158300000000002E-2</v>
          </cell>
        </row>
        <row r="2008">
          <cell r="I2008">
            <v>8.01983E-2</v>
          </cell>
        </row>
        <row r="2009">
          <cell r="I2009">
            <v>8.0238299999999999E-2</v>
          </cell>
        </row>
        <row r="2010">
          <cell r="I2010">
            <v>8.0278299999999997E-2</v>
          </cell>
        </row>
        <row r="2011">
          <cell r="I2011">
            <v>8.0318299999999995E-2</v>
          </cell>
        </row>
        <row r="2012">
          <cell r="I2012">
            <v>8.0358299999999994E-2</v>
          </cell>
        </row>
        <row r="2013">
          <cell r="I2013">
            <v>8.0398300000000006E-2</v>
          </cell>
        </row>
        <row r="2014">
          <cell r="I2014">
            <v>8.0438300000000004E-2</v>
          </cell>
        </row>
        <row r="2015">
          <cell r="I2015">
            <v>8.0478300000000003E-2</v>
          </cell>
        </row>
        <row r="2016">
          <cell r="I2016">
            <v>8.0518300000000001E-2</v>
          </cell>
        </row>
        <row r="2017">
          <cell r="I2017">
            <v>8.0558299999999999E-2</v>
          </cell>
        </row>
        <row r="2018">
          <cell r="I2018">
            <v>8.0598299999999998E-2</v>
          </cell>
        </row>
        <row r="2019">
          <cell r="I2019">
            <v>8.0638299999999996E-2</v>
          </cell>
        </row>
        <row r="2020">
          <cell r="I2020">
            <v>8.0678299999999994E-2</v>
          </cell>
        </row>
        <row r="2021">
          <cell r="I2021">
            <v>8.0718300000000007E-2</v>
          </cell>
        </row>
        <row r="2022">
          <cell r="I2022">
            <v>8.0758300000000005E-2</v>
          </cell>
        </row>
        <row r="2023">
          <cell r="I2023">
            <v>8.0798300000000003E-2</v>
          </cell>
        </row>
        <row r="2024">
          <cell r="I2024">
            <v>8.0838300000000002E-2</v>
          </cell>
        </row>
        <row r="2025">
          <cell r="I2025">
            <v>8.08783E-2</v>
          </cell>
        </row>
        <row r="2026">
          <cell r="I2026">
            <v>8.0918299999999999E-2</v>
          </cell>
        </row>
        <row r="2027">
          <cell r="I2027">
            <v>8.0958299999999997E-2</v>
          </cell>
        </row>
        <row r="2028">
          <cell r="I2028">
            <v>8.0998299999999995E-2</v>
          </cell>
        </row>
        <row r="2029">
          <cell r="I2029">
            <v>8.1038299999999994E-2</v>
          </cell>
        </row>
        <row r="2030">
          <cell r="I2030">
            <v>8.1078300000000006E-2</v>
          </cell>
        </row>
        <row r="2031">
          <cell r="I2031">
            <v>8.1118300000000004E-2</v>
          </cell>
        </row>
        <row r="2032">
          <cell r="I2032">
            <v>8.1158300000000003E-2</v>
          </cell>
        </row>
        <row r="2033">
          <cell r="I2033">
            <v>8.1198300000000001E-2</v>
          </cell>
        </row>
        <row r="2034">
          <cell r="I2034">
            <v>8.1238299999999999E-2</v>
          </cell>
        </row>
        <row r="2035">
          <cell r="I2035">
            <v>8.1278299999999998E-2</v>
          </cell>
        </row>
        <row r="2036">
          <cell r="I2036">
            <v>8.1318299999999996E-2</v>
          </cell>
        </row>
        <row r="2037">
          <cell r="I2037">
            <v>8.1358299999999995E-2</v>
          </cell>
        </row>
        <row r="2038">
          <cell r="I2038">
            <v>8.1398300000000007E-2</v>
          </cell>
        </row>
        <row r="2039">
          <cell r="I2039">
            <v>8.1438300000000005E-2</v>
          </cell>
        </row>
        <row r="2040">
          <cell r="I2040">
            <v>8.1478300000000004E-2</v>
          </cell>
        </row>
        <row r="2041">
          <cell r="I2041">
            <v>8.1518300000000002E-2</v>
          </cell>
        </row>
        <row r="2042">
          <cell r="I2042">
            <v>8.15583E-2</v>
          </cell>
        </row>
        <row r="2043">
          <cell r="I2043">
            <v>8.1598299999999999E-2</v>
          </cell>
        </row>
        <row r="2044">
          <cell r="I2044">
            <v>8.1638299999999997E-2</v>
          </cell>
        </row>
        <row r="2045">
          <cell r="I2045">
            <v>8.1678299999999995E-2</v>
          </cell>
        </row>
        <row r="2046">
          <cell r="I2046">
            <v>8.1718299999999994E-2</v>
          </cell>
        </row>
        <row r="2047">
          <cell r="I2047">
            <v>8.1758300000000006E-2</v>
          </cell>
        </row>
        <row r="2048">
          <cell r="I2048">
            <v>8.1798300000000004E-2</v>
          </cell>
        </row>
        <row r="2049">
          <cell r="I2049">
            <v>8.1838300000000003E-2</v>
          </cell>
        </row>
        <row r="2050">
          <cell r="I2050">
            <v>8.1878300000000001E-2</v>
          </cell>
        </row>
        <row r="2051">
          <cell r="I2051">
            <v>8.1918299999999999E-2</v>
          </cell>
        </row>
        <row r="2052">
          <cell r="I2052">
            <v>8.1958299999999998E-2</v>
          </cell>
        </row>
        <row r="2053">
          <cell r="I2053">
            <v>8.1998299999999996E-2</v>
          </cell>
        </row>
        <row r="2054">
          <cell r="I2054">
            <v>8.2038299999999995E-2</v>
          </cell>
        </row>
        <row r="2055">
          <cell r="I2055">
            <v>8.2078300000000007E-2</v>
          </cell>
        </row>
        <row r="2056">
          <cell r="I2056">
            <v>8.2118300000000005E-2</v>
          </cell>
        </row>
        <row r="2057">
          <cell r="I2057">
            <v>8.2158300000000004E-2</v>
          </cell>
        </row>
        <row r="2058">
          <cell r="I2058">
            <v>8.2198300000000002E-2</v>
          </cell>
        </row>
        <row r="2059">
          <cell r="I2059">
            <v>8.22383E-2</v>
          </cell>
        </row>
        <row r="2060">
          <cell r="I2060">
            <v>8.2278299999999999E-2</v>
          </cell>
        </row>
        <row r="2061">
          <cell r="I2061">
            <v>8.2318299999999997E-2</v>
          </cell>
        </row>
        <row r="2062">
          <cell r="I2062">
            <v>8.2358299999999995E-2</v>
          </cell>
        </row>
        <row r="2063">
          <cell r="I2063">
            <v>8.2398299999999994E-2</v>
          </cell>
        </row>
        <row r="2064">
          <cell r="I2064">
            <v>8.2438300000000006E-2</v>
          </cell>
        </row>
        <row r="2065">
          <cell r="I2065">
            <v>8.2478300000000004E-2</v>
          </cell>
        </row>
        <row r="2066">
          <cell r="I2066">
            <v>8.2518300000000003E-2</v>
          </cell>
        </row>
        <row r="2067">
          <cell r="I2067">
            <v>8.2558300000000001E-2</v>
          </cell>
        </row>
        <row r="2068">
          <cell r="I2068">
            <v>8.2598299999999999E-2</v>
          </cell>
        </row>
        <row r="2069">
          <cell r="I2069">
            <v>8.2638299999999998E-2</v>
          </cell>
        </row>
        <row r="2070">
          <cell r="I2070">
            <v>8.2678299999999996E-2</v>
          </cell>
        </row>
        <row r="2071">
          <cell r="I2071">
            <v>8.2718299999999995E-2</v>
          </cell>
        </row>
        <row r="2072">
          <cell r="I2072">
            <v>8.2758300000000007E-2</v>
          </cell>
        </row>
        <row r="2073">
          <cell r="I2073">
            <v>8.2798300000000005E-2</v>
          </cell>
        </row>
        <row r="2074">
          <cell r="I2074">
            <v>8.2838300000000004E-2</v>
          </cell>
        </row>
        <row r="2075">
          <cell r="I2075">
            <v>8.2878300000000002E-2</v>
          </cell>
        </row>
        <row r="2076">
          <cell r="I2076">
            <v>8.29183E-2</v>
          </cell>
        </row>
        <row r="2077">
          <cell r="I2077">
            <v>8.2958299999999999E-2</v>
          </cell>
        </row>
        <row r="2078">
          <cell r="I2078">
            <v>8.2998299999999997E-2</v>
          </cell>
        </row>
        <row r="2079">
          <cell r="I2079">
            <v>8.3038299999999995E-2</v>
          </cell>
        </row>
        <row r="2080">
          <cell r="I2080">
            <v>8.3078299999999994E-2</v>
          </cell>
        </row>
        <row r="2081">
          <cell r="I2081">
            <v>8.3118300000000006E-2</v>
          </cell>
        </row>
        <row r="2082">
          <cell r="I2082">
            <v>8.3158300000000004E-2</v>
          </cell>
        </row>
        <row r="2083">
          <cell r="I2083">
            <v>8.3198300000000003E-2</v>
          </cell>
        </row>
        <row r="2084">
          <cell r="I2084">
            <v>8.3238300000000001E-2</v>
          </cell>
        </row>
        <row r="2085">
          <cell r="I2085">
            <v>8.32783E-2</v>
          </cell>
        </row>
        <row r="2086">
          <cell r="I2086">
            <v>8.3318299999999998E-2</v>
          </cell>
        </row>
        <row r="2087">
          <cell r="I2087">
            <v>8.3358299999999996E-2</v>
          </cell>
        </row>
        <row r="2088">
          <cell r="I2088">
            <v>8.3398299999999995E-2</v>
          </cell>
        </row>
        <row r="2089">
          <cell r="I2089">
            <v>8.3438300000000007E-2</v>
          </cell>
        </row>
        <row r="2090">
          <cell r="I2090">
            <v>8.3478300000000005E-2</v>
          </cell>
        </row>
        <row r="2091">
          <cell r="I2091">
            <v>8.3518300000000004E-2</v>
          </cell>
        </row>
        <row r="2092">
          <cell r="I2092">
            <v>8.3558300000000002E-2</v>
          </cell>
        </row>
        <row r="2093">
          <cell r="I2093">
            <v>8.35983E-2</v>
          </cell>
        </row>
        <row r="2094">
          <cell r="I2094">
            <v>8.3638299999999999E-2</v>
          </cell>
        </row>
        <row r="2095">
          <cell r="I2095">
            <v>8.3678299999999997E-2</v>
          </cell>
        </row>
        <row r="2096">
          <cell r="I2096">
            <v>8.3718299999999995E-2</v>
          </cell>
        </row>
        <row r="2097">
          <cell r="I2097">
            <v>8.3758299999999994E-2</v>
          </cell>
        </row>
        <row r="2098">
          <cell r="I2098">
            <v>8.3798300000000006E-2</v>
          </cell>
        </row>
        <row r="2099">
          <cell r="I2099">
            <v>8.3838300000000004E-2</v>
          </cell>
        </row>
        <row r="2100">
          <cell r="I2100">
            <v>8.3878300000000003E-2</v>
          </cell>
        </row>
        <row r="2101">
          <cell r="I2101">
            <v>8.3918300000000001E-2</v>
          </cell>
        </row>
        <row r="2102">
          <cell r="I2102">
            <v>8.39583E-2</v>
          </cell>
        </row>
        <row r="2103">
          <cell r="I2103">
            <v>8.3998299999999998E-2</v>
          </cell>
        </row>
        <row r="2104">
          <cell r="I2104">
            <v>8.4038299999999996E-2</v>
          </cell>
        </row>
        <row r="2105">
          <cell r="I2105">
            <v>8.4078299999999995E-2</v>
          </cell>
        </row>
        <row r="2106">
          <cell r="I2106">
            <v>8.4118299999999993E-2</v>
          </cell>
        </row>
        <row r="2107">
          <cell r="I2107">
            <v>8.4158300000000005E-2</v>
          </cell>
        </row>
        <row r="2108">
          <cell r="I2108">
            <v>8.4198300000000004E-2</v>
          </cell>
        </row>
        <row r="2109">
          <cell r="I2109">
            <v>8.4238300000000002E-2</v>
          </cell>
        </row>
        <row r="2110">
          <cell r="I2110">
            <v>8.42783E-2</v>
          </cell>
        </row>
        <row r="2111">
          <cell r="I2111">
            <v>8.4318299999999999E-2</v>
          </cell>
        </row>
        <row r="2112">
          <cell r="I2112">
            <v>8.4358299999999997E-2</v>
          </cell>
        </row>
        <row r="2113">
          <cell r="I2113">
            <v>8.4398299999999996E-2</v>
          </cell>
        </row>
        <row r="2114">
          <cell r="I2114">
            <v>8.4438299999999994E-2</v>
          </cell>
        </row>
        <row r="2115">
          <cell r="I2115">
            <v>8.4478300000000006E-2</v>
          </cell>
        </row>
        <row r="2116">
          <cell r="I2116">
            <v>8.4518300000000005E-2</v>
          </cell>
        </row>
        <row r="2117">
          <cell r="I2117">
            <v>8.4558300000000003E-2</v>
          </cell>
        </row>
        <row r="2118">
          <cell r="I2118">
            <v>8.4598300000000001E-2</v>
          </cell>
        </row>
        <row r="2119">
          <cell r="I2119">
            <v>8.46383E-2</v>
          </cell>
        </row>
        <row r="2120">
          <cell r="I2120">
            <v>8.4678299999999998E-2</v>
          </cell>
        </row>
        <row r="2121">
          <cell r="I2121">
            <v>8.4718299999999996E-2</v>
          </cell>
        </row>
        <row r="2122">
          <cell r="I2122">
            <v>8.4758299999999995E-2</v>
          </cell>
        </row>
        <row r="2123">
          <cell r="I2123">
            <v>8.4798299999999993E-2</v>
          </cell>
        </row>
        <row r="2124">
          <cell r="I2124">
            <v>8.4838300000000005E-2</v>
          </cell>
        </row>
        <row r="2125">
          <cell r="I2125">
            <v>8.4878300000000004E-2</v>
          </cell>
        </row>
        <row r="2126">
          <cell r="I2126">
            <v>8.4918300000000002E-2</v>
          </cell>
        </row>
        <row r="2127">
          <cell r="I2127">
            <v>8.49583E-2</v>
          </cell>
        </row>
        <row r="2128">
          <cell r="I2128">
            <v>8.4998299999999999E-2</v>
          </cell>
        </row>
        <row r="2129">
          <cell r="I2129">
            <v>8.5038299999999997E-2</v>
          </cell>
        </row>
        <row r="2130">
          <cell r="I2130">
            <v>8.5078299999999996E-2</v>
          </cell>
        </row>
        <row r="2131">
          <cell r="I2131">
            <v>8.5118299999999994E-2</v>
          </cell>
        </row>
        <row r="2132">
          <cell r="I2132">
            <v>8.5158300000000006E-2</v>
          </cell>
        </row>
        <row r="2133">
          <cell r="I2133">
            <v>8.5198300000000005E-2</v>
          </cell>
        </row>
        <row r="2134">
          <cell r="I2134">
            <v>8.5238300000000003E-2</v>
          </cell>
        </row>
        <row r="2135">
          <cell r="I2135">
            <v>8.5278300000000001E-2</v>
          </cell>
        </row>
        <row r="2136">
          <cell r="I2136">
            <v>8.53183E-2</v>
          </cell>
        </row>
        <row r="2137">
          <cell r="I2137">
            <v>8.5358299999999998E-2</v>
          </cell>
        </row>
        <row r="2138">
          <cell r="I2138">
            <v>8.5398299999999996E-2</v>
          </cell>
        </row>
        <row r="2139">
          <cell r="I2139">
            <v>8.5438299999999995E-2</v>
          </cell>
        </row>
        <row r="2140">
          <cell r="I2140">
            <v>8.5478299999999993E-2</v>
          </cell>
        </row>
        <row r="2141">
          <cell r="I2141">
            <v>8.5518300000000005E-2</v>
          </cell>
        </row>
        <row r="2142">
          <cell r="I2142">
            <v>8.5558300000000004E-2</v>
          </cell>
        </row>
        <row r="2143">
          <cell r="I2143">
            <v>8.5598300000000002E-2</v>
          </cell>
        </row>
        <row r="2144">
          <cell r="I2144">
            <v>8.5638300000000001E-2</v>
          </cell>
        </row>
        <row r="2145">
          <cell r="I2145">
            <v>8.5678299999999999E-2</v>
          </cell>
        </row>
        <row r="2146">
          <cell r="I2146">
            <v>8.5718299999999997E-2</v>
          </cell>
        </row>
        <row r="2147">
          <cell r="I2147">
            <v>8.5758299999999996E-2</v>
          </cell>
        </row>
        <row r="2148">
          <cell r="I2148">
            <v>8.5798299999999994E-2</v>
          </cell>
        </row>
        <row r="2149">
          <cell r="I2149">
            <v>8.5838300000000006E-2</v>
          </cell>
        </row>
        <row r="2150">
          <cell r="I2150">
            <v>8.5878300000000005E-2</v>
          </cell>
        </row>
        <row r="2151">
          <cell r="I2151">
            <v>8.5918300000000003E-2</v>
          </cell>
        </row>
        <row r="2152">
          <cell r="I2152">
            <v>8.5958300000000001E-2</v>
          </cell>
        </row>
        <row r="2153">
          <cell r="I2153">
            <v>8.59983E-2</v>
          </cell>
        </row>
        <row r="2154">
          <cell r="I2154">
            <v>8.6038299999999998E-2</v>
          </cell>
        </row>
        <row r="2155">
          <cell r="I2155">
            <v>8.6078299999999996E-2</v>
          </cell>
        </row>
        <row r="2156">
          <cell r="I2156">
            <v>8.6118299999999995E-2</v>
          </cell>
        </row>
        <row r="2157">
          <cell r="I2157">
            <v>8.6158299999999993E-2</v>
          </cell>
        </row>
        <row r="2158">
          <cell r="I2158">
            <v>8.6198300000000005E-2</v>
          </cell>
        </row>
        <row r="2159">
          <cell r="I2159">
            <v>8.6238300000000004E-2</v>
          </cell>
        </row>
        <row r="2160">
          <cell r="I2160">
            <v>8.6278300000000002E-2</v>
          </cell>
        </row>
        <row r="2161">
          <cell r="I2161">
            <v>8.6318300000000001E-2</v>
          </cell>
        </row>
        <row r="2162">
          <cell r="I2162">
            <v>8.6358299999999999E-2</v>
          </cell>
        </row>
        <row r="2163">
          <cell r="I2163">
            <v>8.6398299999999997E-2</v>
          </cell>
        </row>
        <row r="2164">
          <cell r="I2164">
            <v>8.6438299999999996E-2</v>
          </cell>
        </row>
        <row r="2165">
          <cell r="I2165">
            <v>8.6478299999999994E-2</v>
          </cell>
        </row>
        <row r="2166">
          <cell r="I2166">
            <v>8.6518300000000006E-2</v>
          </cell>
        </row>
        <row r="2167">
          <cell r="I2167">
            <v>8.6558300000000005E-2</v>
          </cell>
        </row>
        <row r="2168">
          <cell r="I2168">
            <v>8.6598300000000003E-2</v>
          </cell>
        </row>
        <row r="2169">
          <cell r="I2169">
            <v>8.6638300000000001E-2</v>
          </cell>
        </row>
        <row r="2170">
          <cell r="I2170">
            <v>8.66783E-2</v>
          </cell>
        </row>
        <row r="2171">
          <cell r="I2171">
            <v>8.6718299999999998E-2</v>
          </cell>
        </row>
        <row r="2172">
          <cell r="I2172">
            <v>8.6758299999999997E-2</v>
          </cell>
        </row>
        <row r="2173">
          <cell r="I2173">
            <v>8.6798299999999995E-2</v>
          </cell>
        </row>
        <row r="2174">
          <cell r="I2174">
            <v>8.6838299999999993E-2</v>
          </cell>
        </row>
        <row r="2175">
          <cell r="I2175">
            <v>8.6878300000000006E-2</v>
          </cell>
        </row>
        <row r="2176">
          <cell r="I2176">
            <v>8.6918300000000004E-2</v>
          </cell>
        </row>
        <row r="2177">
          <cell r="I2177">
            <v>8.6958300000000002E-2</v>
          </cell>
        </row>
        <row r="2178">
          <cell r="I2178">
            <v>8.6998300000000001E-2</v>
          </cell>
        </row>
        <row r="2179">
          <cell r="I2179">
            <v>8.7038299999999999E-2</v>
          </cell>
        </row>
        <row r="2180">
          <cell r="I2180">
            <v>8.7078299999999997E-2</v>
          </cell>
        </row>
        <row r="2181">
          <cell r="I2181">
            <v>8.7118299999999996E-2</v>
          </cell>
        </row>
        <row r="2182">
          <cell r="I2182">
            <v>8.7158299999999994E-2</v>
          </cell>
        </row>
        <row r="2183">
          <cell r="I2183">
            <v>8.7198300000000006E-2</v>
          </cell>
        </row>
        <row r="2184">
          <cell r="I2184">
            <v>8.7238300000000005E-2</v>
          </cell>
        </row>
        <row r="2185">
          <cell r="I2185">
            <v>8.7278300000000003E-2</v>
          </cell>
        </row>
        <row r="2186">
          <cell r="I2186">
            <v>8.7318300000000001E-2</v>
          </cell>
        </row>
        <row r="2187">
          <cell r="I2187">
            <v>8.73583E-2</v>
          </cell>
        </row>
        <row r="2188">
          <cell r="I2188">
            <v>8.7398299999999998E-2</v>
          </cell>
        </row>
        <row r="2189">
          <cell r="I2189">
            <v>8.7438299999999997E-2</v>
          </cell>
        </row>
        <row r="2190">
          <cell r="I2190">
            <v>8.7478299999999995E-2</v>
          </cell>
        </row>
        <row r="2191">
          <cell r="I2191">
            <v>8.7518299999999993E-2</v>
          </cell>
        </row>
        <row r="2192">
          <cell r="I2192">
            <v>8.7558300000000006E-2</v>
          </cell>
        </row>
        <row r="2193">
          <cell r="I2193">
            <v>8.7598300000000004E-2</v>
          </cell>
        </row>
        <row r="2194">
          <cell r="I2194">
            <v>8.7638300000000002E-2</v>
          </cell>
        </row>
        <row r="2195">
          <cell r="I2195">
            <v>8.7678300000000001E-2</v>
          </cell>
        </row>
        <row r="2196">
          <cell r="I2196">
            <v>8.7718299999999999E-2</v>
          </cell>
        </row>
        <row r="2197">
          <cell r="I2197">
            <v>8.7758299999999997E-2</v>
          </cell>
        </row>
        <row r="2198">
          <cell r="I2198">
            <v>8.7798299999999996E-2</v>
          </cell>
        </row>
        <row r="2199">
          <cell r="I2199">
            <v>8.7838299999999994E-2</v>
          </cell>
        </row>
        <row r="2200">
          <cell r="I2200">
            <v>8.7878300000000006E-2</v>
          </cell>
        </row>
        <row r="2201">
          <cell r="I2201">
            <v>8.7918300000000005E-2</v>
          </cell>
        </row>
        <row r="2202">
          <cell r="I2202">
            <v>8.7958300000000003E-2</v>
          </cell>
        </row>
        <row r="2203">
          <cell r="I2203">
            <v>8.7998300000000002E-2</v>
          </cell>
        </row>
        <row r="2204">
          <cell r="I2204">
            <v>8.80383E-2</v>
          </cell>
        </row>
        <row r="2205">
          <cell r="I2205">
            <v>8.8078299999999998E-2</v>
          </cell>
        </row>
        <row r="2206">
          <cell r="I2206">
            <v>8.8118299999999997E-2</v>
          </cell>
        </row>
        <row r="2207">
          <cell r="I2207">
            <v>8.8158299999999995E-2</v>
          </cell>
        </row>
        <row r="2208">
          <cell r="I2208">
            <v>8.8198299999999993E-2</v>
          </cell>
        </row>
        <row r="2209">
          <cell r="I2209">
            <v>8.8238300000000006E-2</v>
          </cell>
        </row>
        <row r="2210">
          <cell r="I2210">
            <v>8.8278300000000004E-2</v>
          </cell>
        </row>
        <row r="2211">
          <cell r="I2211">
            <v>8.8318300000000002E-2</v>
          </cell>
        </row>
        <row r="2212">
          <cell r="I2212">
            <v>8.8358300000000001E-2</v>
          </cell>
        </row>
        <row r="2213">
          <cell r="I2213">
            <v>8.8398299999999999E-2</v>
          </cell>
        </row>
        <row r="2214">
          <cell r="I2214">
            <v>8.8438299999999997E-2</v>
          </cell>
        </row>
        <row r="2215">
          <cell r="I2215">
            <v>8.8478299999999996E-2</v>
          </cell>
        </row>
        <row r="2216">
          <cell r="I2216">
            <v>8.8518299999999994E-2</v>
          </cell>
        </row>
        <row r="2217">
          <cell r="I2217">
            <v>8.8558300000000006E-2</v>
          </cell>
        </row>
        <row r="2218">
          <cell r="I2218">
            <v>8.8598300000000005E-2</v>
          </cell>
        </row>
        <row r="2219">
          <cell r="I2219">
            <v>8.8638300000000003E-2</v>
          </cell>
        </row>
        <row r="2220">
          <cell r="I2220">
            <v>8.8678300000000002E-2</v>
          </cell>
        </row>
        <row r="2221">
          <cell r="I2221">
            <v>8.87183E-2</v>
          </cell>
        </row>
        <row r="2222">
          <cell r="I2222">
            <v>8.8758299999999998E-2</v>
          </cell>
        </row>
        <row r="2223">
          <cell r="I2223">
            <v>8.8798299999999997E-2</v>
          </cell>
        </row>
        <row r="2224">
          <cell r="I2224">
            <v>8.8838299999999995E-2</v>
          </cell>
        </row>
        <row r="2225">
          <cell r="I2225">
            <v>8.8878299999999993E-2</v>
          </cell>
        </row>
        <row r="2226">
          <cell r="I2226">
            <v>8.8918300000000006E-2</v>
          </cell>
        </row>
        <row r="2227">
          <cell r="I2227">
            <v>8.8958300000000004E-2</v>
          </cell>
        </row>
        <row r="2228">
          <cell r="I2228">
            <v>8.8998300000000002E-2</v>
          </cell>
        </row>
        <row r="2229">
          <cell r="I2229">
            <v>8.9038300000000001E-2</v>
          </cell>
        </row>
        <row r="2230">
          <cell r="I2230">
            <v>8.9078299999999999E-2</v>
          </cell>
        </row>
        <row r="2231">
          <cell r="I2231">
            <v>8.9118299999999998E-2</v>
          </cell>
        </row>
        <row r="2232">
          <cell r="I2232">
            <v>8.9158299999999996E-2</v>
          </cell>
        </row>
        <row r="2233">
          <cell r="I2233">
            <v>8.9198299999999994E-2</v>
          </cell>
        </row>
        <row r="2234">
          <cell r="I2234">
            <v>8.9238300000000007E-2</v>
          </cell>
        </row>
        <row r="2235">
          <cell r="I2235">
            <v>8.9278300000000005E-2</v>
          </cell>
        </row>
        <row r="2236">
          <cell r="I2236">
            <v>8.9318300000000003E-2</v>
          </cell>
        </row>
        <row r="2237">
          <cell r="I2237">
            <v>8.9358300000000002E-2</v>
          </cell>
        </row>
        <row r="2238">
          <cell r="I2238">
            <v>8.93983E-2</v>
          </cell>
        </row>
        <row r="2239">
          <cell r="I2239">
            <v>8.9438299999999998E-2</v>
          </cell>
        </row>
        <row r="2240">
          <cell r="I2240">
            <v>8.9478299999999997E-2</v>
          </cell>
        </row>
        <row r="2241">
          <cell r="I2241">
            <v>8.9518299999999995E-2</v>
          </cell>
        </row>
        <row r="2242">
          <cell r="I2242">
            <v>8.9558299999999993E-2</v>
          </cell>
        </row>
        <row r="2243">
          <cell r="I2243">
            <v>8.9598300000000006E-2</v>
          </cell>
        </row>
        <row r="2244">
          <cell r="I2244">
            <v>8.9638300000000004E-2</v>
          </cell>
        </row>
        <row r="2245">
          <cell r="I2245">
            <v>8.9678300000000002E-2</v>
          </cell>
        </row>
        <row r="2246">
          <cell r="I2246">
            <v>8.9718300000000001E-2</v>
          </cell>
        </row>
        <row r="2247">
          <cell r="I2247">
            <v>8.9758299999999999E-2</v>
          </cell>
        </row>
        <row r="2248">
          <cell r="I2248">
            <v>8.9798299999999998E-2</v>
          </cell>
        </row>
        <row r="2249">
          <cell r="I2249">
            <v>8.9838299999999996E-2</v>
          </cell>
        </row>
        <row r="2250">
          <cell r="I2250">
            <v>8.9878299999999994E-2</v>
          </cell>
        </row>
        <row r="2251">
          <cell r="I2251">
            <v>8.9918300000000007E-2</v>
          </cell>
        </row>
        <row r="2252">
          <cell r="I2252">
            <v>8.9958300000000005E-2</v>
          </cell>
        </row>
        <row r="2253">
          <cell r="I2253">
            <v>8.9998300000000003E-2</v>
          </cell>
        </row>
        <row r="2254">
          <cell r="I2254">
            <v>9.0038300000000002E-2</v>
          </cell>
        </row>
        <row r="2255">
          <cell r="I2255">
            <v>9.00783E-2</v>
          </cell>
        </row>
        <row r="2256">
          <cell r="I2256">
            <v>9.0118299999999998E-2</v>
          </cell>
        </row>
        <row r="2257">
          <cell r="I2257">
            <v>9.0158299999999997E-2</v>
          </cell>
        </row>
        <row r="2258">
          <cell r="I2258">
            <v>9.0198299999999995E-2</v>
          </cell>
        </row>
        <row r="2259">
          <cell r="I2259">
            <v>9.0238299999999994E-2</v>
          </cell>
        </row>
        <row r="2260">
          <cell r="I2260">
            <v>9.0278300000000006E-2</v>
          </cell>
        </row>
        <row r="2261">
          <cell r="I2261">
            <v>9.0318300000000004E-2</v>
          </cell>
        </row>
        <row r="2262">
          <cell r="I2262">
            <v>9.0358300000000003E-2</v>
          </cell>
        </row>
        <row r="2263">
          <cell r="I2263">
            <v>9.0398300000000001E-2</v>
          </cell>
        </row>
        <row r="2264">
          <cell r="I2264">
            <v>9.0438299999999999E-2</v>
          </cell>
        </row>
        <row r="2265">
          <cell r="I2265">
            <v>9.0478299999999998E-2</v>
          </cell>
        </row>
        <row r="2266">
          <cell r="I2266">
            <v>9.0518299999999996E-2</v>
          </cell>
        </row>
        <row r="2267">
          <cell r="I2267">
            <v>9.0558299999999994E-2</v>
          </cell>
        </row>
        <row r="2268">
          <cell r="I2268">
            <v>9.0598300000000007E-2</v>
          </cell>
        </row>
        <row r="2269">
          <cell r="I2269">
            <v>9.0638300000000005E-2</v>
          </cell>
        </row>
        <row r="2270">
          <cell r="I2270">
            <v>9.0678300000000003E-2</v>
          </cell>
        </row>
        <row r="2271">
          <cell r="I2271">
            <v>9.0718300000000002E-2</v>
          </cell>
        </row>
        <row r="2272">
          <cell r="I2272">
            <v>9.07583E-2</v>
          </cell>
        </row>
        <row r="2273">
          <cell r="I2273">
            <v>9.0798299999999998E-2</v>
          </cell>
        </row>
        <row r="2274">
          <cell r="I2274">
            <v>9.0838299999999997E-2</v>
          </cell>
        </row>
        <row r="2275">
          <cell r="I2275">
            <v>9.0878299999999995E-2</v>
          </cell>
        </row>
        <row r="2276">
          <cell r="I2276">
            <v>9.0918299999999994E-2</v>
          </cell>
        </row>
        <row r="2277">
          <cell r="I2277">
            <v>9.0958300000000006E-2</v>
          </cell>
        </row>
        <row r="2278">
          <cell r="I2278">
            <v>9.0998300000000004E-2</v>
          </cell>
        </row>
        <row r="2279">
          <cell r="I2279">
            <v>9.1038300000000003E-2</v>
          </cell>
        </row>
        <row r="2280">
          <cell r="I2280">
            <v>9.1078300000000001E-2</v>
          </cell>
        </row>
        <row r="2281">
          <cell r="I2281">
            <v>9.1118299999999999E-2</v>
          </cell>
        </row>
        <row r="2282">
          <cell r="I2282">
            <v>9.1158299999999998E-2</v>
          </cell>
        </row>
        <row r="2283">
          <cell r="I2283">
            <v>9.1198299999999996E-2</v>
          </cell>
        </row>
        <row r="2284">
          <cell r="I2284">
            <v>9.1238299999999994E-2</v>
          </cell>
        </row>
        <row r="2285">
          <cell r="I2285">
            <v>9.1278300000000007E-2</v>
          </cell>
        </row>
        <row r="2286">
          <cell r="I2286">
            <v>9.1318300000000005E-2</v>
          </cell>
        </row>
        <row r="2287">
          <cell r="I2287">
            <v>9.1358300000000003E-2</v>
          </cell>
        </row>
        <row r="2288">
          <cell r="I2288">
            <v>9.1398300000000002E-2</v>
          </cell>
        </row>
        <row r="2289">
          <cell r="I2289">
            <v>9.14383E-2</v>
          </cell>
        </row>
        <row r="2290">
          <cell r="I2290">
            <v>9.1478299999999999E-2</v>
          </cell>
        </row>
        <row r="2291">
          <cell r="I2291">
            <v>9.1518299999999997E-2</v>
          </cell>
        </row>
        <row r="2292">
          <cell r="I2292">
            <v>9.1558299999999995E-2</v>
          </cell>
        </row>
        <row r="2293">
          <cell r="I2293">
            <v>9.1598299999999994E-2</v>
          </cell>
        </row>
        <row r="2294">
          <cell r="I2294">
            <v>9.1638300000000006E-2</v>
          </cell>
        </row>
        <row r="2295">
          <cell r="I2295">
            <v>9.1678300000000004E-2</v>
          </cell>
        </row>
        <row r="2296">
          <cell r="I2296">
            <v>9.1718300000000003E-2</v>
          </cell>
        </row>
        <row r="2297">
          <cell r="I2297">
            <v>9.1758300000000001E-2</v>
          </cell>
        </row>
        <row r="2298">
          <cell r="I2298">
            <v>9.1798299999999999E-2</v>
          </cell>
        </row>
        <row r="2299">
          <cell r="I2299">
            <v>9.1838299999999998E-2</v>
          </cell>
        </row>
        <row r="2300">
          <cell r="I2300">
            <v>9.1878299999999996E-2</v>
          </cell>
        </row>
        <row r="2301">
          <cell r="I2301">
            <v>9.1918299999999994E-2</v>
          </cell>
        </row>
        <row r="2302">
          <cell r="I2302">
            <v>9.1958300000000007E-2</v>
          </cell>
        </row>
        <row r="2303">
          <cell r="I2303">
            <v>9.1998300000000005E-2</v>
          </cell>
        </row>
        <row r="2304">
          <cell r="I2304">
            <v>9.2038300000000003E-2</v>
          </cell>
        </row>
        <row r="2305">
          <cell r="I2305">
            <v>9.2078300000000002E-2</v>
          </cell>
        </row>
        <row r="2306">
          <cell r="I2306">
            <v>9.21183E-2</v>
          </cell>
        </row>
        <row r="2307">
          <cell r="I2307">
            <v>9.2158299999999999E-2</v>
          </cell>
        </row>
        <row r="2308">
          <cell r="I2308">
            <v>9.2198299999999997E-2</v>
          </cell>
        </row>
        <row r="2309">
          <cell r="I2309">
            <v>9.2238299999999995E-2</v>
          </cell>
        </row>
        <row r="2310">
          <cell r="I2310">
            <v>9.2278299999999994E-2</v>
          </cell>
        </row>
        <row r="2311">
          <cell r="I2311">
            <v>9.2318300000000006E-2</v>
          </cell>
        </row>
        <row r="2312">
          <cell r="I2312">
            <v>9.2358300000000004E-2</v>
          </cell>
        </row>
        <row r="2313">
          <cell r="I2313">
            <v>9.2398300000000003E-2</v>
          </cell>
        </row>
        <row r="2314">
          <cell r="I2314">
            <v>9.2438300000000001E-2</v>
          </cell>
        </row>
        <row r="2315">
          <cell r="I2315">
            <v>9.2478299999999999E-2</v>
          </cell>
        </row>
        <row r="2316">
          <cell r="I2316">
            <v>9.2518299999999998E-2</v>
          </cell>
        </row>
        <row r="2317">
          <cell r="I2317">
            <v>9.2558299999999996E-2</v>
          </cell>
        </row>
        <row r="2318">
          <cell r="I2318">
            <v>9.2598299999999995E-2</v>
          </cell>
        </row>
        <row r="2319">
          <cell r="I2319">
            <v>9.2638300000000007E-2</v>
          </cell>
        </row>
        <row r="2320">
          <cell r="I2320">
            <v>9.2678300000000005E-2</v>
          </cell>
        </row>
        <row r="2321">
          <cell r="I2321">
            <v>9.2718300000000003E-2</v>
          </cell>
        </row>
        <row r="2322">
          <cell r="I2322">
            <v>9.2758300000000002E-2</v>
          </cell>
        </row>
        <row r="2323">
          <cell r="I2323">
            <v>9.27983E-2</v>
          </cell>
        </row>
        <row r="2324">
          <cell r="I2324">
            <v>9.2838299999999999E-2</v>
          </cell>
        </row>
        <row r="2325">
          <cell r="I2325">
            <v>9.2878299999999997E-2</v>
          </cell>
        </row>
        <row r="2326">
          <cell r="I2326">
            <v>9.2918299999999995E-2</v>
          </cell>
        </row>
        <row r="2327">
          <cell r="I2327">
            <v>9.2958299999999994E-2</v>
          </cell>
        </row>
        <row r="2328">
          <cell r="I2328">
            <v>9.2998300000000006E-2</v>
          </cell>
        </row>
        <row r="2329">
          <cell r="I2329">
            <v>9.3038300000000004E-2</v>
          </cell>
        </row>
        <row r="2330">
          <cell r="I2330">
            <v>9.3078300000000003E-2</v>
          </cell>
        </row>
        <row r="2331">
          <cell r="I2331">
            <v>9.3118300000000001E-2</v>
          </cell>
        </row>
        <row r="2332">
          <cell r="I2332">
            <v>9.3158299999999999E-2</v>
          </cell>
        </row>
        <row r="2333">
          <cell r="I2333">
            <v>9.3198299999999998E-2</v>
          </cell>
        </row>
        <row r="2334">
          <cell r="I2334">
            <v>9.3238299999999996E-2</v>
          </cell>
        </row>
        <row r="2335">
          <cell r="I2335">
            <v>9.3278299999999995E-2</v>
          </cell>
        </row>
        <row r="2336">
          <cell r="I2336">
            <v>9.3318300000000007E-2</v>
          </cell>
        </row>
        <row r="2337">
          <cell r="I2337">
            <v>9.3358300000000005E-2</v>
          </cell>
        </row>
        <row r="2338">
          <cell r="I2338">
            <v>9.3398300000000004E-2</v>
          </cell>
        </row>
        <row r="2339">
          <cell r="I2339">
            <v>9.3438300000000002E-2</v>
          </cell>
        </row>
        <row r="2340">
          <cell r="I2340">
            <v>9.34783E-2</v>
          </cell>
        </row>
        <row r="2341">
          <cell r="I2341">
            <v>9.3518299999999999E-2</v>
          </cell>
        </row>
        <row r="2342">
          <cell r="I2342">
            <v>9.3558299999999997E-2</v>
          </cell>
        </row>
        <row r="2343">
          <cell r="I2343">
            <v>9.3598299999999995E-2</v>
          </cell>
        </row>
        <row r="2344">
          <cell r="I2344">
            <v>9.3638299999999994E-2</v>
          </cell>
        </row>
        <row r="2345">
          <cell r="I2345">
            <v>9.3678300000000006E-2</v>
          </cell>
        </row>
        <row r="2346">
          <cell r="I2346">
            <v>9.3718300000000004E-2</v>
          </cell>
        </row>
        <row r="2347">
          <cell r="I2347">
            <v>9.3758300000000003E-2</v>
          </cell>
        </row>
        <row r="2348">
          <cell r="I2348">
            <v>9.3798300000000001E-2</v>
          </cell>
        </row>
        <row r="2349">
          <cell r="I2349">
            <v>9.3838299999999999E-2</v>
          </cell>
        </row>
        <row r="2350">
          <cell r="I2350">
            <v>9.3878299999999998E-2</v>
          </cell>
        </row>
        <row r="2351">
          <cell r="I2351">
            <v>9.3918299999999996E-2</v>
          </cell>
        </row>
        <row r="2352">
          <cell r="I2352">
            <v>9.3958299999999995E-2</v>
          </cell>
        </row>
        <row r="2353">
          <cell r="I2353">
            <v>9.3998300000000007E-2</v>
          </cell>
        </row>
        <row r="2354">
          <cell r="I2354">
            <v>9.4038300000000005E-2</v>
          </cell>
        </row>
        <row r="2355">
          <cell r="I2355">
            <v>9.4078300000000004E-2</v>
          </cell>
        </row>
        <row r="2356">
          <cell r="I2356">
            <v>9.4118300000000002E-2</v>
          </cell>
        </row>
        <row r="2357">
          <cell r="I2357">
            <v>9.41583E-2</v>
          </cell>
        </row>
        <row r="2358">
          <cell r="I2358">
            <v>9.4198299999999999E-2</v>
          </cell>
        </row>
        <row r="2359">
          <cell r="I2359">
            <v>9.4238299999999997E-2</v>
          </cell>
        </row>
        <row r="2360">
          <cell r="I2360">
            <v>9.4278299999999995E-2</v>
          </cell>
        </row>
        <row r="2361">
          <cell r="I2361">
            <v>9.4318299999999994E-2</v>
          </cell>
        </row>
        <row r="2362">
          <cell r="I2362">
            <v>9.4358300000000006E-2</v>
          </cell>
        </row>
        <row r="2363">
          <cell r="I2363">
            <v>9.4398300000000004E-2</v>
          </cell>
        </row>
        <row r="2364">
          <cell r="I2364">
            <v>9.4438300000000003E-2</v>
          </cell>
        </row>
        <row r="2365">
          <cell r="I2365">
            <v>9.4478300000000001E-2</v>
          </cell>
        </row>
        <row r="2366">
          <cell r="I2366">
            <v>9.45183E-2</v>
          </cell>
        </row>
        <row r="2367">
          <cell r="I2367">
            <v>9.4558299999999998E-2</v>
          </cell>
        </row>
        <row r="2368">
          <cell r="I2368">
            <v>9.4598299999999996E-2</v>
          </cell>
        </row>
        <row r="2369">
          <cell r="I2369">
            <v>9.4638299999999995E-2</v>
          </cell>
        </row>
        <row r="2370">
          <cell r="I2370">
            <v>9.4678300000000007E-2</v>
          </cell>
        </row>
        <row r="2371">
          <cell r="I2371">
            <v>9.4718300000000005E-2</v>
          </cell>
        </row>
        <row r="2372">
          <cell r="I2372">
            <v>9.4758300000000004E-2</v>
          </cell>
        </row>
        <row r="2373">
          <cell r="I2373">
            <v>9.4798300000000002E-2</v>
          </cell>
        </row>
        <row r="2374">
          <cell r="I2374">
            <v>9.48383E-2</v>
          </cell>
        </row>
        <row r="2375">
          <cell r="I2375">
            <v>9.4878299999999999E-2</v>
          </cell>
        </row>
        <row r="2376">
          <cell r="I2376">
            <v>9.4918299999999997E-2</v>
          </cell>
        </row>
        <row r="2377">
          <cell r="I2377">
            <v>9.4958299999999995E-2</v>
          </cell>
        </row>
        <row r="2378">
          <cell r="I2378">
            <v>9.4998299999999994E-2</v>
          </cell>
        </row>
        <row r="2379">
          <cell r="I2379">
            <v>9.5038300000000006E-2</v>
          </cell>
        </row>
        <row r="2380">
          <cell r="I2380">
            <v>9.5078300000000004E-2</v>
          </cell>
        </row>
        <row r="2381">
          <cell r="I2381">
            <v>9.5118300000000003E-2</v>
          </cell>
        </row>
        <row r="2382">
          <cell r="I2382">
            <v>9.5158300000000001E-2</v>
          </cell>
        </row>
        <row r="2383">
          <cell r="I2383">
            <v>9.51983E-2</v>
          </cell>
        </row>
        <row r="2384">
          <cell r="I2384">
            <v>9.5238299999999998E-2</v>
          </cell>
        </row>
        <row r="2385">
          <cell r="I2385">
            <v>9.5278299999999996E-2</v>
          </cell>
        </row>
        <row r="2386">
          <cell r="I2386">
            <v>9.5318299999999995E-2</v>
          </cell>
        </row>
        <row r="2387">
          <cell r="I2387">
            <v>9.5358299999999993E-2</v>
          </cell>
        </row>
        <row r="2388">
          <cell r="I2388">
            <v>9.5398300000000005E-2</v>
          </cell>
        </row>
        <row r="2389">
          <cell r="I2389">
            <v>9.5438300000000004E-2</v>
          </cell>
        </row>
        <row r="2390">
          <cell r="I2390">
            <v>9.5478300000000002E-2</v>
          </cell>
        </row>
        <row r="2391">
          <cell r="I2391">
            <v>9.55183E-2</v>
          </cell>
        </row>
        <row r="2392">
          <cell r="I2392">
            <v>9.5558299999999999E-2</v>
          </cell>
        </row>
        <row r="2393">
          <cell r="I2393">
            <v>9.5598299999999997E-2</v>
          </cell>
        </row>
        <row r="2394">
          <cell r="I2394">
            <v>9.5638299999999996E-2</v>
          </cell>
        </row>
        <row r="2395">
          <cell r="I2395">
            <v>9.5678299999999994E-2</v>
          </cell>
        </row>
        <row r="2396">
          <cell r="I2396">
            <v>9.5718300000000006E-2</v>
          </cell>
        </row>
        <row r="2397">
          <cell r="I2397">
            <v>9.5758300000000005E-2</v>
          </cell>
        </row>
        <row r="2398">
          <cell r="I2398">
            <v>9.5798300000000003E-2</v>
          </cell>
        </row>
        <row r="2399">
          <cell r="I2399">
            <v>9.5838300000000001E-2</v>
          </cell>
        </row>
        <row r="2400">
          <cell r="I2400">
            <v>9.58783E-2</v>
          </cell>
        </row>
        <row r="2401">
          <cell r="I2401">
            <v>9.5918299999999998E-2</v>
          </cell>
        </row>
        <row r="2402">
          <cell r="I2402">
            <v>9.5958299999999996E-2</v>
          </cell>
        </row>
        <row r="2403">
          <cell r="I2403">
            <v>9.5998299999999995E-2</v>
          </cell>
        </row>
        <row r="2404">
          <cell r="I2404">
            <v>9.6038299999999993E-2</v>
          </cell>
        </row>
        <row r="2405">
          <cell r="I2405">
            <v>9.6078300000000005E-2</v>
          </cell>
        </row>
        <row r="2406">
          <cell r="I2406">
            <v>9.6118300000000004E-2</v>
          </cell>
        </row>
        <row r="2407">
          <cell r="I2407">
            <v>9.6158300000000002E-2</v>
          </cell>
        </row>
        <row r="2408">
          <cell r="I2408">
            <v>9.61983E-2</v>
          </cell>
        </row>
        <row r="2409">
          <cell r="I2409">
            <v>9.6238299999999999E-2</v>
          </cell>
        </row>
        <row r="2410">
          <cell r="I2410">
            <v>9.6278299999999997E-2</v>
          </cell>
        </row>
        <row r="2411">
          <cell r="I2411">
            <v>9.6318299999999996E-2</v>
          </cell>
        </row>
        <row r="2412">
          <cell r="I2412">
            <v>9.6358299999999994E-2</v>
          </cell>
        </row>
        <row r="2413">
          <cell r="I2413">
            <v>9.6398300000000006E-2</v>
          </cell>
        </row>
        <row r="2414">
          <cell r="I2414">
            <v>9.6438300000000005E-2</v>
          </cell>
        </row>
        <row r="2415">
          <cell r="I2415">
            <v>9.6478300000000003E-2</v>
          </cell>
        </row>
        <row r="2416">
          <cell r="I2416">
            <v>9.6518300000000001E-2</v>
          </cell>
        </row>
        <row r="2417">
          <cell r="I2417">
            <v>9.65583E-2</v>
          </cell>
        </row>
        <row r="2418">
          <cell r="I2418">
            <v>9.6598299999999998E-2</v>
          </cell>
        </row>
        <row r="2419">
          <cell r="I2419">
            <v>9.6638299999999996E-2</v>
          </cell>
        </row>
        <row r="2420">
          <cell r="I2420">
            <v>9.6678299999999995E-2</v>
          </cell>
        </row>
        <row r="2421">
          <cell r="I2421">
            <v>9.6718299999999993E-2</v>
          </cell>
        </row>
        <row r="2422">
          <cell r="I2422">
            <v>9.6758300000000005E-2</v>
          </cell>
        </row>
        <row r="2423">
          <cell r="I2423">
            <v>9.6798300000000004E-2</v>
          </cell>
        </row>
        <row r="2424">
          <cell r="I2424">
            <v>9.6838300000000002E-2</v>
          </cell>
        </row>
        <row r="2425">
          <cell r="I2425">
            <v>9.6878300000000001E-2</v>
          </cell>
        </row>
        <row r="2426">
          <cell r="I2426">
            <v>9.6918299999999999E-2</v>
          </cell>
        </row>
        <row r="2427">
          <cell r="I2427">
            <v>9.6958299999999997E-2</v>
          </cell>
        </row>
        <row r="2428">
          <cell r="I2428">
            <v>9.6998299999999996E-2</v>
          </cell>
        </row>
        <row r="2429">
          <cell r="I2429">
            <v>9.7038299999999994E-2</v>
          </cell>
        </row>
        <row r="2430">
          <cell r="I2430">
            <v>9.7078300000000006E-2</v>
          </cell>
        </row>
        <row r="2431">
          <cell r="I2431">
            <v>9.7118300000000005E-2</v>
          </cell>
        </row>
        <row r="2432">
          <cell r="I2432">
            <v>9.7158300000000003E-2</v>
          </cell>
        </row>
        <row r="2433">
          <cell r="I2433">
            <v>9.7198300000000001E-2</v>
          </cell>
        </row>
        <row r="2434">
          <cell r="I2434">
            <v>9.72383E-2</v>
          </cell>
        </row>
        <row r="2435">
          <cell r="I2435">
            <v>9.7278299999999998E-2</v>
          </cell>
        </row>
        <row r="2436">
          <cell r="I2436">
            <v>9.7318299999999996E-2</v>
          </cell>
        </row>
        <row r="2437">
          <cell r="I2437">
            <v>9.7358299999999995E-2</v>
          </cell>
        </row>
        <row r="2438">
          <cell r="I2438">
            <v>9.7398299999999993E-2</v>
          </cell>
        </row>
        <row r="2439">
          <cell r="I2439">
            <v>9.7438300000000005E-2</v>
          </cell>
        </row>
        <row r="2440">
          <cell r="I2440">
            <v>9.7478300000000004E-2</v>
          </cell>
        </row>
        <row r="2441">
          <cell r="I2441">
            <v>9.7518300000000002E-2</v>
          </cell>
        </row>
        <row r="2442">
          <cell r="I2442">
            <v>9.7558300000000001E-2</v>
          </cell>
        </row>
        <row r="2443">
          <cell r="I2443">
            <v>9.7598299999999999E-2</v>
          </cell>
        </row>
        <row r="2444">
          <cell r="I2444">
            <v>9.7638299999999997E-2</v>
          </cell>
        </row>
        <row r="2445">
          <cell r="I2445">
            <v>9.7678299999999996E-2</v>
          </cell>
        </row>
        <row r="2446">
          <cell r="I2446">
            <v>9.7718299999999994E-2</v>
          </cell>
        </row>
        <row r="2447">
          <cell r="I2447">
            <v>9.7758300000000006E-2</v>
          </cell>
        </row>
        <row r="2448">
          <cell r="I2448">
            <v>9.7798300000000005E-2</v>
          </cell>
        </row>
        <row r="2449">
          <cell r="I2449">
            <v>9.7838300000000003E-2</v>
          </cell>
        </row>
        <row r="2450">
          <cell r="I2450">
            <v>9.7878300000000001E-2</v>
          </cell>
        </row>
        <row r="2451">
          <cell r="I2451">
            <v>9.79183E-2</v>
          </cell>
        </row>
        <row r="2452">
          <cell r="I2452">
            <v>9.7958299999999998E-2</v>
          </cell>
        </row>
        <row r="2453">
          <cell r="I2453">
            <v>9.7998299999999997E-2</v>
          </cell>
        </row>
        <row r="2454">
          <cell r="I2454">
            <v>9.8038299999999995E-2</v>
          </cell>
        </row>
        <row r="2455">
          <cell r="I2455">
            <v>9.8078299999999993E-2</v>
          </cell>
        </row>
        <row r="2456">
          <cell r="I2456">
            <v>9.8118300000000006E-2</v>
          </cell>
        </row>
        <row r="2457">
          <cell r="I2457">
            <v>9.8158300000000004E-2</v>
          </cell>
        </row>
        <row r="2458">
          <cell r="I2458">
            <v>9.8198300000000002E-2</v>
          </cell>
        </row>
        <row r="2459">
          <cell r="I2459">
            <v>9.8238300000000001E-2</v>
          </cell>
        </row>
        <row r="2460">
          <cell r="I2460">
            <v>9.8278299999999999E-2</v>
          </cell>
        </row>
        <row r="2461">
          <cell r="I2461">
            <v>9.8318299999999997E-2</v>
          </cell>
        </row>
        <row r="2462">
          <cell r="I2462">
            <v>9.8358299999999996E-2</v>
          </cell>
        </row>
        <row r="2463">
          <cell r="I2463">
            <v>9.8398299999999994E-2</v>
          </cell>
        </row>
        <row r="2464">
          <cell r="I2464">
            <v>9.8438300000000006E-2</v>
          </cell>
        </row>
        <row r="2465">
          <cell r="I2465">
            <v>9.8478300000000005E-2</v>
          </cell>
        </row>
        <row r="2466">
          <cell r="I2466">
            <v>9.8518300000000003E-2</v>
          </cell>
        </row>
        <row r="2467">
          <cell r="I2467">
            <v>9.8558300000000001E-2</v>
          </cell>
        </row>
        <row r="2468">
          <cell r="I2468">
            <v>9.85983E-2</v>
          </cell>
        </row>
        <row r="2469">
          <cell r="I2469">
            <v>9.8638299999999998E-2</v>
          </cell>
        </row>
        <row r="2470">
          <cell r="I2470">
            <v>9.8678299999999997E-2</v>
          </cell>
        </row>
        <row r="2471">
          <cell r="I2471">
            <v>9.8718299999999995E-2</v>
          </cell>
        </row>
        <row r="2472">
          <cell r="I2472">
            <v>9.8758299999999993E-2</v>
          </cell>
        </row>
        <row r="2473">
          <cell r="I2473">
            <v>9.8798300000000006E-2</v>
          </cell>
        </row>
        <row r="2474">
          <cell r="I2474">
            <v>9.8838300000000004E-2</v>
          </cell>
        </row>
        <row r="2475">
          <cell r="I2475">
            <v>9.8878300000000002E-2</v>
          </cell>
        </row>
        <row r="2476">
          <cell r="I2476">
            <v>9.8918300000000001E-2</v>
          </cell>
        </row>
        <row r="2477">
          <cell r="I2477">
            <v>9.8958299999999999E-2</v>
          </cell>
        </row>
        <row r="2478">
          <cell r="I2478">
            <v>9.8998299999999997E-2</v>
          </cell>
        </row>
        <row r="2479">
          <cell r="I2479">
            <v>9.9038299999999996E-2</v>
          </cell>
        </row>
        <row r="2480">
          <cell r="I2480">
            <v>9.9078299999999994E-2</v>
          </cell>
        </row>
        <row r="2481">
          <cell r="I2481">
            <v>9.9118300000000006E-2</v>
          </cell>
        </row>
        <row r="2482">
          <cell r="I2482">
            <v>9.9158300000000005E-2</v>
          </cell>
        </row>
        <row r="2483">
          <cell r="I2483">
            <v>9.9198300000000003E-2</v>
          </cell>
        </row>
        <row r="2484">
          <cell r="I2484">
            <v>9.9238300000000002E-2</v>
          </cell>
        </row>
        <row r="2485">
          <cell r="I2485">
            <v>9.92783E-2</v>
          </cell>
        </row>
        <row r="2486">
          <cell r="I2486">
            <v>9.9318299999999998E-2</v>
          </cell>
        </row>
        <row r="2487">
          <cell r="I2487">
            <v>9.9358299999999997E-2</v>
          </cell>
        </row>
        <row r="2488">
          <cell r="I2488">
            <v>9.9398299999999995E-2</v>
          </cell>
        </row>
        <row r="2489">
          <cell r="I2489">
            <v>9.9438299999999993E-2</v>
          </cell>
        </row>
        <row r="2490">
          <cell r="I2490">
            <v>9.9478300000000006E-2</v>
          </cell>
        </row>
        <row r="2491">
          <cell r="I2491">
            <v>9.9518300000000004E-2</v>
          </cell>
        </row>
        <row r="2492">
          <cell r="I2492">
            <v>9.9558300000000002E-2</v>
          </cell>
        </row>
        <row r="2493">
          <cell r="I2493">
            <v>9.9598300000000001E-2</v>
          </cell>
        </row>
        <row r="2494">
          <cell r="I2494">
            <v>9.9638299999999999E-2</v>
          </cell>
        </row>
        <row r="2495">
          <cell r="I2495">
            <v>9.9678299999999997E-2</v>
          </cell>
        </row>
        <row r="2496">
          <cell r="I2496">
            <v>9.9718299999999996E-2</v>
          </cell>
        </row>
        <row r="2497">
          <cell r="I2497">
            <v>9.9758299999999994E-2</v>
          </cell>
        </row>
        <row r="2498">
          <cell r="I2498">
            <v>9.9798300000000006E-2</v>
          </cell>
        </row>
        <row r="2499">
          <cell r="I2499">
            <v>9.9838300000000005E-2</v>
          </cell>
        </row>
        <row r="2500">
          <cell r="I2500">
            <v>9.9878300000000003E-2</v>
          </cell>
        </row>
        <row r="2501">
          <cell r="I2501">
            <v>9.9918300000000002E-2</v>
          </cell>
        </row>
        <row r="2502">
          <cell r="I2502">
            <v>9.99583E-2</v>
          </cell>
        </row>
        <row r="2503">
          <cell r="I2503">
            <v>9.9998299999999998E-2</v>
          </cell>
        </row>
        <row r="2504">
          <cell r="I2504">
            <v>0.100038</v>
          </cell>
        </row>
        <row r="2505">
          <cell r="I2505">
            <v>0.100078</v>
          </cell>
        </row>
        <row r="2506">
          <cell r="I2506">
            <v>0.100118</v>
          </cell>
        </row>
        <row r="2507">
          <cell r="I2507">
            <v>0.100158</v>
          </cell>
        </row>
        <row r="2508">
          <cell r="I2508">
            <v>0.100198</v>
          </cell>
        </row>
        <row r="2509">
          <cell r="I2509">
            <v>0.10023799999999999</v>
          </cell>
        </row>
        <row r="2510">
          <cell r="I2510">
            <v>0.10027800000000001</v>
          </cell>
        </row>
        <row r="2511">
          <cell r="I2511">
            <v>0.100318</v>
          </cell>
        </row>
        <row r="2512">
          <cell r="I2512">
            <v>0.100358</v>
          </cell>
        </row>
        <row r="2513">
          <cell r="I2513">
            <v>0.100398</v>
          </cell>
        </row>
        <row r="2514">
          <cell r="I2514">
            <v>0.100438</v>
          </cell>
        </row>
        <row r="2515">
          <cell r="I2515">
            <v>0.100478</v>
          </cell>
        </row>
        <row r="2516">
          <cell r="I2516">
            <v>0.100518</v>
          </cell>
        </row>
        <row r="2517">
          <cell r="I2517">
            <v>0.10055799999999999</v>
          </cell>
        </row>
        <row r="2518">
          <cell r="I2518">
            <v>0.10059800000000001</v>
          </cell>
        </row>
        <row r="2519">
          <cell r="I2519">
            <v>0.10063800000000001</v>
          </cell>
        </row>
        <row r="2520">
          <cell r="I2520">
            <v>0.100678</v>
          </cell>
        </row>
        <row r="2521">
          <cell r="I2521">
            <v>0.100718</v>
          </cell>
        </row>
        <row r="2522">
          <cell r="I2522">
            <v>0.100758</v>
          </cell>
        </row>
        <row r="2523">
          <cell r="I2523">
            <v>0.100798</v>
          </cell>
        </row>
        <row r="2524">
          <cell r="I2524">
            <v>0.100838</v>
          </cell>
        </row>
        <row r="2525">
          <cell r="I2525">
            <v>0.100878</v>
          </cell>
        </row>
        <row r="2526">
          <cell r="I2526">
            <v>0.10091799999999999</v>
          </cell>
        </row>
        <row r="2527">
          <cell r="I2527">
            <v>0.10095800000000001</v>
          </cell>
        </row>
        <row r="2528">
          <cell r="I2528">
            <v>0.100998</v>
          </cell>
        </row>
        <row r="2529">
          <cell r="I2529">
            <v>0.101038</v>
          </cell>
        </row>
        <row r="2530">
          <cell r="I2530">
            <v>0.101078</v>
          </cell>
        </row>
        <row r="2531">
          <cell r="I2531">
            <v>0.101118</v>
          </cell>
        </row>
        <row r="2532">
          <cell r="I2532">
            <v>0.101158</v>
          </cell>
        </row>
        <row r="2533">
          <cell r="I2533">
            <v>0.101198</v>
          </cell>
        </row>
        <row r="2534">
          <cell r="I2534">
            <v>0.10123799999999999</v>
          </cell>
        </row>
        <row r="2535">
          <cell r="I2535">
            <v>0.10127800000000001</v>
          </cell>
        </row>
        <row r="2536">
          <cell r="I2536">
            <v>0.10131800000000001</v>
          </cell>
        </row>
        <row r="2537">
          <cell r="I2537">
            <v>0.101358</v>
          </cell>
        </row>
        <row r="2538">
          <cell r="I2538">
            <v>0.101398</v>
          </cell>
        </row>
        <row r="2539">
          <cell r="I2539">
            <v>0.101438</v>
          </cell>
        </row>
        <row r="2540">
          <cell r="I2540">
            <v>0.101478</v>
          </cell>
        </row>
        <row r="2541">
          <cell r="I2541">
            <v>0.101518</v>
          </cell>
        </row>
        <row r="2542">
          <cell r="I2542">
            <v>0.101558</v>
          </cell>
        </row>
        <row r="2543">
          <cell r="I2543">
            <v>0.10159799999999999</v>
          </cell>
        </row>
        <row r="2544">
          <cell r="I2544">
            <v>0.10163800000000001</v>
          </cell>
        </row>
        <row r="2545">
          <cell r="I2545">
            <v>0.101678</v>
          </cell>
        </row>
        <row r="2546">
          <cell r="I2546">
            <v>0.101718</v>
          </cell>
        </row>
        <row r="2547">
          <cell r="I2547">
            <v>0.101758</v>
          </cell>
        </row>
        <row r="2548">
          <cell r="I2548">
            <v>0.101798</v>
          </cell>
        </row>
        <row r="2549">
          <cell r="I2549">
            <v>0.101838</v>
          </cell>
        </row>
        <row r="2550">
          <cell r="I2550">
            <v>0.101878</v>
          </cell>
        </row>
        <row r="2551">
          <cell r="I2551">
            <v>0.10191799999999999</v>
          </cell>
        </row>
        <row r="2552">
          <cell r="I2552">
            <v>0.10195799999999999</v>
          </cell>
        </row>
        <row r="2553">
          <cell r="I2553">
            <v>0.10199800000000001</v>
          </cell>
        </row>
        <row r="2554">
          <cell r="I2554">
            <v>0.102038</v>
          </cell>
        </row>
        <row r="2555">
          <cell r="I2555">
            <v>0.102078</v>
          </cell>
        </row>
        <row r="2556">
          <cell r="I2556">
            <v>0.102118</v>
          </cell>
        </row>
        <row r="2557">
          <cell r="I2557">
            <v>0.102158</v>
          </cell>
        </row>
        <row r="2558">
          <cell r="I2558">
            <v>0.102198</v>
          </cell>
        </row>
        <row r="2559">
          <cell r="I2559">
            <v>0.102238</v>
          </cell>
        </row>
        <row r="2560">
          <cell r="I2560">
            <v>0.10227799999999999</v>
          </cell>
        </row>
        <row r="2561">
          <cell r="I2561">
            <v>0.10231800000000001</v>
          </cell>
        </row>
        <row r="2562">
          <cell r="I2562">
            <v>0.102358</v>
          </cell>
        </row>
        <row r="2563">
          <cell r="I2563">
            <v>0.102398</v>
          </cell>
        </row>
        <row r="2564">
          <cell r="I2564">
            <v>0.102438</v>
          </cell>
        </row>
        <row r="2565">
          <cell r="I2565">
            <v>0.102478</v>
          </cell>
        </row>
        <row r="2566">
          <cell r="I2566">
            <v>0.102518</v>
          </cell>
        </row>
        <row r="2567">
          <cell r="I2567">
            <v>0.102558</v>
          </cell>
        </row>
        <row r="2568">
          <cell r="I2568">
            <v>0.10259799999999999</v>
          </cell>
        </row>
        <row r="2569">
          <cell r="I2569">
            <v>0.10263799999999999</v>
          </cell>
        </row>
        <row r="2570">
          <cell r="I2570">
            <v>0.10267800000000001</v>
          </cell>
        </row>
        <row r="2571">
          <cell r="I2571">
            <v>0.102718</v>
          </cell>
        </row>
        <row r="2572">
          <cell r="I2572">
            <v>0.102758</v>
          </cell>
        </row>
        <row r="2573">
          <cell r="I2573">
            <v>0.102798</v>
          </cell>
        </row>
        <row r="2574">
          <cell r="I2574">
            <v>0.102838</v>
          </cell>
        </row>
        <row r="2575">
          <cell r="I2575">
            <v>0.102878</v>
          </cell>
        </row>
        <row r="2576">
          <cell r="I2576">
            <v>0.102918</v>
          </cell>
        </row>
        <row r="2577">
          <cell r="I2577">
            <v>0.10295799999999999</v>
          </cell>
        </row>
        <row r="2578">
          <cell r="I2578">
            <v>0.10299800000000001</v>
          </cell>
        </row>
        <row r="2579">
          <cell r="I2579">
            <v>0.103038</v>
          </cell>
        </row>
        <row r="2580">
          <cell r="I2580">
            <v>0.103078</v>
          </cell>
        </row>
        <row r="2581">
          <cell r="I2581">
            <v>0.103118</v>
          </cell>
        </row>
        <row r="2582">
          <cell r="I2582">
            <v>0.103158</v>
          </cell>
        </row>
        <row r="2583">
          <cell r="I2583">
            <v>0.103198</v>
          </cell>
        </row>
        <row r="2584">
          <cell r="I2584">
            <v>0.103238</v>
          </cell>
        </row>
        <row r="2585">
          <cell r="I2585">
            <v>0.10327799999999999</v>
          </cell>
        </row>
        <row r="2586">
          <cell r="I2586">
            <v>0.10331799999999999</v>
          </cell>
        </row>
        <row r="2587">
          <cell r="I2587">
            <v>0.10335800000000001</v>
          </cell>
        </row>
        <row r="2588">
          <cell r="I2588">
            <v>0.103398</v>
          </cell>
        </row>
        <row r="2589">
          <cell r="I2589">
            <v>0.103438</v>
          </cell>
        </row>
        <row r="2590">
          <cell r="I2590">
            <v>0.103478</v>
          </cell>
        </row>
        <row r="2591">
          <cell r="I2591">
            <v>0.103518</v>
          </cell>
        </row>
        <row r="2592">
          <cell r="I2592">
            <v>0.103558</v>
          </cell>
        </row>
        <row r="2593">
          <cell r="I2593">
            <v>0.103598</v>
          </cell>
        </row>
        <row r="2594">
          <cell r="I2594">
            <v>0.10363799999999999</v>
          </cell>
        </row>
        <row r="2595">
          <cell r="I2595">
            <v>0.10367800000000001</v>
          </cell>
        </row>
        <row r="2596">
          <cell r="I2596">
            <v>0.103718</v>
          </cell>
        </row>
        <row r="2597">
          <cell r="I2597">
            <v>0.103758</v>
          </cell>
        </row>
        <row r="2598">
          <cell r="I2598">
            <v>0.103798</v>
          </cell>
        </row>
        <row r="2599">
          <cell r="I2599">
            <v>0.103838</v>
          </cell>
        </row>
        <row r="2600">
          <cell r="I2600">
            <v>0.103878</v>
          </cell>
        </row>
        <row r="2601">
          <cell r="I2601">
            <v>0.103918</v>
          </cell>
        </row>
        <row r="2602">
          <cell r="I2602">
            <v>0.10395799999999999</v>
          </cell>
        </row>
        <row r="2603">
          <cell r="I2603">
            <v>0.10399799999999999</v>
          </cell>
        </row>
        <row r="2604">
          <cell r="I2604">
            <v>0.10403800000000001</v>
          </cell>
        </row>
        <row r="2605">
          <cell r="I2605">
            <v>0.104078</v>
          </cell>
        </row>
        <row r="2606">
          <cell r="I2606">
            <v>0.104118</v>
          </cell>
        </row>
        <row r="2607">
          <cell r="I2607">
            <v>0.104158</v>
          </cell>
        </row>
        <row r="2608">
          <cell r="I2608">
            <v>0.104198</v>
          </cell>
        </row>
        <row r="2609">
          <cell r="I2609">
            <v>0.104238</v>
          </cell>
        </row>
        <row r="2610">
          <cell r="I2610">
            <v>0.104278</v>
          </cell>
        </row>
        <row r="2611">
          <cell r="I2611">
            <v>0.10431799999999999</v>
          </cell>
        </row>
        <row r="2612">
          <cell r="I2612">
            <v>0.10435800000000001</v>
          </cell>
        </row>
        <row r="2613">
          <cell r="I2613">
            <v>0.104398</v>
          </cell>
        </row>
        <row r="2614">
          <cell r="I2614">
            <v>0.104438</v>
          </cell>
        </row>
        <row r="2615">
          <cell r="I2615">
            <v>0.104478</v>
          </cell>
        </row>
        <row r="2616">
          <cell r="I2616">
            <v>0.104518</v>
          </cell>
        </row>
        <row r="2617">
          <cell r="I2617">
            <v>0.104558</v>
          </cell>
        </row>
        <row r="2618">
          <cell r="I2618">
            <v>0.104598</v>
          </cell>
        </row>
        <row r="2619">
          <cell r="I2619">
            <v>0.10463799999999999</v>
          </cell>
        </row>
        <row r="2620">
          <cell r="I2620">
            <v>0.10467799999999999</v>
          </cell>
        </row>
        <row r="2621">
          <cell r="I2621">
            <v>0.10471800000000001</v>
          </cell>
        </row>
        <row r="2622">
          <cell r="I2622">
            <v>0.104758</v>
          </cell>
        </row>
        <row r="2623">
          <cell r="I2623">
            <v>0.104798</v>
          </cell>
        </row>
        <row r="2624">
          <cell r="I2624">
            <v>0.104838</v>
          </cell>
        </row>
        <row r="2625">
          <cell r="I2625">
            <v>0.104878</v>
          </cell>
        </row>
        <row r="2626">
          <cell r="I2626">
            <v>0.104918</v>
          </cell>
        </row>
        <row r="2627">
          <cell r="I2627">
            <v>0.104958</v>
          </cell>
        </row>
        <row r="2628">
          <cell r="I2628">
            <v>0.10499799999999999</v>
          </cell>
        </row>
        <row r="2629">
          <cell r="I2629">
            <v>0.10503800000000001</v>
          </cell>
        </row>
        <row r="2630">
          <cell r="I2630">
            <v>0.105078</v>
          </cell>
        </row>
        <row r="2631">
          <cell r="I2631">
            <v>0.105118</v>
          </cell>
        </row>
        <row r="2632">
          <cell r="I2632">
            <v>0.105158</v>
          </cell>
        </row>
        <row r="2633">
          <cell r="I2633">
            <v>0.105198</v>
          </cell>
        </row>
        <row r="2634">
          <cell r="I2634">
            <v>0.105238</v>
          </cell>
        </row>
        <row r="2635">
          <cell r="I2635">
            <v>0.105278</v>
          </cell>
        </row>
        <row r="2636">
          <cell r="I2636">
            <v>0.10531799999999999</v>
          </cell>
        </row>
        <row r="2637">
          <cell r="I2637">
            <v>0.10535799999999999</v>
          </cell>
        </row>
        <row r="2638">
          <cell r="I2638">
            <v>0.10539800000000001</v>
          </cell>
        </row>
        <row r="2639">
          <cell r="I2639">
            <v>0.105438</v>
          </cell>
        </row>
        <row r="2640">
          <cell r="I2640">
            <v>0.105478</v>
          </cell>
        </row>
        <row r="2641">
          <cell r="I2641">
            <v>0.105518</v>
          </cell>
        </row>
        <row r="2642">
          <cell r="I2642">
            <v>0.105558</v>
          </cell>
        </row>
        <row r="2643">
          <cell r="I2643">
            <v>0.105598</v>
          </cell>
        </row>
        <row r="2644">
          <cell r="I2644">
            <v>0.105638</v>
          </cell>
        </row>
        <row r="2645">
          <cell r="I2645">
            <v>0.10567799999999999</v>
          </cell>
        </row>
        <row r="2646">
          <cell r="I2646">
            <v>0.10571800000000001</v>
          </cell>
        </row>
        <row r="2647">
          <cell r="I2647">
            <v>0.105758</v>
          </cell>
        </row>
        <row r="2648">
          <cell r="I2648">
            <v>0.105798</v>
          </cell>
        </row>
        <row r="2649">
          <cell r="I2649">
            <v>0.105838</v>
          </cell>
        </row>
        <row r="2650">
          <cell r="I2650">
            <v>0.105878</v>
          </cell>
        </row>
        <row r="2651">
          <cell r="I2651">
            <v>0.105918</v>
          </cell>
        </row>
        <row r="2652">
          <cell r="I2652">
            <v>0.105958</v>
          </cell>
        </row>
        <row r="2653">
          <cell r="I2653">
            <v>0.105998</v>
          </cell>
        </row>
        <row r="2654">
          <cell r="I2654">
            <v>0.10603799999999999</v>
          </cell>
        </row>
        <row r="2655">
          <cell r="I2655">
            <v>0.10607800000000001</v>
          </cell>
        </row>
        <row r="2656">
          <cell r="I2656">
            <v>0.106118</v>
          </cell>
        </row>
        <row r="2657">
          <cell r="I2657">
            <v>0.106158</v>
          </cell>
        </row>
        <row r="2658">
          <cell r="I2658">
            <v>0.106198</v>
          </cell>
        </row>
        <row r="2659">
          <cell r="I2659">
            <v>0.106238</v>
          </cell>
        </row>
        <row r="2660">
          <cell r="I2660">
            <v>0.106278</v>
          </cell>
        </row>
        <row r="2661">
          <cell r="I2661">
            <v>0.106318</v>
          </cell>
        </row>
        <row r="2662">
          <cell r="I2662">
            <v>0.10635799999999999</v>
          </cell>
        </row>
        <row r="2663">
          <cell r="I2663">
            <v>0.10639800000000001</v>
          </cell>
        </row>
        <row r="2664">
          <cell r="I2664">
            <v>0.106438</v>
          </cell>
        </row>
        <row r="2665">
          <cell r="I2665">
            <v>0.106478</v>
          </cell>
        </row>
        <row r="2666">
          <cell r="I2666">
            <v>0.106518</v>
          </cell>
        </row>
        <row r="2667">
          <cell r="I2667">
            <v>0.106558</v>
          </cell>
        </row>
        <row r="2668">
          <cell r="I2668">
            <v>0.106598</v>
          </cell>
        </row>
        <row r="2669">
          <cell r="I2669">
            <v>0.106638</v>
          </cell>
        </row>
        <row r="2670">
          <cell r="I2670">
            <v>0.106678</v>
          </cell>
        </row>
        <row r="2671">
          <cell r="I2671">
            <v>0.10671799999999999</v>
          </cell>
        </row>
        <row r="2672">
          <cell r="I2672">
            <v>0.10675800000000001</v>
          </cell>
        </row>
        <row r="2673">
          <cell r="I2673">
            <v>0.106798</v>
          </cell>
        </row>
        <row r="2674">
          <cell r="I2674">
            <v>0.106838</v>
          </cell>
        </row>
        <row r="2675">
          <cell r="I2675">
            <v>0.106878</v>
          </cell>
        </row>
        <row r="2676">
          <cell r="I2676">
            <v>0.106918</v>
          </cell>
        </row>
        <row r="2677">
          <cell r="I2677">
            <v>0.106958</v>
          </cell>
        </row>
        <row r="2678">
          <cell r="I2678">
            <v>0.106998</v>
          </cell>
        </row>
        <row r="2679">
          <cell r="I2679">
            <v>0.10703799999999999</v>
          </cell>
        </row>
        <row r="2680">
          <cell r="I2680">
            <v>0.10707800000000001</v>
          </cell>
        </row>
        <row r="2681">
          <cell r="I2681">
            <v>0.107118</v>
          </cell>
        </row>
        <row r="2682">
          <cell r="I2682">
            <v>0.107158</v>
          </cell>
        </row>
        <row r="2683">
          <cell r="I2683">
            <v>0.107198</v>
          </cell>
        </row>
        <row r="2684">
          <cell r="I2684">
            <v>0.107238</v>
          </cell>
        </row>
        <row r="2685">
          <cell r="I2685">
            <v>0.107278</v>
          </cell>
        </row>
        <row r="2686">
          <cell r="I2686">
            <v>0.107318</v>
          </cell>
        </row>
        <row r="2687">
          <cell r="I2687">
            <v>0.107358</v>
          </cell>
        </row>
        <row r="2688">
          <cell r="I2688">
            <v>0.10739799999999999</v>
          </cell>
        </row>
        <row r="2689">
          <cell r="I2689">
            <v>0.10743800000000001</v>
          </cell>
        </row>
        <row r="2690">
          <cell r="I2690">
            <v>0.107478</v>
          </cell>
        </row>
        <row r="2691">
          <cell r="I2691">
            <v>0.107518</v>
          </cell>
        </row>
        <row r="2692">
          <cell r="I2692">
            <v>0.107558</v>
          </cell>
        </row>
        <row r="2693">
          <cell r="I2693">
            <v>0.107598</v>
          </cell>
        </row>
        <row r="2694">
          <cell r="I2694">
            <v>0.107638</v>
          </cell>
        </row>
        <row r="2695">
          <cell r="I2695">
            <v>0.107678</v>
          </cell>
        </row>
        <row r="2696">
          <cell r="I2696">
            <v>0.10771799999999999</v>
          </cell>
        </row>
        <row r="2697">
          <cell r="I2697">
            <v>0.10775800000000001</v>
          </cell>
        </row>
        <row r="2698">
          <cell r="I2698">
            <v>0.107798</v>
          </cell>
        </row>
        <row r="2699">
          <cell r="I2699">
            <v>0.107838</v>
          </cell>
        </row>
        <row r="2700">
          <cell r="I2700">
            <v>0.107878</v>
          </cell>
        </row>
        <row r="2701">
          <cell r="I2701">
            <v>0.107918</v>
          </cell>
        </row>
        <row r="2702">
          <cell r="I2702">
            <v>0.107958</v>
          </cell>
        </row>
        <row r="2703">
          <cell r="I2703">
            <v>0.107998</v>
          </cell>
        </row>
        <row r="2704">
          <cell r="I2704">
            <v>0.108038</v>
          </cell>
        </row>
        <row r="2705">
          <cell r="I2705">
            <v>0.10807799999999999</v>
          </cell>
        </row>
        <row r="2706">
          <cell r="I2706">
            <v>0.10811800000000001</v>
          </cell>
        </row>
        <row r="2707">
          <cell r="I2707">
            <v>0.108158</v>
          </cell>
        </row>
        <row r="2708">
          <cell r="I2708">
            <v>0.108198</v>
          </cell>
        </row>
        <row r="2709">
          <cell r="I2709">
            <v>0.108238</v>
          </cell>
        </row>
        <row r="2710">
          <cell r="I2710">
            <v>0.108278</v>
          </cell>
        </row>
        <row r="2711">
          <cell r="I2711">
            <v>0.108318</v>
          </cell>
        </row>
        <row r="2712">
          <cell r="I2712">
            <v>0.108358</v>
          </cell>
        </row>
        <row r="2713">
          <cell r="I2713">
            <v>0.10839799999999999</v>
          </cell>
        </row>
        <row r="2714">
          <cell r="I2714">
            <v>0.10843800000000001</v>
          </cell>
        </row>
        <row r="2715">
          <cell r="I2715">
            <v>0.108478</v>
          </cell>
        </row>
        <row r="2716">
          <cell r="I2716">
            <v>0.108518</v>
          </cell>
        </row>
        <row r="2717">
          <cell r="I2717">
            <v>0.108558</v>
          </cell>
        </row>
        <row r="2718">
          <cell r="I2718">
            <v>0.108598</v>
          </cell>
        </row>
        <row r="2719">
          <cell r="I2719">
            <v>0.108638</v>
          </cell>
        </row>
        <row r="2720">
          <cell r="I2720">
            <v>0.108678</v>
          </cell>
        </row>
        <row r="2721">
          <cell r="I2721">
            <v>0.108718</v>
          </cell>
        </row>
        <row r="2722">
          <cell r="I2722">
            <v>0.10875799999999999</v>
          </cell>
        </row>
        <row r="2723">
          <cell r="I2723">
            <v>0.10879800000000001</v>
          </cell>
        </row>
        <row r="2724">
          <cell r="I2724">
            <v>0.108838</v>
          </cell>
        </row>
        <row r="2725">
          <cell r="I2725">
            <v>0.108878</v>
          </cell>
        </row>
        <row r="2726">
          <cell r="I2726">
            <v>0.108918</v>
          </cell>
        </row>
        <row r="2727">
          <cell r="I2727">
            <v>0.108958</v>
          </cell>
        </row>
        <row r="2728">
          <cell r="I2728">
            <v>0.108998</v>
          </cell>
        </row>
        <row r="2729">
          <cell r="I2729">
            <v>0.109038</v>
          </cell>
        </row>
        <row r="2730">
          <cell r="I2730">
            <v>0.10907799999999999</v>
          </cell>
        </row>
        <row r="2731">
          <cell r="I2731">
            <v>0.10911800000000001</v>
          </cell>
        </row>
        <row r="2732">
          <cell r="I2732">
            <v>0.10915800000000001</v>
          </cell>
        </row>
        <row r="2733">
          <cell r="I2733">
            <v>0.109198</v>
          </cell>
        </row>
        <row r="2734">
          <cell r="I2734">
            <v>0.109238</v>
          </cell>
        </row>
        <row r="2735">
          <cell r="I2735">
            <v>0.109278</v>
          </cell>
        </row>
        <row r="2736">
          <cell r="I2736">
            <v>0.109318</v>
          </cell>
        </row>
        <row r="2737">
          <cell r="I2737">
            <v>0.109358</v>
          </cell>
        </row>
        <row r="2738">
          <cell r="I2738">
            <v>0.109398</v>
          </cell>
        </row>
        <row r="2739">
          <cell r="I2739">
            <v>0.10943799999999999</v>
          </cell>
        </row>
        <row r="2740">
          <cell r="I2740">
            <v>0.10947800000000001</v>
          </cell>
        </row>
        <row r="2741">
          <cell r="I2741">
            <v>0.109518</v>
          </cell>
        </row>
        <row r="2742">
          <cell r="I2742">
            <v>0.109558</v>
          </cell>
        </row>
        <row r="2743">
          <cell r="I2743">
            <v>0.109598</v>
          </cell>
        </row>
        <row r="2744">
          <cell r="I2744">
            <v>0.109638</v>
          </cell>
        </row>
        <row r="2745">
          <cell r="I2745">
            <v>0.109678</v>
          </cell>
        </row>
        <row r="2746">
          <cell r="I2746">
            <v>0.109718</v>
          </cell>
        </row>
        <row r="2747">
          <cell r="I2747">
            <v>0.10975799999999999</v>
          </cell>
        </row>
        <row r="2748">
          <cell r="I2748">
            <v>0.10979800000000001</v>
          </cell>
        </row>
        <row r="2749">
          <cell r="I2749">
            <v>0.10983800000000001</v>
          </cell>
        </row>
        <row r="2750">
          <cell r="I2750">
            <v>0.109878</v>
          </cell>
        </row>
        <row r="2751">
          <cell r="I2751">
            <v>0.109918</v>
          </cell>
        </row>
        <row r="2752">
          <cell r="I2752">
            <v>0.109958</v>
          </cell>
        </row>
        <row r="2753">
          <cell r="I2753">
            <v>0.109998</v>
          </cell>
        </row>
        <row r="2754">
          <cell r="I2754">
            <v>0.110038</v>
          </cell>
        </row>
        <row r="2755">
          <cell r="I2755">
            <v>0.110078</v>
          </cell>
        </row>
        <row r="2756">
          <cell r="I2756">
            <v>0.11011799999999999</v>
          </cell>
        </row>
        <row r="2757">
          <cell r="I2757">
            <v>0.11015800000000001</v>
          </cell>
        </row>
        <row r="2758">
          <cell r="I2758">
            <v>0.110198</v>
          </cell>
        </row>
        <row r="2759">
          <cell r="I2759">
            <v>0.110238</v>
          </cell>
        </row>
        <row r="2760">
          <cell r="I2760">
            <v>0.110278</v>
          </cell>
        </row>
        <row r="2761">
          <cell r="I2761">
            <v>0.110318</v>
          </cell>
        </row>
        <row r="2762">
          <cell r="I2762">
            <v>0.110358</v>
          </cell>
        </row>
        <row r="2763">
          <cell r="I2763">
            <v>0.110398</v>
          </cell>
        </row>
        <row r="2764">
          <cell r="I2764">
            <v>0.11043799999999999</v>
          </cell>
        </row>
        <row r="2765">
          <cell r="I2765">
            <v>0.11047800000000001</v>
          </cell>
        </row>
        <row r="2766">
          <cell r="I2766">
            <v>0.11051800000000001</v>
          </cell>
        </row>
        <row r="2767">
          <cell r="I2767">
            <v>0.110558</v>
          </cell>
        </row>
        <row r="2768">
          <cell r="I2768">
            <v>0.110598</v>
          </cell>
        </row>
        <row r="2769">
          <cell r="I2769">
            <v>0.110638</v>
          </cell>
        </row>
        <row r="2770">
          <cell r="I2770">
            <v>0.110678</v>
          </cell>
        </row>
        <row r="2771">
          <cell r="I2771">
            <v>0.110718</v>
          </cell>
        </row>
        <row r="2772">
          <cell r="I2772">
            <v>0.110758</v>
          </cell>
        </row>
        <row r="2773">
          <cell r="I2773">
            <v>0.11079799999999999</v>
          </cell>
        </row>
        <row r="2774">
          <cell r="I2774">
            <v>0.11083800000000001</v>
          </cell>
        </row>
        <row r="2775">
          <cell r="I2775">
            <v>0.110878</v>
          </cell>
        </row>
        <row r="2776">
          <cell r="I2776">
            <v>0.110918</v>
          </cell>
        </row>
        <row r="2777">
          <cell r="I2777">
            <v>0.110958</v>
          </cell>
        </row>
        <row r="2778">
          <cell r="I2778">
            <v>0.110998</v>
          </cell>
        </row>
        <row r="2779">
          <cell r="I2779">
            <v>0.111038</v>
          </cell>
        </row>
        <row r="2780">
          <cell r="I2780">
            <v>0.111078</v>
          </cell>
        </row>
        <row r="2781">
          <cell r="I2781">
            <v>0.11111799999999999</v>
          </cell>
        </row>
        <row r="2782">
          <cell r="I2782">
            <v>0.11115800000000001</v>
          </cell>
        </row>
        <row r="2783">
          <cell r="I2783">
            <v>0.11119800000000001</v>
          </cell>
        </row>
        <row r="2784">
          <cell r="I2784">
            <v>0.111238</v>
          </cell>
        </row>
        <row r="2785">
          <cell r="I2785">
            <v>0.111278</v>
          </cell>
        </row>
        <row r="2786">
          <cell r="I2786">
            <v>0.111318</v>
          </cell>
        </row>
        <row r="2787">
          <cell r="I2787">
            <v>0.111358</v>
          </cell>
        </row>
        <row r="2788">
          <cell r="I2788">
            <v>0.111398</v>
          </cell>
        </row>
        <row r="2789">
          <cell r="I2789">
            <v>0.111438</v>
          </cell>
        </row>
        <row r="2790">
          <cell r="I2790">
            <v>0.11147799999999999</v>
          </cell>
        </row>
        <row r="2791">
          <cell r="I2791">
            <v>0.11151800000000001</v>
          </cell>
        </row>
        <row r="2792">
          <cell r="I2792">
            <v>0.111558</v>
          </cell>
        </row>
        <row r="2793">
          <cell r="I2793">
            <v>0.111598</v>
          </cell>
        </row>
        <row r="2794">
          <cell r="I2794">
            <v>0.111638</v>
          </cell>
        </row>
        <row r="2795">
          <cell r="I2795">
            <v>0.111678</v>
          </cell>
        </row>
        <row r="2796">
          <cell r="I2796">
            <v>0.111718</v>
          </cell>
        </row>
        <row r="2797">
          <cell r="I2797">
            <v>0.111758</v>
          </cell>
        </row>
        <row r="2798">
          <cell r="I2798">
            <v>0.11179799999999999</v>
          </cell>
        </row>
        <row r="2799">
          <cell r="I2799">
            <v>0.11183800000000001</v>
          </cell>
        </row>
        <row r="2800">
          <cell r="I2800">
            <v>0.11187800000000001</v>
          </cell>
        </row>
        <row r="2801">
          <cell r="I2801">
            <v>0.111918</v>
          </cell>
        </row>
        <row r="2802">
          <cell r="I2802">
            <v>0.111958</v>
          </cell>
        </row>
        <row r="2803">
          <cell r="I2803">
            <v>0.111998</v>
          </cell>
        </row>
        <row r="2804">
          <cell r="I2804">
            <v>0.112038</v>
          </cell>
        </row>
        <row r="2805">
          <cell r="I2805">
            <v>0.112078</v>
          </cell>
        </row>
        <row r="2806">
          <cell r="I2806">
            <v>0.112118</v>
          </cell>
        </row>
        <row r="2807">
          <cell r="I2807">
            <v>0.11215799999999999</v>
          </cell>
        </row>
        <row r="2808">
          <cell r="I2808">
            <v>0.11219800000000001</v>
          </cell>
        </row>
        <row r="2809">
          <cell r="I2809">
            <v>0.112238</v>
          </cell>
        </row>
        <row r="2810">
          <cell r="I2810">
            <v>0.112278</v>
          </cell>
        </row>
        <row r="2811">
          <cell r="I2811">
            <v>0.112318</v>
          </cell>
        </row>
        <row r="2812">
          <cell r="I2812">
            <v>0.112358</v>
          </cell>
        </row>
        <row r="2813">
          <cell r="I2813">
            <v>0.112398</v>
          </cell>
        </row>
        <row r="2814">
          <cell r="I2814">
            <v>0.112438</v>
          </cell>
        </row>
        <row r="2815">
          <cell r="I2815">
            <v>0.11247799999999999</v>
          </cell>
        </row>
        <row r="2816">
          <cell r="I2816">
            <v>0.11251800000000001</v>
          </cell>
        </row>
        <row r="2817">
          <cell r="I2817">
            <v>0.11255800000000001</v>
          </cell>
        </row>
        <row r="2818">
          <cell r="I2818">
            <v>0.112598</v>
          </cell>
        </row>
        <row r="2819">
          <cell r="I2819">
            <v>0.112638</v>
          </cell>
        </row>
        <row r="2820">
          <cell r="I2820">
            <v>0.112678</v>
          </cell>
        </row>
        <row r="2821">
          <cell r="I2821">
            <v>0.112718</v>
          </cell>
        </row>
        <row r="2822">
          <cell r="I2822">
            <v>0.112758</v>
          </cell>
        </row>
        <row r="2823">
          <cell r="I2823">
            <v>0.112798</v>
          </cell>
        </row>
        <row r="2824">
          <cell r="I2824">
            <v>0.11283799999999999</v>
          </cell>
        </row>
        <row r="2825">
          <cell r="I2825">
            <v>0.11287800000000001</v>
          </cell>
        </row>
        <row r="2826">
          <cell r="I2826">
            <v>0.112918</v>
          </cell>
        </row>
        <row r="2827">
          <cell r="I2827">
            <v>0.112958</v>
          </cell>
        </row>
        <row r="2828">
          <cell r="I2828">
            <v>0.112998</v>
          </cell>
        </row>
        <row r="2829">
          <cell r="I2829">
            <v>0.113038</v>
          </cell>
        </row>
        <row r="2830">
          <cell r="I2830">
            <v>0.113078</v>
          </cell>
        </row>
        <row r="2831">
          <cell r="I2831">
            <v>0.113118</v>
          </cell>
        </row>
        <row r="2832">
          <cell r="I2832">
            <v>0.11315799999999999</v>
          </cell>
        </row>
        <row r="2833">
          <cell r="I2833">
            <v>0.11319799999999999</v>
          </cell>
        </row>
        <row r="2834">
          <cell r="I2834">
            <v>0.11323800000000001</v>
          </cell>
        </row>
        <row r="2835">
          <cell r="I2835">
            <v>0.113278</v>
          </cell>
        </row>
        <row r="2836">
          <cell r="I2836">
            <v>0.113318</v>
          </cell>
        </row>
        <row r="2837">
          <cell r="I2837">
            <v>0.113358</v>
          </cell>
        </row>
        <row r="2838">
          <cell r="I2838">
            <v>0.113398</v>
          </cell>
        </row>
        <row r="2839">
          <cell r="I2839">
            <v>0.113438</v>
          </cell>
        </row>
        <row r="2840">
          <cell r="I2840">
            <v>0.113478</v>
          </cell>
        </row>
        <row r="2841">
          <cell r="I2841">
            <v>0.11351799999999999</v>
          </cell>
        </row>
        <row r="2842">
          <cell r="I2842">
            <v>0.11355800000000001</v>
          </cell>
        </row>
        <row r="2843">
          <cell r="I2843">
            <v>0.113598</v>
          </cell>
        </row>
        <row r="2844">
          <cell r="I2844">
            <v>0.113638</v>
          </cell>
        </row>
        <row r="2845">
          <cell r="I2845">
            <v>0.113678</v>
          </cell>
        </row>
        <row r="2846">
          <cell r="I2846">
            <v>0.113718</v>
          </cell>
        </row>
        <row r="2847">
          <cell r="I2847">
            <v>0.113758</v>
          </cell>
        </row>
        <row r="2848">
          <cell r="I2848">
            <v>0.113798</v>
          </cell>
        </row>
        <row r="2849">
          <cell r="I2849">
            <v>0.11383799999999999</v>
          </cell>
        </row>
        <row r="2850">
          <cell r="I2850">
            <v>0.11387799999999999</v>
          </cell>
        </row>
        <row r="2851">
          <cell r="I2851">
            <v>0.11391800000000001</v>
          </cell>
        </row>
        <row r="2852">
          <cell r="I2852">
            <v>0.113958</v>
          </cell>
        </row>
        <row r="2853">
          <cell r="I2853">
            <v>0.113998</v>
          </cell>
        </row>
        <row r="2854">
          <cell r="I2854">
            <v>0.114038</v>
          </cell>
        </row>
        <row r="2855">
          <cell r="I2855">
            <v>0.114078</v>
          </cell>
        </row>
        <row r="2856">
          <cell r="I2856">
            <v>0.114118</v>
          </cell>
        </row>
        <row r="2857">
          <cell r="I2857">
            <v>0.114158</v>
          </cell>
        </row>
        <row r="2858">
          <cell r="I2858">
            <v>0.11419799999999999</v>
          </cell>
        </row>
        <row r="2859">
          <cell r="I2859">
            <v>0.11423800000000001</v>
          </cell>
        </row>
        <row r="2860">
          <cell r="I2860">
            <v>0.114278</v>
          </cell>
        </row>
        <row r="2861">
          <cell r="I2861">
            <v>0.114318</v>
          </cell>
        </row>
        <row r="2862">
          <cell r="I2862">
            <v>0.114358</v>
          </cell>
        </row>
        <row r="2863">
          <cell r="I2863">
            <v>0.114398</v>
          </cell>
        </row>
        <row r="2864">
          <cell r="I2864">
            <v>0.114438</v>
          </cell>
        </row>
        <row r="2865">
          <cell r="I2865">
            <v>0.114478</v>
          </cell>
        </row>
        <row r="2866">
          <cell r="I2866">
            <v>0.11451799999999999</v>
          </cell>
        </row>
        <row r="2867">
          <cell r="I2867">
            <v>0.11455799999999999</v>
          </cell>
        </row>
        <row r="2868">
          <cell r="I2868">
            <v>0.11459800000000001</v>
          </cell>
        </row>
        <row r="2869">
          <cell r="I2869">
            <v>0.114638</v>
          </cell>
        </row>
        <row r="2870">
          <cell r="I2870">
            <v>0.114678</v>
          </cell>
        </row>
        <row r="2871">
          <cell r="I2871">
            <v>0.114718</v>
          </cell>
        </row>
        <row r="2872">
          <cell r="I2872">
            <v>0.114758</v>
          </cell>
        </row>
        <row r="2873">
          <cell r="I2873">
            <v>0.114798</v>
          </cell>
        </row>
        <row r="2874">
          <cell r="I2874">
            <v>0.114838</v>
          </cell>
        </row>
        <row r="2875">
          <cell r="I2875">
            <v>0.11487799999999999</v>
          </cell>
        </row>
        <row r="2876">
          <cell r="I2876">
            <v>0.11491800000000001</v>
          </cell>
        </row>
        <row r="2877">
          <cell r="I2877">
            <v>0.114958</v>
          </cell>
        </row>
        <row r="2878">
          <cell r="I2878">
            <v>0.114998</v>
          </cell>
        </row>
        <row r="2879">
          <cell r="I2879">
            <v>0.115038</v>
          </cell>
        </row>
        <row r="2880">
          <cell r="I2880">
            <v>0.115078</v>
          </cell>
        </row>
        <row r="2881">
          <cell r="I2881">
            <v>0.115118</v>
          </cell>
        </row>
        <row r="2882">
          <cell r="I2882">
            <v>0.115158</v>
          </cell>
        </row>
        <row r="2883">
          <cell r="I2883">
            <v>0.11519799999999999</v>
          </cell>
        </row>
        <row r="2884">
          <cell r="I2884">
            <v>0.11523799999999999</v>
          </cell>
        </row>
        <row r="2885">
          <cell r="I2885">
            <v>0.11527800000000001</v>
          </cell>
        </row>
        <row r="2886">
          <cell r="I2886">
            <v>0.115318</v>
          </cell>
        </row>
        <row r="2887">
          <cell r="I2887">
            <v>0.115358</v>
          </cell>
        </row>
        <row r="2888">
          <cell r="I2888">
            <v>0.115398</v>
          </cell>
        </row>
        <row r="2889">
          <cell r="I2889">
            <v>0.115438</v>
          </cell>
        </row>
        <row r="2890">
          <cell r="I2890">
            <v>0.115478</v>
          </cell>
        </row>
        <row r="2891">
          <cell r="I2891">
            <v>0.115518</v>
          </cell>
        </row>
        <row r="2892">
          <cell r="I2892">
            <v>0.11555799999999999</v>
          </cell>
        </row>
        <row r="2893">
          <cell r="I2893">
            <v>0.11559800000000001</v>
          </cell>
        </row>
        <row r="2894">
          <cell r="I2894">
            <v>0.115638</v>
          </cell>
        </row>
        <row r="2895">
          <cell r="I2895">
            <v>0.115678</v>
          </cell>
        </row>
        <row r="2896">
          <cell r="I2896">
            <v>0.115718</v>
          </cell>
        </row>
        <row r="2897">
          <cell r="I2897">
            <v>0.115758</v>
          </cell>
        </row>
        <row r="2898">
          <cell r="I2898">
            <v>0.115798</v>
          </cell>
        </row>
        <row r="2899">
          <cell r="I2899">
            <v>0.115838</v>
          </cell>
        </row>
        <row r="2900">
          <cell r="I2900">
            <v>0.11587799999999999</v>
          </cell>
        </row>
        <row r="2901">
          <cell r="I2901">
            <v>0.11591799999999999</v>
          </cell>
        </row>
        <row r="2902">
          <cell r="I2902">
            <v>0.11595800000000001</v>
          </cell>
        </row>
        <row r="2903">
          <cell r="I2903">
            <v>0.115998</v>
          </cell>
        </row>
        <row r="2904">
          <cell r="I2904">
            <v>0.116038</v>
          </cell>
        </row>
        <row r="2905">
          <cell r="I2905">
            <v>0.116078</v>
          </cell>
        </row>
        <row r="2906">
          <cell r="I2906">
            <v>0.116118</v>
          </cell>
        </row>
        <row r="2907">
          <cell r="I2907">
            <v>0.116158</v>
          </cell>
        </row>
        <row r="2908">
          <cell r="I2908">
            <v>0.116198</v>
          </cell>
        </row>
        <row r="2909">
          <cell r="I2909">
            <v>0.11623799999999999</v>
          </cell>
        </row>
        <row r="2910">
          <cell r="I2910">
            <v>0.11627800000000001</v>
          </cell>
        </row>
        <row r="2911">
          <cell r="I2911">
            <v>0.116318</v>
          </cell>
        </row>
        <row r="2912">
          <cell r="I2912">
            <v>0.116358</v>
          </cell>
        </row>
        <row r="2913">
          <cell r="I2913">
            <v>0.116398</v>
          </cell>
        </row>
        <row r="2914">
          <cell r="I2914">
            <v>0.116438</v>
          </cell>
        </row>
        <row r="2915">
          <cell r="I2915">
            <v>0.116478</v>
          </cell>
        </row>
        <row r="2916">
          <cell r="I2916">
            <v>0.116518</v>
          </cell>
        </row>
        <row r="2917">
          <cell r="I2917">
            <v>0.11655799999999999</v>
          </cell>
        </row>
        <row r="2918">
          <cell r="I2918">
            <v>0.11659799999999999</v>
          </cell>
        </row>
        <row r="2919">
          <cell r="I2919">
            <v>0.11663800000000001</v>
          </cell>
        </row>
        <row r="2920">
          <cell r="I2920">
            <v>0.116678</v>
          </cell>
        </row>
        <row r="2921">
          <cell r="I2921">
            <v>0.116718</v>
          </cell>
        </row>
        <row r="2922">
          <cell r="I2922">
            <v>0.116758</v>
          </cell>
        </row>
        <row r="2923">
          <cell r="I2923">
            <v>0.116798</v>
          </cell>
        </row>
        <row r="2924">
          <cell r="I2924">
            <v>0.116838</v>
          </cell>
        </row>
        <row r="2925">
          <cell r="I2925">
            <v>0.116878</v>
          </cell>
        </row>
        <row r="2926">
          <cell r="I2926">
            <v>0.11691799999999999</v>
          </cell>
        </row>
        <row r="2927">
          <cell r="I2927">
            <v>0.11695800000000001</v>
          </cell>
        </row>
        <row r="2928">
          <cell r="I2928">
            <v>0.116998</v>
          </cell>
        </row>
        <row r="2929">
          <cell r="I2929">
            <v>0.117038</v>
          </cell>
        </row>
        <row r="2930">
          <cell r="I2930">
            <v>0.117078</v>
          </cell>
        </row>
        <row r="2931">
          <cell r="I2931">
            <v>0.117118</v>
          </cell>
        </row>
        <row r="2932">
          <cell r="I2932">
            <v>0.117158</v>
          </cell>
        </row>
        <row r="2933">
          <cell r="I2933">
            <v>0.117198</v>
          </cell>
        </row>
        <row r="2934">
          <cell r="I2934">
            <v>0.11723799999999999</v>
          </cell>
        </row>
        <row r="2935">
          <cell r="I2935">
            <v>0.11727799999999999</v>
          </cell>
        </row>
        <row r="2936">
          <cell r="I2936">
            <v>0.11731800000000001</v>
          </cell>
        </row>
        <row r="2937">
          <cell r="I2937">
            <v>0.117358</v>
          </cell>
        </row>
        <row r="2938">
          <cell r="I2938">
            <v>0.117398</v>
          </cell>
        </row>
        <row r="2939">
          <cell r="I2939">
            <v>0.117438</v>
          </cell>
        </row>
        <row r="2940">
          <cell r="I2940">
            <v>0.117478</v>
          </cell>
        </row>
        <row r="2941">
          <cell r="I2941">
            <v>0.117518</v>
          </cell>
        </row>
        <row r="2942">
          <cell r="I2942">
            <v>0.117558</v>
          </cell>
        </row>
        <row r="2943">
          <cell r="I2943">
            <v>0.11759799999999999</v>
          </cell>
        </row>
        <row r="2944">
          <cell r="I2944">
            <v>0.11763800000000001</v>
          </cell>
        </row>
        <row r="2945">
          <cell r="I2945">
            <v>0.117678</v>
          </cell>
        </row>
        <row r="2946">
          <cell r="I2946">
            <v>0.117718</v>
          </cell>
        </row>
        <row r="2947">
          <cell r="I2947">
            <v>0.117758</v>
          </cell>
        </row>
        <row r="2948">
          <cell r="I2948">
            <v>0.117798</v>
          </cell>
        </row>
        <row r="2949">
          <cell r="I2949">
            <v>0.117838</v>
          </cell>
        </row>
        <row r="2950">
          <cell r="I2950">
            <v>0.117878</v>
          </cell>
        </row>
        <row r="2951">
          <cell r="I2951">
            <v>0.117918</v>
          </cell>
        </row>
        <row r="2952">
          <cell r="I2952">
            <v>0.11795799999999999</v>
          </cell>
        </row>
        <row r="2953">
          <cell r="I2953">
            <v>0.11799800000000001</v>
          </cell>
        </row>
        <row r="2954">
          <cell r="I2954">
            <v>0.118038</v>
          </cell>
        </row>
        <row r="2955">
          <cell r="I2955">
            <v>0.118078</v>
          </cell>
        </row>
        <row r="2956">
          <cell r="I2956">
            <v>0.118118</v>
          </cell>
        </row>
        <row r="2957">
          <cell r="I2957">
            <v>0.118158</v>
          </cell>
        </row>
        <row r="2958">
          <cell r="I2958">
            <v>0.118198</v>
          </cell>
        </row>
        <row r="2959">
          <cell r="I2959">
            <v>0.118238</v>
          </cell>
        </row>
        <row r="2960">
          <cell r="I2960">
            <v>0.11827799999999999</v>
          </cell>
        </row>
        <row r="2961">
          <cell r="I2961">
            <v>0.11831800000000001</v>
          </cell>
        </row>
        <row r="2962">
          <cell r="I2962">
            <v>0.118358</v>
          </cell>
        </row>
        <row r="2963">
          <cell r="I2963">
            <v>0.118398</v>
          </cell>
        </row>
        <row r="2964">
          <cell r="I2964">
            <v>0.118438</v>
          </cell>
        </row>
        <row r="2965">
          <cell r="I2965">
            <v>0.118478</v>
          </cell>
        </row>
        <row r="2966">
          <cell r="I2966">
            <v>0.118518</v>
          </cell>
        </row>
        <row r="2967">
          <cell r="I2967">
            <v>0.118558</v>
          </cell>
        </row>
        <row r="2968">
          <cell r="I2968">
            <v>0.118598</v>
          </cell>
        </row>
        <row r="2969">
          <cell r="I2969">
            <v>0.11863799999999999</v>
          </cell>
        </row>
        <row r="2970">
          <cell r="I2970">
            <v>0.11867800000000001</v>
          </cell>
        </row>
        <row r="2971">
          <cell r="I2971">
            <v>0.118718</v>
          </cell>
        </row>
        <row r="2972">
          <cell r="I2972">
            <v>0.118758</v>
          </cell>
        </row>
        <row r="2973">
          <cell r="I2973">
            <v>0.118798</v>
          </cell>
        </row>
        <row r="2974">
          <cell r="I2974">
            <v>0.118838</v>
          </cell>
        </row>
        <row r="2975">
          <cell r="I2975">
            <v>0.118878</v>
          </cell>
        </row>
        <row r="2976">
          <cell r="I2976">
            <v>0.118918</v>
          </cell>
        </row>
        <row r="2977">
          <cell r="I2977">
            <v>0.11895799999999999</v>
          </cell>
        </row>
        <row r="2978">
          <cell r="I2978">
            <v>0.11899800000000001</v>
          </cell>
        </row>
        <row r="2979">
          <cell r="I2979">
            <v>0.119038</v>
          </cell>
        </row>
        <row r="2980">
          <cell r="I2980">
            <v>0.119078</v>
          </cell>
        </row>
        <row r="2981">
          <cell r="I2981">
            <v>0.119118</v>
          </cell>
        </row>
        <row r="2982">
          <cell r="I2982">
            <v>0.119158</v>
          </cell>
        </row>
        <row r="2983">
          <cell r="I2983">
            <v>0.119198</v>
          </cell>
        </row>
        <row r="2984">
          <cell r="I2984">
            <v>0.119238</v>
          </cell>
        </row>
        <row r="2985">
          <cell r="I2985">
            <v>0.119278</v>
          </cell>
        </row>
        <row r="2986">
          <cell r="I2986">
            <v>0.11931799999999999</v>
          </cell>
        </row>
        <row r="2987">
          <cell r="I2987">
            <v>0.11935800000000001</v>
          </cell>
        </row>
        <row r="2988">
          <cell r="I2988">
            <v>0.119398</v>
          </cell>
        </row>
        <row r="2989">
          <cell r="I2989">
            <v>0.119438</v>
          </cell>
        </row>
        <row r="2990">
          <cell r="I2990">
            <v>0.119478</v>
          </cell>
        </row>
        <row r="2991">
          <cell r="I2991">
            <v>0.119518</v>
          </cell>
        </row>
        <row r="2992">
          <cell r="I2992">
            <v>0.119558</v>
          </cell>
        </row>
        <row r="2993">
          <cell r="I2993">
            <v>0.119598</v>
          </cell>
        </row>
        <row r="2994">
          <cell r="I2994">
            <v>0.11963799999999999</v>
          </cell>
        </row>
        <row r="2995">
          <cell r="I2995">
            <v>0.11967800000000001</v>
          </cell>
        </row>
        <row r="2996">
          <cell r="I2996">
            <v>0.119718</v>
          </cell>
        </row>
        <row r="2997">
          <cell r="I2997">
            <v>0.119758</v>
          </cell>
        </row>
        <row r="2998">
          <cell r="I2998">
            <v>0.119798</v>
          </cell>
        </row>
        <row r="2999">
          <cell r="I2999">
            <v>0.119838</v>
          </cell>
        </row>
        <row r="3000">
          <cell r="I3000">
            <v>0.119878</v>
          </cell>
        </row>
        <row r="3001">
          <cell r="I3001">
            <v>0.119918</v>
          </cell>
        </row>
        <row r="3002">
          <cell r="I3002">
            <v>0.119958</v>
          </cell>
        </row>
        <row r="3003">
          <cell r="I3003">
            <v>0.11999799999999999</v>
          </cell>
        </row>
        <row r="3004">
          <cell r="I3004">
            <v>0.12003800000000001</v>
          </cell>
        </row>
        <row r="3005">
          <cell r="I3005">
            <v>0.120078</v>
          </cell>
        </row>
        <row r="3006">
          <cell r="I3006">
            <v>0.120118</v>
          </cell>
        </row>
        <row r="3007">
          <cell r="I3007">
            <v>0.120158</v>
          </cell>
        </row>
        <row r="3008">
          <cell r="I3008">
            <v>0.120198</v>
          </cell>
        </row>
        <row r="3009">
          <cell r="I3009">
            <v>0.120238</v>
          </cell>
        </row>
        <row r="3010">
          <cell r="I3010">
            <v>0.120278</v>
          </cell>
        </row>
        <row r="3011">
          <cell r="I3011">
            <v>0.12031799999999999</v>
          </cell>
        </row>
        <row r="3012">
          <cell r="I3012">
            <v>0.12035800000000001</v>
          </cell>
        </row>
        <row r="3013">
          <cell r="I3013">
            <v>0.12039800000000001</v>
          </cell>
        </row>
        <row r="3014">
          <cell r="I3014">
            <v>0.120438</v>
          </cell>
        </row>
        <row r="3015">
          <cell r="I3015">
            <v>0.120478</v>
          </cell>
        </row>
        <row r="3016">
          <cell r="I3016">
            <v>0.120518</v>
          </cell>
        </row>
        <row r="3017">
          <cell r="I3017">
            <v>0.120558</v>
          </cell>
        </row>
        <row r="3018">
          <cell r="I3018">
            <v>0.120598</v>
          </cell>
        </row>
        <row r="3019">
          <cell r="I3019">
            <v>0.120638</v>
          </cell>
        </row>
        <row r="3020">
          <cell r="I3020">
            <v>0.12067799999999999</v>
          </cell>
        </row>
        <row r="3021">
          <cell r="I3021">
            <v>0.12071800000000001</v>
          </cell>
        </row>
        <row r="3022">
          <cell r="I3022">
            <v>0.120758</v>
          </cell>
        </row>
        <row r="3023">
          <cell r="I3023">
            <v>0.120798</v>
          </cell>
        </row>
        <row r="3024">
          <cell r="I3024">
            <v>0.120838</v>
          </cell>
        </row>
        <row r="3025">
          <cell r="I3025">
            <v>0.120878</v>
          </cell>
        </row>
        <row r="3026">
          <cell r="I3026">
            <v>0.120918</v>
          </cell>
        </row>
        <row r="3027">
          <cell r="I3027">
            <v>0.120958</v>
          </cell>
        </row>
        <row r="3028">
          <cell r="I3028">
            <v>0.12099799999999999</v>
          </cell>
        </row>
        <row r="3029">
          <cell r="I3029">
            <v>0.12103800000000001</v>
          </cell>
        </row>
        <row r="3030">
          <cell r="I3030">
            <v>0.12107800000000001</v>
          </cell>
        </row>
        <row r="3031">
          <cell r="I3031">
            <v>0.121118</v>
          </cell>
        </row>
        <row r="3032">
          <cell r="I3032">
            <v>0.121158</v>
          </cell>
        </row>
        <row r="3033">
          <cell r="I3033">
            <v>0.121198</v>
          </cell>
        </row>
        <row r="3034">
          <cell r="I3034">
            <v>0.121238</v>
          </cell>
        </row>
        <row r="3035">
          <cell r="I3035">
            <v>0.121278</v>
          </cell>
        </row>
        <row r="3036">
          <cell r="I3036">
            <v>0.121318</v>
          </cell>
        </row>
        <row r="3037">
          <cell r="I3037">
            <v>0.12135799999999999</v>
          </cell>
        </row>
        <row r="3038">
          <cell r="I3038">
            <v>0.12139800000000001</v>
          </cell>
        </row>
        <row r="3039">
          <cell r="I3039">
            <v>0.121438</v>
          </cell>
        </row>
        <row r="3040">
          <cell r="I3040">
            <v>0.121478</v>
          </cell>
        </row>
        <row r="3041">
          <cell r="I3041">
            <v>0.121518</v>
          </cell>
        </row>
        <row r="3042">
          <cell r="I3042">
            <v>0.121558</v>
          </cell>
        </row>
        <row r="3043">
          <cell r="I3043">
            <v>0.121598</v>
          </cell>
        </row>
        <row r="3044">
          <cell r="I3044">
            <v>0.121638</v>
          </cell>
        </row>
        <row r="3045">
          <cell r="I3045">
            <v>0.12167799999999999</v>
          </cell>
        </row>
        <row r="3046">
          <cell r="I3046">
            <v>0.12171800000000001</v>
          </cell>
        </row>
        <row r="3047">
          <cell r="I3047">
            <v>0.12175800000000001</v>
          </cell>
        </row>
        <row r="3048">
          <cell r="I3048">
            <v>0.121798</v>
          </cell>
        </row>
        <row r="3049">
          <cell r="I3049">
            <v>0.121838</v>
          </cell>
        </row>
        <row r="3050">
          <cell r="I3050">
            <v>0.121878</v>
          </cell>
        </row>
        <row r="3051">
          <cell r="I3051">
            <v>0.121918</v>
          </cell>
        </row>
        <row r="3052">
          <cell r="I3052">
            <v>0.121958</v>
          </cell>
        </row>
        <row r="3053">
          <cell r="I3053">
            <v>0.121998</v>
          </cell>
        </row>
        <row r="3054">
          <cell r="I3054">
            <v>0.12203799999999999</v>
          </cell>
        </row>
        <row r="3055">
          <cell r="I3055">
            <v>0.12207800000000001</v>
          </cell>
        </row>
        <row r="3056">
          <cell r="I3056">
            <v>0.122118</v>
          </cell>
        </row>
        <row r="3057">
          <cell r="I3057">
            <v>0.122158</v>
          </cell>
        </row>
        <row r="3058">
          <cell r="I3058">
            <v>0.122198</v>
          </cell>
        </row>
        <row r="3059">
          <cell r="I3059">
            <v>0.122238</v>
          </cell>
        </row>
        <row r="3060">
          <cell r="I3060">
            <v>0.122278</v>
          </cell>
        </row>
        <row r="3061">
          <cell r="I3061">
            <v>0.122318</v>
          </cell>
        </row>
        <row r="3062">
          <cell r="I3062">
            <v>0.12235799999999999</v>
          </cell>
        </row>
        <row r="3063">
          <cell r="I3063">
            <v>0.12239800000000001</v>
          </cell>
        </row>
        <row r="3064">
          <cell r="I3064">
            <v>0.12243800000000001</v>
          </cell>
        </row>
        <row r="3065">
          <cell r="I3065">
            <v>0.122478</v>
          </cell>
        </row>
        <row r="3066">
          <cell r="I3066">
            <v>0.122518</v>
          </cell>
        </row>
        <row r="3067">
          <cell r="I3067">
            <v>0.122558</v>
          </cell>
        </row>
        <row r="3068">
          <cell r="I3068">
            <v>0.122598</v>
          </cell>
        </row>
        <row r="3069">
          <cell r="I3069">
            <v>0.122638</v>
          </cell>
        </row>
        <row r="3070">
          <cell r="I3070">
            <v>0.122678</v>
          </cell>
        </row>
        <row r="3071">
          <cell r="I3071">
            <v>0.12271799999999999</v>
          </cell>
        </row>
        <row r="3072">
          <cell r="I3072">
            <v>0.12275800000000001</v>
          </cell>
        </row>
        <row r="3073">
          <cell r="I3073">
            <v>0.122798</v>
          </cell>
        </row>
        <row r="3074">
          <cell r="I3074">
            <v>0.122838</v>
          </cell>
        </row>
        <row r="3075">
          <cell r="I3075">
            <v>0.122878</v>
          </cell>
        </row>
        <row r="3076">
          <cell r="I3076">
            <v>0.122918</v>
          </cell>
        </row>
        <row r="3077">
          <cell r="I3077">
            <v>0.122958</v>
          </cell>
        </row>
        <row r="3078">
          <cell r="I3078">
            <v>0.122998</v>
          </cell>
        </row>
        <row r="3079">
          <cell r="I3079">
            <v>0.12303799999999999</v>
          </cell>
        </row>
        <row r="3080">
          <cell r="I3080">
            <v>0.12307800000000001</v>
          </cell>
        </row>
        <row r="3081">
          <cell r="I3081">
            <v>0.12311800000000001</v>
          </cell>
        </row>
        <row r="3082">
          <cell r="I3082">
            <v>0.123158</v>
          </cell>
        </row>
        <row r="3083">
          <cell r="I3083">
            <v>0.123198</v>
          </cell>
        </row>
        <row r="3084">
          <cell r="I3084">
            <v>0.123238</v>
          </cell>
        </row>
        <row r="3085">
          <cell r="I3085">
            <v>0.123278</v>
          </cell>
        </row>
        <row r="3086">
          <cell r="I3086">
            <v>0.123318</v>
          </cell>
        </row>
        <row r="3087">
          <cell r="I3087">
            <v>0.123358</v>
          </cell>
        </row>
        <row r="3088">
          <cell r="I3088">
            <v>0.12339799999999999</v>
          </cell>
        </row>
        <row r="3089">
          <cell r="I3089">
            <v>0.12343800000000001</v>
          </cell>
        </row>
        <row r="3090">
          <cell r="I3090">
            <v>0.123478</v>
          </cell>
        </row>
        <row r="3091">
          <cell r="I3091">
            <v>0.123518</v>
          </cell>
        </row>
        <row r="3092">
          <cell r="I3092">
            <v>0.123558</v>
          </cell>
        </row>
        <row r="3093">
          <cell r="I3093">
            <v>0.123598</v>
          </cell>
        </row>
        <row r="3094">
          <cell r="I3094">
            <v>0.123638</v>
          </cell>
        </row>
        <row r="3095">
          <cell r="I3095">
            <v>0.123678</v>
          </cell>
        </row>
        <row r="3096">
          <cell r="I3096">
            <v>0.12371799999999999</v>
          </cell>
        </row>
        <row r="3097">
          <cell r="I3097">
            <v>0.12375800000000001</v>
          </cell>
        </row>
        <row r="3098">
          <cell r="I3098">
            <v>0.12379800000000001</v>
          </cell>
        </row>
        <row r="3099">
          <cell r="I3099">
            <v>0.123838</v>
          </cell>
        </row>
        <row r="3100">
          <cell r="I3100">
            <v>0.123878</v>
          </cell>
        </row>
        <row r="3101">
          <cell r="I3101">
            <v>0.123918</v>
          </cell>
        </row>
        <row r="3102">
          <cell r="I3102">
            <v>0.123958</v>
          </cell>
        </row>
        <row r="3103">
          <cell r="I3103">
            <v>0.123998</v>
          </cell>
        </row>
        <row r="3104">
          <cell r="I3104">
            <v>0.124038</v>
          </cell>
        </row>
        <row r="3105">
          <cell r="I3105">
            <v>0.12407799999999999</v>
          </cell>
        </row>
        <row r="3106">
          <cell r="I3106">
            <v>0.12411800000000001</v>
          </cell>
        </row>
        <row r="3107">
          <cell r="I3107">
            <v>0.124158</v>
          </cell>
        </row>
        <row r="3108">
          <cell r="I3108">
            <v>0.124198</v>
          </cell>
        </row>
        <row r="3109">
          <cell r="I3109">
            <v>0.124238</v>
          </cell>
        </row>
        <row r="3110">
          <cell r="I3110">
            <v>0.124278</v>
          </cell>
        </row>
        <row r="3111">
          <cell r="I3111">
            <v>0.124318</v>
          </cell>
        </row>
        <row r="3112">
          <cell r="I3112">
            <v>0.124358</v>
          </cell>
        </row>
        <row r="3113">
          <cell r="I3113">
            <v>0.12439799999999999</v>
          </cell>
        </row>
        <row r="3114">
          <cell r="I3114">
            <v>0.12443800000000001</v>
          </cell>
        </row>
        <row r="3115">
          <cell r="I3115">
            <v>0.12447800000000001</v>
          </cell>
        </row>
        <row r="3116">
          <cell r="I3116">
            <v>0.124518</v>
          </cell>
        </row>
        <row r="3117">
          <cell r="I3117">
            <v>0.124558</v>
          </cell>
        </row>
        <row r="3118">
          <cell r="I3118">
            <v>0.124598</v>
          </cell>
        </row>
        <row r="3119">
          <cell r="I3119">
            <v>0.124638</v>
          </cell>
        </row>
        <row r="3120">
          <cell r="I3120">
            <v>0.124678</v>
          </cell>
        </row>
        <row r="3121">
          <cell r="I3121">
            <v>0.124718</v>
          </cell>
        </row>
        <row r="3122">
          <cell r="I3122">
            <v>0.12475799999999999</v>
          </cell>
        </row>
        <row r="3123">
          <cell r="I3123">
            <v>0.12479800000000001</v>
          </cell>
        </row>
        <row r="3124">
          <cell r="I3124">
            <v>0.124838</v>
          </cell>
        </row>
        <row r="3125">
          <cell r="I3125">
            <v>0.124878</v>
          </cell>
        </row>
        <row r="3126">
          <cell r="I3126">
            <v>0.124918</v>
          </cell>
        </row>
        <row r="3127">
          <cell r="I3127">
            <v>0.124958</v>
          </cell>
        </row>
        <row r="3128">
          <cell r="I3128">
            <v>0.124998</v>
          </cell>
        </row>
        <row r="3129">
          <cell r="I3129">
            <v>0.12503800000000001</v>
          </cell>
        </row>
        <row r="3130">
          <cell r="I3130">
            <v>0.12507799999999999</v>
          </cell>
        </row>
        <row r="3131">
          <cell r="I3131">
            <v>0.12511800000000001</v>
          </cell>
        </row>
        <row r="3132">
          <cell r="I3132">
            <v>0.12515799999999999</v>
          </cell>
        </row>
        <row r="3133">
          <cell r="I3133">
            <v>0.125198</v>
          </cell>
        </row>
        <row r="3134">
          <cell r="I3134">
            <v>0.12523799999999999</v>
          </cell>
        </row>
        <row r="3135">
          <cell r="I3135">
            <v>0.125278</v>
          </cell>
        </row>
        <row r="3136">
          <cell r="I3136">
            <v>0.12531800000000001</v>
          </cell>
        </row>
        <row r="3137">
          <cell r="I3137">
            <v>0.125358</v>
          </cell>
        </row>
        <row r="3138">
          <cell r="I3138">
            <v>0.12539800000000001</v>
          </cell>
        </row>
        <row r="3139">
          <cell r="I3139">
            <v>0.12543799999999999</v>
          </cell>
        </row>
        <row r="3140">
          <cell r="I3140">
            <v>0.12547800000000001</v>
          </cell>
        </row>
        <row r="3141">
          <cell r="I3141">
            <v>0.12551799999999999</v>
          </cell>
        </row>
        <row r="3142">
          <cell r="I3142">
            <v>0.125558</v>
          </cell>
        </row>
        <row r="3143">
          <cell r="I3143">
            <v>0.12559799999999999</v>
          </cell>
        </row>
        <row r="3144">
          <cell r="I3144">
            <v>0.125638</v>
          </cell>
        </row>
        <row r="3145">
          <cell r="I3145">
            <v>0.12567800000000001</v>
          </cell>
        </row>
        <row r="3146">
          <cell r="I3146">
            <v>0.125718</v>
          </cell>
        </row>
        <row r="3147">
          <cell r="I3147">
            <v>0.12575800000000001</v>
          </cell>
        </row>
        <row r="3148">
          <cell r="I3148">
            <v>0.12579799999999999</v>
          </cell>
        </row>
        <row r="3149">
          <cell r="I3149">
            <v>0.12583800000000001</v>
          </cell>
        </row>
        <row r="3150">
          <cell r="I3150">
            <v>0.12587799999999999</v>
          </cell>
        </row>
        <row r="3151">
          <cell r="I3151">
            <v>0.125918</v>
          </cell>
        </row>
        <row r="3152">
          <cell r="I3152">
            <v>0.12595799999999999</v>
          </cell>
        </row>
        <row r="3153">
          <cell r="I3153">
            <v>0.125998</v>
          </cell>
        </row>
        <row r="3154">
          <cell r="I3154">
            <v>0.12603800000000001</v>
          </cell>
        </row>
        <row r="3155">
          <cell r="I3155">
            <v>0.126078</v>
          </cell>
        </row>
        <row r="3156">
          <cell r="I3156">
            <v>0.12611800000000001</v>
          </cell>
        </row>
        <row r="3157">
          <cell r="I3157">
            <v>0.12615799999999999</v>
          </cell>
        </row>
        <row r="3158">
          <cell r="I3158">
            <v>0.126198</v>
          </cell>
        </row>
        <row r="3159">
          <cell r="I3159">
            <v>0.12623799999999999</v>
          </cell>
        </row>
        <row r="3160">
          <cell r="I3160">
            <v>0.126278</v>
          </cell>
        </row>
        <row r="3161">
          <cell r="I3161">
            <v>0.12631800000000001</v>
          </cell>
        </row>
        <row r="3162">
          <cell r="I3162">
            <v>0.126358</v>
          </cell>
        </row>
        <row r="3163">
          <cell r="I3163">
            <v>0.12639800000000001</v>
          </cell>
        </row>
        <row r="3164">
          <cell r="I3164">
            <v>0.12643799999999999</v>
          </cell>
        </row>
        <row r="3165">
          <cell r="I3165">
            <v>0.12647800000000001</v>
          </cell>
        </row>
        <row r="3166">
          <cell r="I3166">
            <v>0.12651799999999999</v>
          </cell>
        </row>
        <row r="3167">
          <cell r="I3167">
            <v>0.126558</v>
          </cell>
        </row>
        <row r="3168">
          <cell r="I3168">
            <v>0.12659799999999999</v>
          </cell>
        </row>
        <row r="3169">
          <cell r="I3169">
            <v>0.126638</v>
          </cell>
        </row>
        <row r="3170">
          <cell r="I3170">
            <v>0.12667800000000001</v>
          </cell>
        </row>
        <row r="3171">
          <cell r="I3171">
            <v>0.126718</v>
          </cell>
        </row>
        <row r="3172">
          <cell r="I3172">
            <v>0.12675800000000001</v>
          </cell>
        </row>
        <row r="3173">
          <cell r="I3173">
            <v>0.12679799999999999</v>
          </cell>
        </row>
        <row r="3174">
          <cell r="I3174">
            <v>0.12683800000000001</v>
          </cell>
        </row>
        <row r="3175">
          <cell r="I3175">
            <v>0.12687799999999999</v>
          </cell>
        </row>
        <row r="3176">
          <cell r="I3176">
            <v>0.126918</v>
          </cell>
        </row>
        <row r="3177">
          <cell r="I3177">
            <v>0.12695799999999999</v>
          </cell>
        </row>
        <row r="3178">
          <cell r="I3178">
            <v>0.126998</v>
          </cell>
        </row>
        <row r="3179">
          <cell r="I3179">
            <v>0.12703800000000001</v>
          </cell>
        </row>
        <row r="3180">
          <cell r="I3180">
            <v>0.127078</v>
          </cell>
        </row>
        <row r="3181">
          <cell r="I3181">
            <v>0.12711800000000001</v>
          </cell>
        </row>
        <row r="3182">
          <cell r="I3182">
            <v>0.12715799999999999</v>
          </cell>
        </row>
        <row r="3183">
          <cell r="I3183">
            <v>0.12719800000000001</v>
          </cell>
        </row>
        <row r="3184">
          <cell r="I3184">
            <v>0.12723799999999999</v>
          </cell>
        </row>
        <row r="3185">
          <cell r="I3185">
            <v>0.127278</v>
          </cell>
        </row>
        <row r="3186">
          <cell r="I3186">
            <v>0.12731799999999999</v>
          </cell>
        </row>
        <row r="3187">
          <cell r="I3187">
            <v>0.127358</v>
          </cell>
        </row>
        <row r="3188">
          <cell r="I3188">
            <v>0.12739800000000001</v>
          </cell>
        </row>
        <row r="3189">
          <cell r="I3189">
            <v>0.127438</v>
          </cell>
        </row>
        <row r="3190">
          <cell r="I3190">
            <v>0.12747800000000001</v>
          </cell>
        </row>
        <row r="3191">
          <cell r="I3191">
            <v>0.12751799999999999</v>
          </cell>
        </row>
        <row r="3192">
          <cell r="I3192">
            <v>0.127558</v>
          </cell>
        </row>
        <row r="3193">
          <cell r="I3193">
            <v>0.12759799999999999</v>
          </cell>
        </row>
        <row r="3194">
          <cell r="I3194">
            <v>0.127638</v>
          </cell>
        </row>
        <row r="3195">
          <cell r="I3195">
            <v>0.12767800000000001</v>
          </cell>
        </row>
        <row r="3196">
          <cell r="I3196">
            <v>0.127718</v>
          </cell>
        </row>
        <row r="3197">
          <cell r="I3197">
            <v>0.12775800000000001</v>
          </cell>
        </row>
        <row r="3198">
          <cell r="I3198">
            <v>0.12779799999999999</v>
          </cell>
        </row>
        <row r="3199">
          <cell r="I3199">
            <v>0.12783800000000001</v>
          </cell>
        </row>
        <row r="3200">
          <cell r="I3200">
            <v>0.12787799999999999</v>
          </cell>
        </row>
        <row r="3201">
          <cell r="I3201">
            <v>0.127918</v>
          </cell>
        </row>
        <row r="3202">
          <cell r="I3202">
            <v>0.12795799999999999</v>
          </cell>
        </row>
        <row r="3203">
          <cell r="I3203">
            <v>0.127998</v>
          </cell>
        </row>
        <row r="3204">
          <cell r="I3204">
            <v>0.12803800000000001</v>
          </cell>
        </row>
        <row r="3205">
          <cell r="I3205">
            <v>0.128078</v>
          </cell>
        </row>
        <row r="3206">
          <cell r="I3206">
            <v>0.12811800000000001</v>
          </cell>
        </row>
        <row r="3207">
          <cell r="I3207">
            <v>0.12815799999999999</v>
          </cell>
        </row>
        <row r="3208">
          <cell r="I3208">
            <v>0.12819800000000001</v>
          </cell>
        </row>
        <row r="3209">
          <cell r="I3209">
            <v>0.12823799999999999</v>
          </cell>
        </row>
        <row r="3210">
          <cell r="I3210">
            <v>0.128278</v>
          </cell>
        </row>
        <row r="3211">
          <cell r="I3211">
            <v>0.12831799999999999</v>
          </cell>
        </row>
        <row r="3212">
          <cell r="I3212">
            <v>0.128358</v>
          </cell>
        </row>
        <row r="3213">
          <cell r="I3213">
            <v>0.12839800000000001</v>
          </cell>
        </row>
        <row r="3214">
          <cell r="I3214">
            <v>0.128438</v>
          </cell>
        </row>
        <row r="3215">
          <cell r="I3215">
            <v>0.12847800000000001</v>
          </cell>
        </row>
        <row r="3216">
          <cell r="I3216">
            <v>0.12851799999999999</v>
          </cell>
        </row>
        <row r="3217">
          <cell r="I3217">
            <v>0.12855800000000001</v>
          </cell>
        </row>
        <row r="3218">
          <cell r="I3218">
            <v>0.12859799999999999</v>
          </cell>
        </row>
        <row r="3219">
          <cell r="I3219">
            <v>0.128638</v>
          </cell>
        </row>
        <row r="3220">
          <cell r="I3220">
            <v>0.12867799999999999</v>
          </cell>
        </row>
        <row r="3221">
          <cell r="I3221">
            <v>0.128718</v>
          </cell>
        </row>
        <row r="3222">
          <cell r="I3222">
            <v>0.12875800000000001</v>
          </cell>
        </row>
        <row r="3223">
          <cell r="I3223">
            <v>0.128798</v>
          </cell>
        </row>
        <row r="3224">
          <cell r="I3224">
            <v>0.12883800000000001</v>
          </cell>
        </row>
        <row r="3225">
          <cell r="I3225">
            <v>0.12887799999999999</v>
          </cell>
        </row>
        <row r="3226">
          <cell r="I3226">
            <v>0.128918</v>
          </cell>
        </row>
        <row r="3227">
          <cell r="I3227">
            <v>0.12895799999999999</v>
          </cell>
        </row>
        <row r="3228">
          <cell r="I3228">
            <v>0.128998</v>
          </cell>
        </row>
        <row r="3229">
          <cell r="I3229">
            <v>0.12903800000000001</v>
          </cell>
        </row>
        <row r="3230">
          <cell r="I3230">
            <v>0.129078</v>
          </cell>
        </row>
        <row r="3231">
          <cell r="I3231">
            <v>0.12911800000000001</v>
          </cell>
        </row>
        <row r="3232">
          <cell r="I3232">
            <v>0.129158</v>
          </cell>
        </row>
        <row r="3233">
          <cell r="I3233">
            <v>0.12919800000000001</v>
          </cell>
        </row>
        <row r="3234">
          <cell r="I3234">
            <v>0.12923799999999999</v>
          </cell>
        </row>
        <row r="3235">
          <cell r="I3235">
            <v>0.129278</v>
          </cell>
        </row>
        <row r="3236">
          <cell r="I3236">
            <v>0.12931799999999999</v>
          </cell>
        </row>
        <row r="3237">
          <cell r="I3237">
            <v>0.129358</v>
          </cell>
        </row>
        <row r="3238">
          <cell r="I3238">
            <v>0.12939800000000001</v>
          </cell>
        </row>
        <row r="3239">
          <cell r="I3239">
            <v>0.129438</v>
          </cell>
        </row>
        <row r="3240">
          <cell r="I3240">
            <v>0.12947800000000001</v>
          </cell>
        </row>
        <row r="3241">
          <cell r="I3241">
            <v>0.12951799999999999</v>
          </cell>
        </row>
        <row r="3242">
          <cell r="I3242">
            <v>0.12955800000000001</v>
          </cell>
        </row>
        <row r="3243">
          <cell r="I3243">
            <v>0.12959799999999999</v>
          </cell>
        </row>
        <row r="3244">
          <cell r="I3244">
            <v>0.129638</v>
          </cell>
        </row>
        <row r="3245">
          <cell r="I3245">
            <v>0.12967799999999999</v>
          </cell>
        </row>
        <row r="3246">
          <cell r="I3246">
            <v>0.129718</v>
          </cell>
        </row>
        <row r="3247">
          <cell r="I3247">
            <v>0.12975800000000001</v>
          </cell>
        </row>
        <row r="3248">
          <cell r="I3248">
            <v>0.129798</v>
          </cell>
        </row>
        <row r="3249">
          <cell r="I3249">
            <v>0.12983800000000001</v>
          </cell>
        </row>
        <row r="3250">
          <cell r="I3250">
            <v>0.12987799999999999</v>
          </cell>
        </row>
        <row r="3251">
          <cell r="I3251">
            <v>0.12991800000000001</v>
          </cell>
        </row>
        <row r="3252">
          <cell r="I3252">
            <v>0.12995799999999999</v>
          </cell>
        </row>
        <row r="3253">
          <cell r="I3253">
            <v>0.129998</v>
          </cell>
        </row>
        <row r="3254">
          <cell r="I3254">
            <v>0.13003799999999999</v>
          </cell>
        </row>
        <row r="3255">
          <cell r="I3255">
            <v>0.130078</v>
          </cell>
        </row>
        <row r="3256">
          <cell r="I3256">
            <v>0.13011800000000001</v>
          </cell>
        </row>
        <row r="3257">
          <cell r="I3257">
            <v>0.130158</v>
          </cell>
        </row>
        <row r="3258">
          <cell r="I3258">
            <v>0.13019800000000001</v>
          </cell>
        </row>
        <row r="3259">
          <cell r="I3259">
            <v>0.13023799999999999</v>
          </cell>
        </row>
        <row r="3260">
          <cell r="I3260">
            <v>0.130278</v>
          </cell>
        </row>
        <row r="3261">
          <cell r="I3261">
            <v>0.13031799999999999</v>
          </cell>
        </row>
        <row r="3262">
          <cell r="I3262">
            <v>0.130358</v>
          </cell>
        </row>
        <row r="3263">
          <cell r="I3263">
            <v>0.13039799999999999</v>
          </cell>
        </row>
        <row r="3264">
          <cell r="I3264">
            <v>0.130438</v>
          </cell>
        </row>
        <row r="3265">
          <cell r="I3265">
            <v>0.13047800000000001</v>
          </cell>
        </row>
        <row r="3266">
          <cell r="I3266">
            <v>0.130518</v>
          </cell>
        </row>
        <row r="3267">
          <cell r="I3267">
            <v>0.13055800000000001</v>
          </cell>
        </row>
        <row r="3268">
          <cell r="I3268">
            <v>0.13059799999999999</v>
          </cell>
        </row>
        <row r="3269">
          <cell r="I3269">
            <v>0.130638</v>
          </cell>
        </row>
        <row r="3270">
          <cell r="I3270">
            <v>0.13067799999999999</v>
          </cell>
        </row>
        <row r="3271">
          <cell r="I3271">
            <v>0.130718</v>
          </cell>
        </row>
        <row r="3272">
          <cell r="I3272">
            <v>0.13075800000000001</v>
          </cell>
        </row>
        <row r="3273">
          <cell r="I3273">
            <v>0.130798</v>
          </cell>
        </row>
        <row r="3274">
          <cell r="I3274">
            <v>0.13083800000000001</v>
          </cell>
        </row>
        <row r="3275">
          <cell r="I3275">
            <v>0.13087799999999999</v>
          </cell>
        </row>
        <row r="3276">
          <cell r="I3276">
            <v>0.13091800000000001</v>
          </cell>
        </row>
        <row r="3277">
          <cell r="I3277">
            <v>0.13095799999999999</v>
          </cell>
        </row>
        <row r="3278">
          <cell r="I3278">
            <v>0.130998</v>
          </cell>
        </row>
        <row r="3279">
          <cell r="I3279">
            <v>0.13103799999999999</v>
          </cell>
        </row>
        <row r="3280">
          <cell r="I3280">
            <v>0.131078</v>
          </cell>
        </row>
        <row r="3281">
          <cell r="I3281">
            <v>0.13111800000000001</v>
          </cell>
        </row>
        <row r="3282">
          <cell r="I3282">
            <v>0.131158</v>
          </cell>
        </row>
        <row r="3283">
          <cell r="I3283">
            <v>0.13119800000000001</v>
          </cell>
        </row>
        <row r="3284">
          <cell r="I3284">
            <v>0.13123799999999999</v>
          </cell>
        </row>
        <row r="3285">
          <cell r="I3285">
            <v>0.13127800000000001</v>
          </cell>
        </row>
        <row r="3286">
          <cell r="I3286">
            <v>0.13131799999999999</v>
          </cell>
        </row>
        <row r="3287">
          <cell r="I3287">
            <v>0.131358</v>
          </cell>
        </row>
        <row r="3288">
          <cell r="I3288">
            <v>0.13139799999999999</v>
          </cell>
        </row>
        <row r="3289">
          <cell r="I3289">
            <v>0.131438</v>
          </cell>
        </row>
        <row r="3290">
          <cell r="I3290">
            <v>0.13147800000000001</v>
          </cell>
        </row>
        <row r="3291">
          <cell r="I3291">
            <v>0.131518</v>
          </cell>
        </row>
        <row r="3292">
          <cell r="I3292">
            <v>0.13155800000000001</v>
          </cell>
        </row>
        <row r="3293">
          <cell r="I3293">
            <v>0.13159799999999999</v>
          </cell>
        </row>
        <row r="3294">
          <cell r="I3294">
            <v>0.13163800000000001</v>
          </cell>
        </row>
        <row r="3295">
          <cell r="I3295">
            <v>0.13167799999999999</v>
          </cell>
        </row>
        <row r="3296">
          <cell r="I3296">
            <v>0.131718</v>
          </cell>
        </row>
        <row r="3297">
          <cell r="I3297">
            <v>0.13175799999999999</v>
          </cell>
        </row>
        <row r="3298">
          <cell r="I3298">
            <v>0.131798</v>
          </cell>
        </row>
        <row r="3299">
          <cell r="I3299">
            <v>0.13183800000000001</v>
          </cell>
        </row>
        <row r="3300">
          <cell r="I3300">
            <v>0.131878</v>
          </cell>
        </row>
        <row r="3301">
          <cell r="I3301">
            <v>0.13191800000000001</v>
          </cell>
        </row>
        <row r="3302">
          <cell r="I3302">
            <v>0.13195799999999999</v>
          </cell>
        </row>
        <row r="3303">
          <cell r="I3303">
            <v>0.131998</v>
          </cell>
        </row>
        <row r="3304">
          <cell r="I3304">
            <v>0.13203799999999999</v>
          </cell>
        </row>
        <row r="3305">
          <cell r="I3305">
            <v>0.132078</v>
          </cell>
        </row>
        <row r="3306">
          <cell r="I3306">
            <v>0.13211800000000001</v>
          </cell>
        </row>
        <row r="3307">
          <cell r="I3307">
            <v>0.132158</v>
          </cell>
        </row>
        <row r="3308">
          <cell r="I3308">
            <v>0.13219800000000001</v>
          </cell>
        </row>
        <row r="3309">
          <cell r="I3309">
            <v>0.13223799999999999</v>
          </cell>
        </row>
        <row r="3310">
          <cell r="I3310">
            <v>0.13227800000000001</v>
          </cell>
        </row>
        <row r="3311">
          <cell r="I3311">
            <v>0.13231799999999999</v>
          </cell>
        </row>
        <row r="3312">
          <cell r="I3312">
            <v>0.132358</v>
          </cell>
        </row>
        <row r="3313">
          <cell r="I3313">
            <v>0.13239799999999999</v>
          </cell>
        </row>
        <row r="3314">
          <cell r="I3314">
            <v>0.132438</v>
          </cell>
        </row>
        <row r="3315">
          <cell r="I3315">
            <v>0.13247800000000001</v>
          </cell>
        </row>
        <row r="3316">
          <cell r="I3316">
            <v>0.132518</v>
          </cell>
        </row>
        <row r="3317">
          <cell r="I3317">
            <v>0.13255800000000001</v>
          </cell>
        </row>
        <row r="3318">
          <cell r="I3318">
            <v>0.13259799999999999</v>
          </cell>
        </row>
        <row r="3319">
          <cell r="I3319">
            <v>0.13263800000000001</v>
          </cell>
        </row>
        <row r="3320">
          <cell r="I3320">
            <v>0.13267799999999999</v>
          </cell>
        </row>
        <row r="3321">
          <cell r="I3321">
            <v>0.132718</v>
          </cell>
        </row>
        <row r="3322">
          <cell r="I3322">
            <v>0.13275799999999999</v>
          </cell>
        </row>
        <row r="3323">
          <cell r="I3323">
            <v>0.132798</v>
          </cell>
        </row>
        <row r="3324">
          <cell r="I3324">
            <v>0.13283800000000001</v>
          </cell>
        </row>
        <row r="3325">
          <cell r="I3325">
            <v>0.132878</v>
          </cell>
        </row>
        <row r="3326">
          <cell r="I3326">
            <v>0.13291800000000001</v>
          </cell>
        </row>
        <row r="3327">
          <cell r="I3327">
            <v>0.13295799999999999</v>
          </cell>
        </row>
        <row r="3328">
          <cell r="I3328">
            <v>0.13299800000000001</v>
          </cell>
        </row>
        <row r="3329">
          <cell r="I3329">
            <v>0.13303799999999999</v>
          </cell>
        </row>
        <row r="3330">
          <cell r="I3330">
            <v>0.133078</v>
          </cell>
        </row>
        <row r="3331">
          <cell r="I3331">
            <v>0.13311799999999999</v>
          </cell>
        </row>
        <row r="3332">
          <cell r="I3332">
            <v>0.133158</v>
          </cell>
        </row>
        <row r="3333">
          <cell r="I3333">
            <v>0.13319800000000001</v>
          </cell>
        </row>
        <row r="3334">
          <cell r="I3334">
            <v>0.133238</v>
          </cell>
        </row>
        <row r="3335">
          <cell r="I3335">
            <v>0.13327800000000001</v>
          </cell>
        </row>
        <row r="3336">
          <cell r="I3336">
            <v>0.13331799999999999</v>
          </cell>
        </row>
        <row r="3337">
          <cell r="I3337">
            <v>0.133358</v>
          </cell>
        </row>
        <row r="3338">
          <cell r="I3338">
            <v>0.13339799999999999</v>
          </cell>
        </row>
        <row r="3339">
          <cell r="I3339">
            <v>0.133438</v>
          </cell>
        </row>
        <row r="3340">
          <cell r="I3340">
            <v>0.13347800000000001</v>
          </cell>
        </row>
        <row r="3341">
          <cell r="I3341">
            <v>0.133518</v>
          </cell>
        </row>
        <row r="3342">
          <cell r="I3342">
            <v>0.13355800000000001</v>
          </cell>
        </row>
        <row r="3343">
          <cell r="I3343">
            <v>0.13359799999999999</v>
          </cell>
        </row>
        <row r="3344">
          <cell r="I3344">
            <v>0.13363800000000001</v>
          </cell>
        </row>
        <row r="3345">
          <cell r="I3345">
            <v>0.13367799999999999</v>
          </cell>
        </row>
        <row r="3346">
          <cell r="I3346">
            <v>0.133718</v>
          </cell>
        </row>
        <row r="3347">
          <cell r="I3347">
            <v>0.13375799999999999</v>
          </cell>
        </row>
        <row r="3348">
          <cell r="I3348">
            <v>0.133798</v>
          </cell>
        </row>
        <row r="3349">
          <cell r="I3349">
            <v>0.13383800000000001</v>
          </cell>
        </row>
        <row r="3350">
          <cell r="I3350">
            <v>0.133878</v>
          </cell>
        </row>
        <row r="3351">
          <cell r="I3351">
            <v>0.13391800000000001</v>
          </cell>
        </row>
        <row r="3352">
          <cell r="I3352">
            <v>0.13395799999999999</v>
          </cell>
        </row>
        <row r="3353">
          <cell r="I3353">
            <v>0.13399800000000001</v>
          </cell>
        </row>
        <row r="3354">
          <cell r="I3354">
            <v>0.13403799999999999</v>
          </cell>
        </row>
        <row r="3355">
          <cell r="I3355">
            <v>0.134078</v>
          </cell>
        </row>
        <row r="3356">
          <cell r="I3356">
            <v>0.13411799999999999</v>
          </cell>
        </row>
        <row r="3357">
          <cell r="I3357">
            <v>0.134158</v>
          </cell>
        </row>
        <row r="3358">
          <cell r="I3358">
            <v>0.13419800000000001</v>
          </cell>
        </row>
        <row r="3359">
          <cell r="I3359">
            <v>0.134238</v>
          </cell>
        </row>
        <row r="3360">
          <cell r="I3360">
            <v>0.13427800000000001</v>
          </cell>
        </row>
        <row r="3361">
          <cell r="I3361">
            <v>0.13431799999999999</v>
          </cell>
        </row>
        <row r="3362">
          <cell r="I3362">
            <v>0.13435800000000001</v>
          </cell>
        </row>
        <row r="3363">
          <cell r="I3363">
            <v>0.13439799999999999</v>
          </cell>
        </row>
        <row r="3364">
          <cell r="I3364">
            <v>0.134438</v>
          </cell>
        </row>
        <row r="3365">
          <cell r="I3365">
            <v>0.13447799999999999</v>
          </cell>
        </row>
        <row r="3366">
          <cell r="I3366">
            <v>0.134518</v>
          </cell>
        </row>
        <row r="3367">
          <cell r="I3367">
            <v>0.13455800000000001</v>
          </cell>
        </row>
        <row r="3368">
          <cell r="I3368">
            <v>0.134598</v>
          </cell>
        </row>
        <row r="3369">
          <cell r="I3369">
            <v>0.13463800000000001</v>
          </cell>
        </row>
        <row r="3370">
          <cell r="I3370">
            <v>0.13467799999999999</v>
          </cell>
        </row>
        <row r="3371">
          <cell r="I3371">
            <v>0.134718</v>
          </cell>
        </row>
        <row r="3372">
          <cell r="I3372">
            <v>0.13475799999999999</v>
          </cell>
        </row>
        <row r="3373">
          <cell r="I3373">
            <v>0.134798</v>
          </cell>
        </row>
        <row r="3374">
          <cell r="I3374">
            <v>0.13483800000000001</v>
          </cell>
        </row>
        <row r="3375">
          <cell r="I3375">
            <v>0.134878</v>
          </cell>
        </row>
        <row r="3376">
          <cell r="I3376">
            <v>0.13491800000000001</v>
          </cell>
        </row>
        <row r="3377">
          <cell r="I3377">
            <v>0.13495799999999999</v>
          </cell>
        </row>
        <row r="3378">
          <cell r="I3378">
            <v>0.13499800000000001</v>
          </cell>
        </row>
        <row r="3379">
          <cell r="I3379">
            <v>0.13503799999999999</v>
          </cell>
        </row>
        <row r="3380">
          <cell r="I3380">
            <v>0.135078</v>
          </cell>
        </row>
        <row r="3381">
          <cell r="I3381">
            <v>0.13511799999999999</v>
          </cell>
        </row>
        <row r="3382">
          <cell r="I3382">
            <v>0.135158</v>
          </cell>
        </row>
        <row r="3383">
          <cell r="I3383">
            <v>0.13519800000000001</v>
          </cell>
        </row>
        <row r="3384">
          <cell r="I3384">
            <v>0.135238</v>
          </cell>
        </row>
        <row r="3385">
          <cell r="I3385">
            <v>0.13527800000000001</v>
          </cell>
        </row>
        <row r="3386">
          <cell r="I3386">
            <v>0.13531799999999999</v>
          </cell>
        </row>
        <row r="3387">
          <cell r="I3387">
            <v>0.13535800000000001</v>
          </cell>
        </row>
        <row r="3388">
          <cell r="I3388">
            <v>0.13539799999999999</v>
          </cell>
        </row>
        <row r="3389">
          <cell r="I3389">
            <v>0.135438</v>
          </cell>
        </row>
        <row r="3390">
          <cell r="I3390">
            <v>0.13547799999999999</v>
          </cell>
        </row>
        <row r="3391">
          <cell r="I3391">
            <v>0.135518</v>
          </cell>
        </row>
        <row r="3392">
          <cell r="I3392">
            <v>0.13555800000000001</v>
          </cell>
        </row>
        <row r="3393">
          <cell r="I3393">
            <v>0.135598</v>
          </cell>
        </row>
        <row r="3394">
          <cell r="I3394">
            <v>0.13563800000000001</v>
          </cell>
        </row>
        <row r="3395">
          <cell r="I3395">
            <v>0.13567799999999999</v>
          </cell>
        </row>
        <row r="3396">
          <cell r="I3396">
            <v>0.13571800000000001</v>
          </cell>
        </row>
        <row r="3397">
          <cell r="I3397">
            <v>0.13575799999999999</v>
          </cell>
        </row>
        <row r="3398">
          <cell r="I3398">
            <v>0.135798</v>
          </cell>
        </row>
        <row r="3399">
          <cell r="I3399">
            <v>0.13583799999999999</v>
          </cell>
        </row>
        <row r="3400">
          <cell r="I3400">
            <v>0.135878</v>
          </cell>
        </row>
        <row r="3401">
          <cell r="I3401">
            <v>0.13591800000000001</v>
          </cell>
        </row>
        <row r="3402">
          <cell r="I3402">
            <v>0.135958</v>
          </cell>
        </row>
        <row r="3403">
          <cell r="I3403">
            <v>0.13599800000000001</v>
          </cell>
        </row>
        <row r="3404">
          <cell r="I3404">
            <v>0.13603799999999999</v>
          </cell>
        </row>
        <row r="3405">
          <cell r="I3405">
            <v>0.136078</v>
          </cell>
        </row>
        <row r="3406">
          <cell r="I3406">
            <v>0.13611799999999999</v>
          </cell>
        </row>
        <row r="3407">
          <cell r="I3407">
            <v>0.136158</v>
          </cell>
        </row>
        <row r="3408">
          <cell r="I3408">
            <v>0.13619800000000001</v>
          </cell>
        </row>
        <row r="3409">
          <cell r="I3409">
            <v>0.136238</v>
          </cell>
        </row>
        <row r="3410">
          <cell r="I3410">
            <v>0.13627800000000001</v>
          </cell>
        </row>
        <row r="3411">
          <cell r="I3411">
            <v>0.13631799999999999</v>
          </cell>
        </row>
        <row r="3412">
          <cell r="I3412">
            <v>0.13635800000000001</v>
          </cell>
        </row>
        <row r="3413">
          <cell r="I3413">
            <v>0.13639799999999999</v>
          </cell>
        </row>
        <row r="3414">
          <cell r="I3414">
            <v>0.136438</v>
          </cell>
        </row>
        <row r="3415">
          <cell r="I3415">
            <v>0.13647799999999999</v>
          </cell>
        </row>
        <row r="3416">
          <cell r="I3416">
            <v>0.136518</v>
          </cell>
        </row>
        <row r="3417">
          <cell r="I3417">
            <v>0.13655800000000001</v>
          </cell>
        </row>
        <row r="3418">
          <cell r="I3418">
            <v>0.136598</v>
          </cell>
        </row>
        <row r="3419">
          <cell r="I3419">
            <v>0.13663800000000001</v>
          </cell>
        </row>
        <row r="3420">
          <cell r="I3420">
            <v>0.13667799999999999</v>
          </cell>
        </row>
        <row r="3421">
          <cell r="I3421">
            <v>0.13671800000000001</v>
          </cell>
        </row>
        <row r="3422">
          <cell r="I3422">
            <v>0.13675799999999999</v>
          </cell>
        </row>
        <row r="3423">
          <cell r="I3423">
            <v>0.136798</v>
          </cell>
        </row>
        <row r="3424">
          <cell r="I3424">
            <v>0.13683799999999999</v>
          </cell>
        </row>
        <row r="3425">
          <cell r="I3425">
            <v>0.136878</v>
          </cell>
        </row>
        <row r="3426">
          <cell r="I3426">
            <v>0.13691800000000001</v>
          </cell>
        </row>
        <row r="3427">
          <cell r="I3427">
            <v>0.136958</v>
          </cell>
        </row>
        <row r="3428">
          <cell r="I3428">
            <v>0.13699800000000001</v>
          </cell>
        </row>
        <row r="3429">
          <cell r="I3429">
            <v>0.13703799999999999</v>
          </cell>
        </row>
        <row r="3430">
          <cell r="I3430">
            <v>0.13707800000000001</v>
          </cell>
        </row>
        <row r="3431">
          <cell r="I3431">
            <v>0.13711799999999999</v>
          </cell>
        </row>
        <row r="3432">
          <cell r="I3432">
            <v>0.137158</v>
          </cell>
        </row>
        <row r="3433">
          <cell r="I3433">
            <v>0.13719799999999999</v>
          </cell>
        </row>
        <row r="3434">
          <cell r="I3434">
            <v>0.137238</v>
          </cell>
        </row>
        <row r="3435">
          <cell r="I3435">
            <v>0.13727800000000001</v>
          </cell>
        </row>
        <row r="3436">
          <cell r="I3436">
            <v>0.137318</v>
          </cell>
        </row>
        <row r="3437">
          <cell r="I3437">
            <v>0.13735800000000001</v>
          </cell>
        </row>
        <row r="3438">
          <cell r="I3438">
            <v>0.13739799999999999</v>
          </cell>
        </row>
        <row r="3439">
          <cell r="I3439">
            <v>0.137438</v>
          </cell>
        </row>
        <row r="3440">
          <cell r="I3440">
            <v>0.13747799999999999</v>
          </cell>
        </row>
        <row r="3441">
          <cell r="I3441">
            <v>0.137518</v>
          </cell>
        </row>
        <row r="3442">
          <cell r="I3442">
            <v>0.13755800000000001</v>
          </cell>
        </row>
        <row r="3443">
          <cell r="I3443">
            <v>0.137598</v>
          </cell>
        </row>
        <row r="3444">
          <cell r="I3444">
            <v>0.13763800000000001</v>
          </cell>
        </row>
        <row r="3445">
          <cell r="I3445">
            <v>0.13767799999999999</v>
          </cell>
        </row>
        <row r="3446">
          <cell r="I3446">
            <v>0.13771800000000001</v>
          </cell>
        </row>
        <row r="3447">
          <cell r="I3447">
            <v>0.13775799999999999</v>
          </cell>
        </row>
        <row r="3448">
          <cell r="I3448">
            <v>0.137798</v>
          </cell>
        </row>
        <row r="3449">
          <cell r="I3449">
            <v>0.13783799999999999</v>
          </cell>
        </row>
        <row r="3450">
          <cell r="I3450">
            <v>0.137878</v>
          </cell>
        </row>
        <row r="3451">
          <cell r="I3451">
            <v>0.13791800000000001</v>
          </cell>
        </row>
        <row r="3452">
          <cell r="I3452">
            <v>0.137958</v>
          </cell>
        </row>
        <row r="3453">
          <cell r="I3453">
            <v>0.13799800000000001</v>
          </cell>
        </row>
        <row r="3454">
          <cell r="I3454">
            <v>0.13803799999999999</v>
          </cell>
        </row>
        <row r="3455">
          <cell r="I3455">
            <v>0.13807800000000001</v>
          </cell>
        </row>
        <row r="3456">
          <cell r="I3456">
            <v>0.13811799999999999</v>
          </cell>
        </row>
        <row r="3457">
          <cell r="I3457">
            <v>0.138158</v>
          </cell>
        </row>
        <row r="3458">
          <cell r="I3458">
            <v>0.13819799999999999</v>
          </cell>
        </row>
        <row r="3459">
          <cell r="I3459">
            <v>0.138238</v>
          </cell>
        </row>
        <row r="3460">
          <cell r="I3460">
            <v>0.13827800000000001</v>
          </cell>
        </row>
        <row r="3461">
          <cell r="I3461">
            <v>0.138318</v>
          </cell>
        </row>
        <row r="3462">
          <cell r="I3462">
            <v>0.13835800000000001</v>
          </cell>
        </row>
        <row r="3463">
          <cell r="I3463">
            <v>0.13839799999999999</v>
          </cell>
        </row>
        <row r="3464">
          <cell r="I3464">
            <v>0.13843800000000001</v>
          </cell>
        </row>
        <row r="3465">
          <cell r="I3465">
            <v>0.13847799999999999</v>
          </cell>
        </row>
        <row r="3466">
          <cell r="I3466">
            <v>0.138518</v>
          </cell>
        </row>
        <row r="3467">
          <cell r="I3467">
            <v>0.13855799999999999</v>
          </cell>
        </row>
        <row r="3468">
          <cell r="I3468">
            <v>0.138598</v>
          </cell>
        </row>
        <row r="3469">
          <cell r="I3469">
            <v>0.13863800000000001</v>
          </cell>
        </row>
        <row r="3470">
          <cell r="I3470">
            <v>0.138678</v>
          </cell>
        </row>
        <row r="3471">
          <cell r="I3471">
            <v>0.13871800000000001</v>
          </cell>
        </row>
        <row r="3472">
          <cell r="I3472">
            <v>0.13875799999999999</v>
          </cell>
        </row>
        <row r="3473">
          <cell r="I3473">
            <v>0.138798</v>
          </cell>
        </row>
        <row r="3474">
          <cell r="I3474">
            <v>0.13883799999999999</v>
          </cell>
        </row>
        <row r="3475">
          <cell r="I3475">
            <v>0.138878</v>
          </cell>
        </row>
        <row r="3476">
          <cell r="I3476">
            <v>0.13891800000000001</v>
          </cell>
        </row>
        <row r="3477">
          <cell r="I3477">
            <v>0.138958</v>
          </cell>
        </row>
        <row r="3478">
          <cell r="I3478">
            <v>0.13899800000000001</v>
          </cell>
        </row>
        <row r="3479">
          <cell r="I3479">
            <v>0.13903799999999999</v>
          </cell>
        </row>
        <row r="3480">
          <cell r="I3480">
            <v>0.13907800000000001</v>
          </cell>
        </row>
        <row r="3481">
          <cell r="I3481">
            <v>0.13911799999999999</v>
          </cell>
        </row>
        <row r="3482">
          <cell r="I3482">
            <v>0.139158</v>
          </cell>
        </row>
        <row r="3483">
          <cell r="I3483">
            <v>0.13919799999999999</v>
          </cell>
        </row>
        <row r="3484">
          <cell r="I3484">
            <v>0.139238</v>
          </cell>
        </row>
        <row r="3485">
          <cell r="I3485">
            <v>0.13927800000000001</v>
          </cell>
        </row>
        <row r="3486">
          <cell r="I3486">
            <v>0.139318</v>
          </cell>
        </row>
        <row r="3487">
          <cell r="I3487">
            <v>0.13935800000000001</v>
          </cell>
        </row>
        <row r="3488">
          <cell r="I3488">
            <v>0.13939799999999999</v>
          </cell>
        </row>
        <row r="3489">
          <cell r="I3489">
            <v>0.13943800000000001</v>
          </cell>
        </row>
        <row r="3490">
          <cell r="I3490">
            <v>0.13947799999999999</v>
          </cell>
        </row>
        <row r="3491">
          <cell r="I3491">
            <v>0.139518</v>
          </cell>
        </row>
        <row r="3492">
          <cell r="I3492">
            <v>0.13955799999999999</v>
          </cell>
        </row>
        <row r="3493">
          <cell r="I3493">
            <v>0.139598</v>
          </cell>
        </row>
        <row r="3494">
          <cell r="I3494">
            <v>0.13963800000000001</v>
          </cell>
        </row>
        <row r="3495">
          <cell r="I3495">
            <v>0.139678</v>
          </cell>
        </row>
        <row r="3496">
          <cell r="I3496">
            <v>0.13971800000000001</v>
          </cell>
        </row>
        <row r="3497">
          <cell r="I3497">
            <v>0.13975799999999999</v>
          </cell>
        </row>
        <row r="3498">
          <cell r="I3498">
            <v>0.13979800000000001</v>
          </cell>
        </row>
        <row r="3499">
          <cell r="I3499">
            <v>0.13983799999999999</v>
          </cell>
        </row>
        <row r="3500">
          <cell r="I3500">
            <v>0.139878</v>
          </cell>
        </row>
        <row r="3501">
          <cell r="I3501">
            <v>0.13991799999999999</v>
          </cell>
        </row>
        <row r="3502">
          <cell r="I3502">
            <v>0.139958</v>
          </cell>
        </row>
        <row r="3503">
          <cell r="I3503">
            <v>0.13999800000000001</v>
          </cell>
        </row>
        <row r="3504">
          <cell r="I3504">
            <v>0.140038</v>
          </cell>
        </row>
        <row r="3505">
          <cell r="I3505">
            <v>0.14007800000000001</v>
          </cell>
        </row>
        <row r="3506">
          <cell r="I3506">
            <v>0.14011799999999999</v>
          </cell>
        </row>
        <row r="3507">
          <cell r="I3507">
            <v>0.140158</v>
          </cell>
        </row>
        <row r="3508">
          <cell r="I3508">
            <v>0.14019799999999999</v>
          </cell>
        </row>
        <row r="3509">
          <cell r="I3509">
            <v>0.140238</v>
          </cell>
        </row>
        <row r="3510">
          <cell r="I3510">
            <v>0.14027800000000001</v>
          </cell>
        </row>
        <row r="3511">
          <cell r="I3511">
            <v>0.140318</v>
          </cell>
        </row>
        <row r="3512">
          <cell r="I3512">
            <v>0.14035800000000001</v>
          </cell>
        </row>
        <row r="3513">
          <cell r="I3513">
            <v>0.140398</v>
          </cell>
        </row>
        <row r="3514">
          <cell r="I3514">
            <v>0.14043800000000001</v>
          </cell>
        </row>
        <row r="3515">
          <cell r="I3515">
            <v>0.14047799999999999</v>
          </cell>
        </row>
        <row r="3516">
          <cell r="I3516">
            <v>0.140518</v>
          </cell>
        </row>
        <row r="3517">
          <cell r="I3517">
            <v>0.14055799999999999</v>
          </cell>
        </row>
        <row r="3518">
          <cell r="I3518">
            <v>0.140598</v>
          </cell>
        </row>
        <row r="3519">
          <cell r="I3519">
            <v>0.14063800000000001</v>
          </cell>
        </row>
        <row r="3520">
          <cell r="I3520">
            <v>0.140678</v>
          </cell>
        </row>
        <row r="3521">
          <cell r="I3521">
            <v>0.14071800000000001</v>
          </cell>
        </row>
        <row r="3522">
          <cell r="I3522">
            <v>0.14075799999999999</v>
          </cell>
        </row>
        <row r="3523">
          <cell r="I3523">
            <v>0.14079800000000001</v>
          </cell>
        </row>
        <row r="3524">
          <cell r="I3524">
            <v>0.14083799999999999</v>
          </cell>
        </row>
        <row r="3525">
          <cell r="I3525">
            <v>0.140878</v>
          </cell>
        </row>
        <row r="3526">
          <cell r="I3526">
            <v>0.14091799999999999</v>
          </cell>
        </row>
        <row r="3527">
          <cell r="I3527">
            <v>0.140958</v>
          </cell>
        </row>
        <row r="3528">
          <cell r="I3528">
            <v>0.14099800000000001</v>
          </cell>
        </row>
        <row r="3529">
          <cell r="I3529">
            <v>0.141038</v>
          </cell>
        </row>
        <row r="3530">
          <cell r="I3530">
            <v>0.14107800000000001</v>
          </cell>
        </row>
        <row r="3531">
          <cell r="I3531">
            <v>0.14111799999999999</v>
          </cell>
        </row>
        <row r="3532">
          <cell r="I3532">
            <v>0.14115800000000001</v>
          </cell>
        </row>
        <row r="3533">
          <cell r="I3533">
            <v>0.14119799999999999</v>
          </cell>
        </row>
        <row r="3534">
          <cell r="I3534">
            <v>0.141238</v>
          </cell>
        </row>
        <row r="3535">
          <cell r="I3535">
            <v>0.14127799999999999</v>
          </cell>
        </row>
        <row r="3536">
          <cell r="I3536">
            <v>0.141318</v>
          </cell>
        </row>
        <row r="3537">
          <cell r="I3537">
            <v>0.14135800000000001</v>
          </cell>
        </row>
        <row r="3538">
          <cell r="I3538">
            <v>0.141398</v>
          </cell>
        </row>
        <row r="3539">
          <cell r="I3539">
            <v>0.14143800000000001</v>
          </cell>
        </row>
        <row r="3540">
          <cell r="I3540">
            <v>0.14147799999999999</v>
          </cell>
        </row>
        <row r="3541">
          <cell r="I3541">
            <v>0.141518</v>
          </cell>
        </row>
        <row r="3542">
          <cell r="I3542">
            <v>0.14155799999999999</v>
          </cell>
        </row>
        <row r="3543">
          <cell r="I3543">
            <v>0.141598</v>
          </cell>
        </row>
        <row r="3544">
          <cell r="I3544">
            <v>0.14163799999999999</v>
          </cell>
        </row>
        <row r="3545">
          <cell r="I3545">
            <v>0.141678</v>
          </cell>
        </row>
        <row r="3546">
          <cell r="I3546">
            <v>0.14171800000000001</v>
          </cell>
        </row>
        <row r="3547">
          <cell r="I3547">
            <v>0.141758</v>
          </cell>
        </row>
        <row r="3548">
          <cell r="I3548">
            <v>0.14179800000000001</v>
          </cell>
        </row>
        <row r="3549">
          <cell r="I3549">
            <v>0.14183799999999999</v>
          </cell>
        </row>
        <row r="3550">
          <cell r="I3550">
            <v>0.141878</v>
          </cell>
        </row>
        <row r="3551">
          <cell r="I3551">
            <v>0.14191799999999999</v>
          </cell>
        </row>
        <row r="3552">
          <cell r="I3552">
            <v>0.141958</v>
          </cell>
        </row>
        <row r="3553">
          <cell r="I3553">
            <v>0.14199800000000001</v>
          </cell>
        </row>
        <row r="3554">
          <cell r="I3554">
            <v>0.142038</v>
          </cell>
        </row>
        <row r="3555">
          <cell r="I3555">
            <v>0.14207800000000001</v>
          </cell>
        </row>
        <row r="3556">
          <cell r="I3556">
            <v>0.14211799999999999</v>
          </cell>
        </row>
        <row r="3557">
          <cell r="I3557">
            <v>0.14215800000000001</v>
          </cell>
        </row>
        <row r="3558">
          <cell r="I3558">
            <v>0.14219799999999999</v>
          </cell>
        </row>
        <row r="3559">
          <cell r="I3559">
            <v>0.142238</v>
          </cell>
        </row>
        <row r="3560">
          <cell r="I3560">
            <v>0.14227799999999999</v>
          </cell>
        </row>
        <row r="3561">
          <cell r="I3561">
            <v>0.142318</v>
          </cell>
        </row>
        <row r="3562">
          <cell r="I3562">
            <v>0.14235800000000001</v>
          </cell>
        </row>
        <row r="3563">
          <cell r="I3563">
            <v>0.142398</v>
          </cell>
        </row>
        <row r="3564">
          <cell r="I3564">
            <v>0.14243800000000001</v>
          </cell>
        </row>
        <row r="3565">
          <cell r="I3565">
            <v>0.14247799999999999</v>
          </cell>
        </row>
        <row r="3566">
          <cell r="I3566">
            <v>0.14251800000000001</v>
          </cell>
        </row>
        <row r="3567">
          <cell r="I3567">
            <v>0.14255799999999999</v>
          </cell>
        </row>
        <row r="3568">
          <cell r="I3568">
            <v>0.142598</v>
          </cell>
        </row>
        <row r="3569">
          <cell r="I3569">
            <v>0.14263799999999999</v>
          </cell>
        </row>
        <row r="3570">
          <cell r="I3570">
            <v>0.142678</v>
          </cell>
        </row>
        <row r="3571">
          <cell r="I3571">
            <v>0.14271800000000001</v>
          </cell>
        </row>
        <row r="3572">
          <cell r="I3572">
            <v>0.142758</v>
          </cell>
        </row>
        <row r="3573">
          <cell r="I3573">
            <v>0.14279800000000001</v>
          </cell>
        </row>
        <row r="3574">
          <cell r="I3574">
            <v>0.14283799999999999</v>
          </cell>
        </row>
        <row r="3575">
          <cell r="I3575">
            <v>0.142878</v>
          </cell>
        </row>
        <row r="3576">
          <cell r="I3576">
            <v>0.14291799999999999</v>
          </cell>
        </row>
        <row r="3577">
          <cell r="I3577">
            <v>0.142958</v>
          </cell>
        </row>
        <row r="3578">
          <cell r="I3578">
            <v>0.14299799999999999</v>
          </cell>
        </row>
        <row r="3579">
          <cell r="I3579">
            <v>0.143038</v>
          </cell>
        </row>
        <row r="3580">
          <cell r="I3580">
            <v>0.14307800000000001</v>
          </cell>
        </row>
        <row r="3581">
          <cell r="I3581">
            <v>0.143118</v>
          </cell>
        </row>
        <row r="3582">
          <cell r="I3582">
            <v>0.14315800000000001</v>
          </cell>
        </row>
        <row r="3583">
          <cell r="I3583">
            <v>0.14319799999999999</v>
          </cell>
        </row>
        <row r="3584">
          <cell r="I3584">
            <v>0.143238</v>
          </cell>
        </row>
        <row r="3585">
          <cell r="I3585">
            <v>0.14327799999999999</v>
          </cell>
        </row>
        <row r="3586">
          <cell r="I3586">
            <v>0.143318</v>
          </cell>
        </row>
        <row r="3587">
          <cell r="I3587">
            <v>0.14335800000000001</v>
          </cell>
        </row>
        <row r="3588">
          <cell r="I3588">
            <v>0.143398</v>
          </cell>
        </row>
        <row r="3589">
          <cell r="I3589">
            <v>0.14343800000000001</v>
          </cell>
        </row>
        <row r="3590">
          <cell r="I3590">
            <v>0.14347799999999999</v>
          </cell>
        </row>
        <row r="3591">
          <cell r="I3591">
            <v>0.14351800000000001</v>
          </cell>
        </row>
        <row r="3592">
          <cell r="I3592">
            <v>0.14355799999999999</v>
          </cell>
        </row>
        <row r="3593">
          <cell r="I3593">
            <v>0.143598</v>
          </cell>
        </row>
        <row r="3594">
          <cell r="I3594">
            <v>0.14363799999999999</v>
          </cell>
        </row>
        <row r="3595">
          <cell r="I3595">
            <v>0.143678</v>
          </cell>
        </row>
        <row r="3596">
          <cell r="I3596">
            <v>0.14371800000000001</v>
          </cell>
        </row>
        <row r="3597">
          <cell r="I3597">
            <v>0.143758</v>
          </cell>
        </row>
        <row r="3598">
          <cell r="I3598">
            <v>0.14379800000000001</v>
          </cell>
        </row>
        <row r="3599">
          <cell r="I3599">
            <v>0.14383799999999999</v>
          </cell>
        </row>
        <row r="3600">
          <cell r="I3600">
            <v>0.14387800000000001</v>
          </cell>
        </row>
        <row r="3601">
          <cell r="I3601">
            <v>0.14391799999999999</v>
          </cell>
        </row>
        <row r="3602">
          <cell r="I3602">
            <v>0.143958</v>
          </cell>
        </row>
        <row r="3603">
          <cell r="I3603">
            <v>0.14399799999999999</v>
          </cell>
        </row>
        <row r="3604">
          <cell r="I3604">
            <v>0.144038</v>
          </cell>
        </row>
        <row r="3605">
          <cell r="I3605">
            <v>0.14407800000000001</v>
          </cell>
        </row>
        <row r="3606">
          <cell r="I3606">
            <v>0.144118</v>
          </cell>
        </row>
        <row r="3607">
          <cell r="I3607">
            <v>0.14415800000000001</v>
          </cell>
        </row>
        <row r="3608">
          <cell r="I3608">
            <v>0.14419799999999999</v>
          </cell>
        </row>
        <row r="3609">
          <cell r="I3609">
            <v>0.14423800000000001</v>
          </cell>
        </row>
        <row r="3610">
          <cell r="I3610">
            <v>0.14427799999999999</v>
          </cell>
        </row>
        <row r="3611">
          <cell r="I3611">
            <v>0.144318</v>
          </cell>
        </row>
        <row r="3612">
          <cell r="I3612">
            <v>0.14435799999999999</v>
          </cell>
        </row>
        <row r="3613">
          <cell r="I3613">
            <v>0.144398</v>
          </cell>
        </row>
        <row r="3614">
          <cell r="I3614">
            <v>0.14443800000000001</v>
          </cell>
        </row>
        <row r="3615">
          <cell r="I3615">
            <v>0.144478</v>
          </cell>
        </row>
        <row r="3616">
          <cell r="I3616">
            <v>0.14451800000000001</v>
          </cell>
        </row>
        <row r="3617">
          <cell r="I3617">
            <v>0.14455799999999999</v>
          </cell>
        </row>
        <row r="3618">
          <cell r="I3618">
            <v>0.144598</v>
          </cell>
        </row>
        <row r="3619">
          <cell r="I3619">
            <v>0.14463799999999999</v>
          </cell>
        </row>
        <row r="3620">
          <cell r="I3620">
            <v>0.144678</v>
          </cell>
        </row>
        <row r="3621">
          <cell r="I3621">
            <v>0.14471800000000001</v>
          </cell>
        </row>
        <row r="3622">
          <cell r="I3622">
            <v>0.144758</v>
          </cell>
        </row>
        <row r="3623">
          <cell r="I3623">
            <v>0.14479800000000001</v>
          </cell>
        </row>
        <row r="3624">
          <cell r="I3624">
            <v>0.14483799999999999</v>
          </cell>
        </row>
        <row r="3625">
          <cell r="I3625">
            <v>0.14487800000000001</v>
          </cell>
        </row>
        <row r="3626">
          <cell r="I3626">
            <v>0.14491799999999999</v>
          </cell>
        </row>
        <row r="3627">
          <cell r="I3627">
            <v>0.144958</v>
          </cell>
        </row>
        <row r="3628">
          <cell r="I3628">
            <v>0.14499799999999999</v>
          </cell>
        </row>
        <row r="3629">
          <cell r="I3629">
            <v>0.145038</v>
          </cell>
        </row>
        <row r="3630">
          <cell r="I3630">
            <v>0.14507800000000001</v>
          </cell>
        </row>
        <row r="3631">
          <cell r="I3631">
            <v>0.145118</v>
          </cell>
        </row>
        <row r="3632">
          <cell r="I3632">
            <v>0.14515800000000001</v>
          </cell>
        </row>
        <row r="3633">
          <cell r="I3633">
            <v>0.14519799999999999</v>
          </cell>
        </row>
        <row r="3634">
          <cell r="I3634">
            <v>0.14523800000000001</v>
          </cell>
        </row>
        <row r="3635">
          <cell r="I3635">
            <v>0.14527799999999999</v>
          </cell>
        </row>
        <row r="3636">
          <cell r="I3636">
            <v>0.145318</v>
          </cell>
        </row>
        <row r="3637">
          <cell r="I3637">
            <v>0.14535799999999999</v>
          </cell>
        </row>
        <row r="3638">
          <cell r="I3638">
            <v>0.145398</v>
          </cell>
        </row>
        <row r="3639">
          <cell r="I3639">
            <v>0.14543800000000001</v>
          </cell>
        </row>
        <row r="3640">
          <cell r="I3640">
            <v>0.145478</v>
          </cell>
        </row>
        <row r="3641">
          <cell r="I3641">
            <v>0.14551800000000001</v>
          </cell>
        </row>
        <row r="3642">
          <cell r="I3642">
            <v>0.14555799999999999</v>
          </cell>
        </row>
        <row r="3643">
          <cell r="I3643">
            <v>0.14559800000000001</v>
          </cell>
        </row>
        <row r="3644">
          <cell r="I3644">
            <v>0.14563799999999999</v>
          </cell>
        </row>
        <row r="3645">
          <cell r="I3645">
            <v>0.145678</v>
          </cell>
        </row>
        <row r="3646">
          <cell r="I3646">
            <v>0.14571799999999999</v>
          </cell>
        </row>
        <row r="3647">
          <cell r="I3647">
            <v>0.145758</v>
          </cell>
        </row>
        <row r="3648">
          <cell r="I3648">
            <v>0.14579800000000001</v>
          </cell>
        </row>
        <row r="3649">
          <cell r="I3649">
            <v>0.145838</v>
          </cell>
        </row>
        <row r="3650">
          <cell r="I3650">
            <v>0.14587800000000001</v>
          </cell>
        </row>
        <row r="3651">
          <cell r="I3651">
            <v>0.14591799999999999</v>
          </cell>
        </row>
        <row r="3652">
          <cell r="I3652">
            <v>0.145958</v>
          </cell>
        </row>
        <row r="3653">
          <cell r="I3653">
            <v>0.14599799999999999</v>
          </cell>
        </row>
        <row r="3654">
          <cell r="I3654">
            <v>0.146038</v>
          </cell>
        </row>
        <row r="3655">
          <cell r="I3655">
            <v>0.14607800000000001</v>
          </cell>
        </row>
        <row r="3656">
          <cell r="I3656">
            <v>0.146118</v>
          </cell>
        </row>
        <row r="3657">
          <cell r="I3657">
            <v>0.14615800000000001</v>
          </cell>
        </row>
        <row r="3658">
          <cell r="I3658">
            <v>0.14619799999999999</v>
          </cell>
        </row>
        <row r="3659">
          <cell r="I3659">
            <v>0.14623800000000001</v>
          </cell>
        </row>
        <row r="3660">
          <cell r="I3660">
            <v>0.14627799999999999</v>
          </cell>
        </row>
        <row r="3661">
          <cell r="I3661">
            <v>0.146318</v>
          </cell>
        </row>
        <row r="3662">
          <cell r="I3662">
            <v>0.14635799999999999</v>
          </cell>
        </row>
        <row r="3663">
          <cell r="I3663">
            <v>0.146398</v>
          </cell>
        </row>
        <row r="3664">
          <cell r="I3664">
            <v>0.14643800000000001</v>
          </cell>
        </row>
        <row r="3665">
          <cell r="I3665">
            <v>0.146478</v>
          </cell>
        </row>
        <row r="3666">
          <cell r="I3666">
            <v>0.14651800000000001</v>
          </cell>
        </row>
        <row r="3667">
          <cell r="I3667">
            <v>0.14655799999999999</v>
          </cell>
        </row>
        <row r="3668">
          <cell r="I3668">
            <v>0.14659800000000001</v>
          </cell>
        </row>
        <row r="3669">
          <cell r="I3669">
            <v>0.14663799999999999</v>
          </cell>
        </row>
        <row r="3670">
          <cell r="I3670">
            <v>0.146678</v>
          </cell>
        </row>
        <row r="3671">
          <cell r="I3671">
            <v>0.14671799999999999</v>
          </cell>
        </row>
        <row r="3672">
          <cell r="I3672">
            <v>0.146758</v>
          </cell>
        </row>
        <row r="3673">
          <cell r="I3673">
            <v>0.14679800000000001</v>
          </cell>
        </row>
        <row r="3674">
          <cell r="I3674">
            <v>0.146838</v>
          </cell>
        </row>
        <row r="3675">
          <cell r="I3675">
            <v>0.14687800000000001</v>
          </cell>
        </row>
        <row r="3676">
          <cell r="I3676">
            <v>0.14691799999999999</v>
          </cell>
        </row>
        <row r="3677">
          <cell r="I3677">
            <v>0.14695800000000001</v>
          </cell>
        </row>
        <row r="3678">
          <cell r="I3678">
            <v>0.14699799999999999</v>
          </cell>
        </row>
        <row r="3679">
          <cell r="I3679">
            <v>0.147038</v>
          </cell>
        </row>
        <row r="3680">
          <cell r="I3680">
            <v>0.14707799999999999</v>
          </cell>
        </row>
        <row r="3681">
          <cell r="I3681">
            <v>0.147118</v>
          </cell>
        </row>
        <row r="3682">
          <cell r="I3682">
            <v>0.14715800000000001</v>
          </cell>
        </row>
        <row r="3683">
          <cell r="I3683">
            <v>0.147198</v>
          </cell>
        </row>
        <row r="3684">
          <cell r="I3684">
            <v>0.14723800000000001</v>
          </cell>
        </row>
        <row r="3685">
          <cell r="I3685">
            <v>0.14727799999999999</v>
          </cell>
        </row>
        <row r="3686">
          <cell r="I3686">
            <v>0.147318</v>
          </cell>
        </row>
        <row r="3687">
          <cell r="I3687">
            <v>0.14735799999999999</v>
          </cell>
        </row>
        <row r="3688">
          <cell r="I3688">
            <v>0.147398</v>
          </cell>
        </row>
        <row r="3689">
          <cell r="I3689">
            <v>0.14743800000000001</v>
          </cell>
        </row>
        <row r="3690">
          <cell r="I3690">
            <v>0.147478</v>
          </cell>
        </row>
        <row r="3691">
          <cell r="I3691">
            <v>0.14751800000000001</v>
          </cell>
        </row>
        <row r="3692">
          <cell r="I3692">
            <v>0.14755799999999999</v>
          </cell>
        </row>
        <row r="3693">
          <cell r="I3693">
            <v>0.14759800000000001</v>
          </cell>
        </row>
        <row r="3694">
          <cell r="I3694">
            <v>0.14763799999999999</v>
          </cell>
        </row>
        <row r="3695">
          <cell r="I3695">
            <v>0.147678</v>
          </cell>
        </row>
        <row r="3696">
          <cell r="I3696">
            <v>0.14771799999999999</v>
          </cell>
        </row>
        <row r="3697">
          <cell r="I3697">
            <v>0.147758</v>
          </cell>
        </row>
        <row r="3698">
          <cell r="I3698">
            <v>0.14779800000000001</v>
          </cell>
        </row>
        <row r="3699">
          <cell r="I3699">
            <v>0.147838</v>
          </cell>
        </row>
        <row r="3700">
          <cell r="I3700">
            <v>0.14787800000000001</v>
          </cell>
        </row>
        <row r="3701">
          <cell r="I3701">
            <v>0.14791799999999999</v>
          </cell>
        </row>
        <row r="3702">
          <cell r="I3702">
            <v>0.14795800000000001</v>
          </cell>
        </row>
        <row r="3703">
          <cell r="I3703">
            <v>0.14799799999999999</v>
          </cell>
        </row>
        <row r="3704">
          <cell r="I3704">
            <v>0.148038</v>
          </cell>
        </row>
        <row r="3705">
          <cell r="I3705">
            <v>0.14807799999999999</v>
          </cell>
        </row>
        <row r="3706">
          <cell r="I3706">
            <v>0.148118</v>
          </cell>
        </row>
        <row r="3707">
          <cell r="I3707">
            <v>0.14815800000000001</v>
          </cell>
        </row>
        <row r="3708">
          <cell r="I3708">
            <v>0.148198</v>
          </cell>
        </row>
        <row r="3709">
          <cell r="I3709">
            <v>0.14823800000000001</v>
          </cell>
        </row>
        <row r="3710">
          <cell r="I3710">
            <v>0.14827799999999999</v>
          </cell>
        </row>
        <row r="3711">
          <cell r="I3711">
            <v>0.14831800000000001</v>
          </cell>
        </row>
        <row r="3712">
          <cell r="I3712">
            <v>0.14835799999999999</v>
          </cell>
        </row>
        <row r="3713">
          <cell r="I3713">
            <v>0.148398</v>
          </cell>
        </row>
        <row r="3714">
          <cell r="I3714">
            <v>0.14843799999999999</v>
          </cell>
        </row>
        <row r="3715">
          <cell r="I3715">
            <v>0.148478</v>
          </cell>
        </row>
        <row r="3716">
          <cell r="I3716">
            <v>0.14851800000000001</v>
          </cell>
        </row>
        <row r="3717">
          <cell r="I3717">
            <v>0.148558</v>
          </cell>
        </row>
        <row r="3718">
          <cell r="I3718">
            <v>0.14859800000000001</v>
          </cell>
        </row>
        <row r="3719">
          <cell r="I3719">
            <v>0.14863799999999999</v>
          </cell>
        </row>
        <row r="3720">
          <cell r="I3720">
            <v>0.148678</v>
          </cell>
        </row>
        <row r="3721">
          <cell r="I3721">
            <v>0.14871799999999999</v>
          </cell>
        </row>
        <row r="3722">
          <cell r="I3722">
            <v>0.148758</v>
          </cell>
        </row>
        <row r="3723">
          <cell r="I3723">
            <v>0.14879800000000001</v>
          </cell>
        </row>
        <row r="3724">
          <cell r="I3724">
            <v>0.148838</v>
          </cell>
        </row>
        <row r="3725">
          <cell r="I3725">
            <v>0.14887800000000001</v>
          </cell>
        </row>
        <row r="3726">
          <cell r="I3726">
            <v>0.14891799999999999</v>
          </cell>
        </row>
        <row r="3727">
          <cell r="I3727">
            <v>0.14895800000000001</v>
          </cell>
        </row>
        <row r="3728">
          <cell r="I3728">
            <v>0.14899799999999999</v>
          </cell>
        </row>
        <row r="3729">
          <cell r="I3729">
            <v>0.149038</v>
          </cell>
        </row>
        <row r="3730">
          <cell r="I3730">
            <v>0.14907799999999999</v>
          </cell>
        </row>
        <row r="3731">
          <cell r="I3731">
            <v>0.149118</v>
          </cell>
        </row>
        <row r="3732">
          <cell r="I3732">
            <v>0.14915800000000001</v>
          </cell>
        </row>
        <row r="3733">
          <cell r="I3733">
            <v>0.149198</v>
          </cell>
        </row>
        <row r="3734">
          <cell r="I3734">
            <v>0.14923800000000001</v>
          </cell>
        </row>
        <row r="3735">
          <cell r="I3735">
            <v>0.14927799999999999</v>
          </cell>
        </row>
        <row r="3736">
          <cell r="I3736">
            <v>0.14931800000000001</v>
          </cell>
        </row>
        <row r="3737">
          <cell r="I3737">
            <v>0.14935799999999999</v>
          </cell>
        </row>
        <row r="3738">
          <cell r="I3738">
            <v>0.149398</v>
          </cell>
        </row>
        <row r="3739">
          <cell r="I3739">
            <v>0.14943799999999999</v>
          </cell>
        </row>
        <row r="3740">
          <cell r="I3740">
            <v>0.149478</v>
          </cell>
        </row>
        <row r="3741">
          <cell r="I3741">
            <v>0.14951800000000001</v>
          </cell>
        </row>
        <row r="3742">
          <cell r="I3742">
            <v>0.149558</v>
          </cell>
        </row>
        <row r="3743">
          <cell r="I3743">
            <v>0.14959800000000001</v>
          </cell>
        </row>
        <row r="3744">
          <cell r="I3744">
            <v>0.14963799999999999</v>
          </cell>
        </row>
        <row r="3745">
          <cell r="I3745">
            <v>0.14967800000000001</v>
          </cell>
        </row>
        <row r="3746">
          <cell r="I3746">
            <v>0.14971799999999999</v>
          </cell>
        </row>
        <row r="3747">
          <cell r="I3747">
            <v>0.149758</v>
          </cell>
        </row>
        <row r="3748">
          <cell r="I3748">
            <v>0.14979799999999999</v>
          </cell>
        </row>
        <row r="3749">
          <cell r="I3749">
            <v>0.149838</v>
          </cell>
        </row>
        <row r="3750">
          <cell r="I3750">
            <v>0.14987800000000001</v>
          </cell>
        </row>
        <row r="3751">
          <cell r="I3751">
            <v>0.149918</v>
          </cell>
        </row>
        <row r="3752">
          <cell r="I3752">
            <v>0.14995800000000001</v>
          </cell>
        </row>
        <row r="3753">
          <cell r="I3753">
            <v>0.14999799999999999</v>
          </cell>
        </row>
        <row r="3754">
          <cell r="I3754">
            <v>0.150038</v>
          </cell>
        </row>
        <row r="3755">
          <cell r="I3755">
            <v>0.15007799999999999</v>
          </cell>
        </row>
        <row r="3756">
          <cell r="I3756">
            <v>0.150118</v>
          </cell>
        </row>
        <row r="3757">
          <cell r="I3757">
            <v>0.15015800000000001</v>
          </cell>
        </row>
        <row r="3758">
          <cell r="I3758">
            <v>0.150198</v>
          </cell>
        </row>
        <row r="3759">
          <cell r="I3759">
            <v>0.15023800000000001</v>
          </cell>
        </row>
        <row r="3760">
          <cell r="I3760">
            <v>0.15027799999999999</v>
          </cell>
        </row>
        <row r="3761">
          <cell r="I3761">
            <v>0.15031800000000001</v>
          </cell>
        </row>
        <row r="3762">
          <cell r="I3762">
            <v>0.15035799999999999</v>
          </cell>
        </row>
        <row r="3763">
          <cell r="I3763">
            <v>0.150398</v>
          </cell>
        </row>
        <row r="3764">
          <cell r="I3764">
            <v>0.15043799999999999</v>
          </cell>
        </row>
        <row r="3765">
          <cell r="I3765">
            <v>0.150478</v>
          </cell>
        </row>
        <row r="3766">
          <cell r="I3766">
            <v>0.15051800000000001</v>
          </cell>
        </row>
        <row r="3767">
          <cell r="I3767">
            <v>0.150558</v>
          </cell>
        </row>
        <row r="3768">
          <cell r="I3768">
            <v>0.15059800000000001</v>
          </cell>
        </row>
        <row r="3769">
          <cell r="I3769">
            <v>0.15063799999999999</v>
          </cell>
        </row>
        <row r="3770">
          <cell r="I3770">
            <v>0.15067800000000001</v>
          </cell>
        </row>
        <row r="3771">
          <cell r="I3771">
            <v>0.15071799999999999</v>
          </cell>
        </row>
        <row r="3772">
          <cell r="I3772">
            <v>0.150758</v>
          </cell>
        </row>
        <row r="3773">
          <cell r="I3773">
            <v>0.15079799999999999</v>
          </cell>
        </row>
        <row r="3774">
          <cell r="I3774">
            <v>0.150838</v>
          </cell>
        </row>
        <row r="3775">
          <cell r="I3775">
            <v>0.15087800000000001</v>
          </cell>
        </row>
        <row r="3776">
          <cell r="I3776">
            <v>0.150918</v>
          </cell>
        </row>
        <row r="3777">
          <cell r="I3777">
            <v>0.15095800000000001</v>
          </cell>
        </row>
        <row r="3778">
          <cell r="I3778">
            <v>0.15099799999999999</v>
          </cell>
        </row>
        <row r="3779">
          <cell r="I3779">
            <v>0.15103800000000001</v>
          </cell>
        </row>
        <row r="3780">
          <cell r="I3780">
            <v>0.15107799999999999</v>
          </cell>
        </row>
        <row r="3781">
          <cell r="I3781">
            <v>0.151118</v>
          </cell>
        </row>
        <row r="3782">
          <cell r="I3782">
            <v>0.15115799999999999</v>
          </cell>
        </row>
        <row r="3783">
          <cell r="I3783">
            <v>0.151198</v>
          </cell>
        </row>
        <row r="3784">
          <cell r="I3784">
            <v>0.15123800000000001</v>
          </cell>
        </row>
        <row r="3785">
          <cell r="I3785">
            <v>0.151278</v>
          </cell>
        </row>
        <row r="3786">
          <cell r="I3786">
            <v>0.15131800000000001</v>
          </cell>
        </row>
        <row r="3787">
          <cell r="I3787">
            <v>0.15135799999999999</v>
          </cell>
        </row>
        <row r="3788">
          <cell r="I3788">
            <v>0.151398</v>
          </cell>
        </row>
        <row r="3789">
          <cell r="I3789">
            <v>0.15143799999999999</v>
          </cell>
        </row>
        <row r="3790">
          <cell r="I3790">
            <v>0.151478</v>
          </cell>
        </row>
        <row r="3791">
          <cell r="I3791">
            <v>0.15151800000000001</v>
          </cell>
        </row>
        <row r="3792">
          <cell r="I3792">
            <v>0.151558</v>
          </cell>
        </row>
        <row r="3793">
          <cell r="I3793">
            <v>0.15159800000000001</v>
          </cell>
        </row>
        <row r="3794">
          <cell r="I3794">
            <v>0.151638</v>
          </cell>
        </row>
        <row r="3795">
          <cell r="I3795">
            <v>0.15167800000000001</v>
          </cell>
        </row>
        <row r="3796">
          <cell r="I3796">
            <v>0.15171799999999999</v>
          </cell>
        </row>
        <row r="3797">
          <cell r="I3797">
            <v>0.151758</v>
          </cell>
        </row>
        <row r="3798">
          <cell r="I3798">
            <v>0.15179799999999999</v>
          </cell>
        </row>
        <row r="3799">
          <cell r="I3799">
            <v>0.151838</v>
          </cell>
        </row>
        <row r="3800">
          <cell r="I3800">
            <v>0.15187800000000001</v>
          </cell>
        </row>
        <row r="3801">
          <cell r="I3801">
            <v>0.151918</v>
          </cell>
        </row>
        <row r="3802">
          <cell r="I3802">
            <v>0.15195800000000001</v>
          </cell>
        </row>
        <row r="3803">
          <cell r="I3803">
            <v>0.15199799999999999</v>
          </cell>
        </row>
        <row r="3804">
          <cell r="I3804">
            <v>0.15203800000000001</v>
          </cell>
        </row>
        <row r="3805">
          <cell r="I3805">
            <v>0.15207799999999999</v>
          </cell>
        </row>
        <row r="3806">
          <cell r="I3806">
            <v>0.152118</v>
          </cell>
        </row>
        <row r="3807">
          <cell r="I3807">
            <v>0.15215799999999999</v>
          </cell>
        </row>
        <row r="3808">
          <cell r="I3808">
            <v>0.152198</v>
          </cell>
        </row>
        <row r="3809">
          <cell r="I3809">
            <v>0.15223800000000001</v>
          </cell>
        </row>
        <row r="3810">
          <cell r="I3810">
            <v>0.152278</v>
          </cell>
        </row>
        <row r="3811">
          <cell r="I3811">
            <v>0.15231800000000001</v>
          </cell>
        </row>
        <row r="3812">
          <cell r="I3812">
            <v>0.15235799999999999</v>
          </cell>
        </row>
        <row r="3813">
          <cell r="I3813">
            <v>0.15239800000000001</v>
          </cell>
        </row>
        <row r="3814">
          <cell r="I3814">
            <v>0.15243799999999999</v>
          </cell>
        </row>
        <row r="3815">
          <cell r="I3815">
            <v>0.152478</v>
          </cell>
        </row>
        <row r="3816">
          <cell r="I3816">
            <v>0.15251799999999999</v>
          </cell>
        </row>
        <row r="3817">
          <cell r="I3817">
            <v>0.152558</v>
          </cell>
        </row>
        <row r="3818">
          <cell r="I3818">
            <v>0.15259800000000001</v>
          </cell>
        </row>
        <row r="3819">
          <cell r="I3819">
            <v>0.152638</v>
          </cell>
        </row>
        <row r="3820">
          <cell r="I3820">
            <v>0.15267800000000001</v>
          </cell>
        </row>
        <row r="3821">
          <cell r="I3821">
            <v>0.15271799999999999</v>
          </cell>
        </row>
        <row r="3822">
          <cell r="I3822">
            <v>0.152758</v>
          </cell>
        </row>
        <row r="3823">
          <cell r="I3823">
            <v>0.15279799999999999</v>
          </cell>
        </row>
        <row r="3824">
          <cell r="I3824">
            <v>0.152838</v>
          </cell>
        </row>
        <row r="3825">
          <cell r="I3825">
            <v>0.15287800000000001</v>
          </cell>
        </row>
        <row r="3826">
          <cell r="I3826">
            <v>0.152918</v>
          </cell>
        </row>
        <row r="3827">
          <cell r="I3827">
            <v>0.15295800000000001</v>
          </cell>
        </row>
        <row r="3828">
          <cell r="I3828">
            <v>0.152998</v>
          </cell>
        </row>
        <row r="3829">
          <cell r="I3829">
            <v>0.15303800000000001</v>
          </cell>
        </row>
        <row r="3830">
          <cell r="I3830">
            <v>0.15307799999999999</v>
          </cell>
        </row>
        <row r="3831">
          <cell r="I3831">
            <v>0.153118</v>
          </cell>
        </row>
        <row r="3832">
          <cell r="I3832">
            <v>0.15315799999999999</v>
          </cell>
        </row>
        <row r="3833">
          <cell r="I3833">
            <v>0.153198</v>
          </cell>
        </row>
        <row r="3834">
          <cell r="I3834">
            <v>0.15323800000000001</v>
          </cell>
        </row>
        <row r="3835">
          <cell r="I3835">
            <v>0.153278</v>
          </cell>
        </row>
        <row r="3836">
          <cell r="I3836">
            <v>0.15331800000000001</v>
          </cell>
        </row>
        <row r="3837">
          <cell r="I3837">
            <v>0.15335799999999999</v>
          </cell>
        </row>
        <row r="3838">
          <cell r="I3838">
            <v>0.15339800000000001</v>
          </cell>
        </row>
        <row r="3839">
          <cell r="I3839">
            <v>0.15343799999999999</v>
          </cell>
        </row>
        <row r="3840">
          <cell r="I3840">
            <v>0.153478</v>
          </cell>
        </row>
        <row r="3841">
          <cell r="I3841">
            <v>0.15351799999999999</v>
          </cell>
        </row>
        <row r="3842">
          <cell r="I3842">
            <v>0.153558</v>
          </cell>
        </row>
        <row r="3843">
          <cell r="I3843">
            <v>0.15359800000000001</v>
          </cell>
        </row>
        <row r="3844">
          <cell r="I3844">
            <v>0.153638</v>
          </cell>
        </row>
        <row r="3845">
          <cell r="I3845">
            <v>0.15367800000000001</v>
          </cell>
        </row>
        <row r="3846">
          <cell r="I3846">
            <v>0.15371799999999999</v>
          </cell>
        </row>
        <row r="3847">
          <cell r="I3847">
            <v>0.15375800000000001</v>
          </cell>
        </row>
        <row r="3848">
          <cell r="I3848">
            <v>0.15379799999999999</v>
          </cell>
        </row>
        <row r="3849">
          <cell r="I3849">
            <v>0.153838</v>
          </cell>
        </row>
        <row r="3850">
          <cell r="I3850">
            <v>0.15387799999999999</v>
          </cell>
        </row>
        <row r="3851">
          <cell r="I3851">
            <v>0.153918</v>
          </cell>
        </row>
        <row r="3852">
          <cell r="I3852">
            <v>0.15395800000000001</v>
          </cell>
        </row>
        <row r="3853">
          <cell r="I3853">
            <v>0.153998</v>
          </cell>
        </row>
        <row r="3854">
          <cell r="I3854">
            <v>0.15403800000000001</v>
          </cell>
        </row>
        <row r="3855">
          <cell r="I3855">
            <v>0.15407799999999999</v>
          </cell>
        </row>
        <row r="3856">
          <cell r="I3856">
            <v>0.154118</v>
          </cell>
        </row>
        <row r="3857">
          <cell r="I3857">
            <v>0.15415799999999999</v>
          </cell>
        </row>
        <row r="3858">
          <cell r="I3858">
            <v>0.154198</v>
          </cell>
        </row>
        <row r="3859">
          <cell r="I3859">
            <v>0.15423799999999999</v>
          </cell>
        </row>
        <row r="3860">
          <cell r="I3860">
            <v>0.154278</v>
          </cell>
        </row>
        <row r="3861">
          <cell r="I3861">
            <v>0.15431800000000001</v>
          </cell>
        </row>
        <row r="3862">
          <cell r="I3862">
            <v>0.154358</v>
          </cell>
        </row>
        <row r="3863">
          <cell r="I3863">
            <v>0.15439800000000001</v>
          </cell>
        </row>
        <row r="3864">
          <cell r="I3864">
            <v>0.15443799999999999</v>
          </cell>
        </row>
        <row r="3865">
          <cell r="I3865">
            <v>0.154478</v>
          </cell>
        </row>
        <row r="3866">
          <cell r="I3866">
            <v>0.15451799999999999</v>
          </cell>
        </row>
        <row r="3867">
          <cell r="I3867">
            <v>0.154558</v>
          </cell>
        </row>
        <row r="3868">
          <cell r="I3868">
            <v>0.15459800000000001</v>
          </cell>
        </row>
        <row r="3869">
          <cell r="I3869">
            <v>0.154638</v>
          </cell>
        </row>
        <row r="3870">
          <cell r="I3870">
            <v>0.15467800000000001</v>
          </cell>
        </row>
        <row r="3871">
          <cell r="I3871">
            <v>0.15471799999999999</v>
          </cell>
        </row>
        <row r="3872">
          <cell r="I3872">
            <v>0.15475800000000001</v>
          </cell>
        </row>
        <row r="3873">
          <cell r="I3873">
            <v>0.15479799999999999</v>
          </cell>
        </row>
        <row r="3874">
          <cell r="I3874">
            <v>0.154838</v>
          </cell>
        </row>
        <row r="3875">
          <cell r="I3875">
            <v>0.15487799999999999</v>
          </cell>
        </row>
        <row r="3876">
          <cell r="I3876">
            <v>0.154918</v>
          </cell>
        </row>
        <row r="3877">
          <cell r="I3877">
            <v>0.15495800000000001</v>
          </cell>
        </row>
        <row r="3878">
          <cell r="I3878">
            <v>0.154998</v>
          </cell>
        </row>
        <row r="3879">
          <cell r="I3879">
            <v>0.15503800000000001</v>
          </cell>
        </row>
        <row r="3880">
          <cell r="I3880">
            <v>0.15507799999999999</v>
          </cell>
        </row>
        <row r="3881">
          <cell r="I3881">
            <v>0.15511800000000001</v>
          </cell>
        </row>
        <row r="3882">
          <cell r="I3882">
            <v>0.15515799999999999</v>
          </cell>
        </row>
        <row r="3883">
          <cell r="I3883">
            <v>0.155198</v>
          </cell>
        </row>
        <row r="3884">
          <cell r="I3884">
            <v>0.15523799999999999</v>
          </cell>
        </row>
        <row r="3885">
          <cell r="I3885">
            <v>0.155278</v>
          </cell>
        </row>
        <row r="3886">
          <cell r="I3886">
            <v>0.15531800000000001</v>
          </cell>
        </row>
        <row r="3887">
          <cell r="I3887">
            <v>0.155358</v>
          </cell>
        </row>
        <row r="3888">
          <cell r="I3888">
            <v>0.15539800000000001</v>
          </cell>
        </row>
        <row r="3889">
          <cell r="I3889">
            <v>0.15543799999999999</v>
          </cell>
        </row>
        <row r="3890">
          <cell r="I3890">
            <v>0.15547800000000001</v>
          </cell>
        </row>
        <row r="3891">
          <cell r="I3891">
            <v>0.15551799999999999</v>
          </cell>
        </row>
        <row r="3892">
          <cell r="I3892">
            <v>0.155558</v>
          </cell>
        </row>
        <row r="3893">
          <cell r="I3893">
            <v>0.15559799999999999</v>
          </cell>
        </row>
        <row r="3894">
          <cell r="I3894">
            <v>0.155638</v>
          </cell>
        </row>
        <row r="3895">
          <cell r="I3895">
            <v>0.15567800000000001</v>
          </cell>
        </row>
        <row r="3896">
          <cell r="I3896">
            <v>0.155718</v>
          </cell>
        </row>
        <row r="3897">
          <cell r="I3897">
            <v>0.15575800000000001</v>
          </cell>
        </row>
        <row r="3898">
          <cell r="I3898">
            <v>0.15579799999999999</v>
          </cell>
        </row>
        <row r="3899">
          <cell r="I3899">
            <v>0.155838</v>
          </cell>
        </row>
        <row r="3900">
          <cell r="I3900">
            <v>0.15587799999999999</v>
          </cell>
        </row>
        <row r="3901">
          <cell r="I3901">
            <v>0.155918</v>
          </cell>
        </row>
        <row r="3902">
          <cell r="I3902">
            <v>0.15595800000000001</v>
          </cell>
        </row>
        <row r="3903">
          <cell r="I3903">
            <v>0.155998</v>
          </cell>
        </row>
        <row r="3904">
          <cell r="I3904">
            <v>0.15603800000000001</v>
          </cell>
        </row>
        <row r="3905">
          <cell r="I3905">
            <v>0.15607799999999999</v>
          </cell>
        </row>
        <row r="3906">
          <cell r="I3906">
            <v>0.15611800000000001</v>
          </cell>
        </row>
        <row r="3907">
          <cell r="I3907">
            <v>0.15615799999999999</v>
          </cell>
        </row>
        <row r="3908">
          <cell r="I3908">
            <v>0.156198</v>
          </cell>
        </row>
        <row r="3909">
          <cell r="I3909">
            <v>0.15623799999999999</v>
          </cell>
        </row>
        <row r="3910">
          <cell r="I3910">
            <v>0.156278</v>
          </cell>
        </row>
        <row r="3911">
          <cell r="I3911">
            <v>0.15631800000000001</v>
          </cell>
        </row>
        <row r="3912">
          <cell r="I3912">
            <v>0.156358</v>
          </cell>
        </row>
        <row r="3913">
          <cell r="I3913">
            <v>0.15639800000000001</v>
          </cell>
        </row>
        <row r="3914">
          <cell r="I3914">
            <v>0.15643799999999999</v>
          </cell>
        </row>
        <row r="3915">
          <cell r="I3915">
            <v>0.15647800000000001</v>
          </cell>
        </row>
        <row r="3916">
          <cell r="I3916">
            <v>0.15651799999999999</v>
          </cell>
        </row>
        <row r="3917">
          <cell r="I3917">
            <v>0.156558</v>
          </cell>
        </row>
        <row r="3918">
          <cell r="I3918">
            <v>0.15659799999999999</v>
          </cell>
        </row>
        <row r="3919">
          <cell r="I3919">
            <v>0.156638</v>
          </cell>
        </row>
        <row r="3920">
          <cell r="I3920">
            <v>0.15667800000000001</v>
          </cell>
        </row>
        <row r="3921">
          <cell r="I3921">
            <v>0.156718</v>
          </cell>
        </row>
        <row r="3922">
          <cell r="I3922">
            <v>0.15675800000000001</v>
          </cell>
        </row>
        <row r="3923">
          <cell r="I3923">
            <v>0.15679799999999999</v>
          </cell>
        </row>
        <row r="3924">
          <cell r="I3924">
            <v>0.15683800000000001</v>
          </cell>
        </row>
        <row r="3925">
          <cell r="I3925">
            <v>0.15687799999999999</v>
          </cell>
        </row>
        <row r="3926">
          <cell r="I3926">
            <v>0.156918</v>
          </cell>
        </row>
        <row r="3927">
          <cell r="I3927">
            <v>0.15695799999999999</v>
          </cell>
        </row>
        <row r="3928">
          <cell r="I3928">
            <v>0.156998</v>
          </cell>
        </row>
        <row r="3929">
          <cell r="I3929">
            <v>0.15703800000000001</v>
          </cell>
        </row>
        <row r="3930">
          <cell r="I3930">
            <v>0.157078</v>
          </cell>
        </row>
        <row r="3931">
          <cell r="I3931">
            <v>0.15711800000000001</v>
          </cell>
        </row>
        <row r="3932">
          <cell r="I3932">
            <v>0.15715799999999999</v>
          </cell>
        </row>
        <row r="3933">
          <cell r="I3933">
            <v>0.157198</v>
          </cell>
        </row>
        <row r="3934">
          <cell r="I3934">
            <v>0.15723799999999999</v>
          </cell>
        </row>
        <row r="3935">
          <cell r="I3935">
            <v>0.157278</v>
          </cell>
        </row>
        <row r="3936">
          <cell r="I3936">
            <v>0.15731800000000001</v>
          </cell>
        </row>
        <row r="3937">
          <cell r="I3937">
            <v>0.157358</v>
          </cell>
        </row>
        <row r="3938">
          <cell r="I3938">
            <v>0.15739800000000001</v>
          </cell>
        </row>
        <row r="3939">
          <cell r="I3939">
            <v>0.15743799999999999</v>
          </cell>
        </row>
        <row r="3940">
          <cell r="I3940">
            <v>0.15747800000000001</v>
          </cell>
        </row>
        <row r="3941">
          <cell r="I3941">
            <v>0.15751799999999999</v>
          </cell>
        </row>
        <row r="3942">
          <cell r="I3942">
            <v>0.157558</v>
          </cell>
        </row>
        <row r="3943">
          <cell r="I3943">
            <v>0.15759799999999999</v>
          </cell>
        </row>
        <row r="3944">
          <cell r="I3944">
            <v>0.157638</v>
          </cell>
        </row>
        <row r="3945">
          <cell r="I3945">
            <v>0.15767800000000001</v>
          </cell>
        </row>
        <row r="3946">
          <cell r="I3946">
            <v>0.157718</v>
          </cell>
        </row>
        <row r="3947">
          <cell r="I3947">
            <v>0.15775800000000001</v>
          </cell>
        </row>
        <row r="3948">
          <cell r="I3948">
            <v>0.15779799999999999</v>
          </cell>
        </row>
        <row r="3949">
          <cell r="I3949">
            <v>0.15783800000000001</v>
          </cell>
        </row>
        <row r="3950">
          <cell r="I3950">
            <v>0.15787799999999999</v>
          </cell>
        </row>
        <row r="3951">
          <cell r="I3951">
            <v>0.157918</v>
          </cell>
        </row>
        <row r="3952">
          <cell r="I3952">
            <v>0.15795799999999999</v>
          </cell>
        </row>
        <row r="3953">
          <cell r="I3953">
            <v>0.157998</v>
          </cell>
        </row>
        <row r="3954">
          <cell r="I3954">
            <v>0.15803800000000001</v>
          </cell>
        </row>
        <row r="3955">
          <cell r="I3955">
            <v>0.158078</v>
          </cell>
        </row>
        <row r="3956">
          <cell r="I3956">
            <v>0.15811800000000001</v>
          </cell>
        </row>
        <row r="3957">
          <cell r="I3957">
            <v>0.15815799999999999</v>
          </cell>
        </row>
        <row r="3958">
          <cell r="I3958">
            <v>0.15819800000000001</v>
          </cell>
        </row>
        <row r="3959">
          <cell r="I3959">
            <v>0.15823799999999999</v>
          </cell>
        </row>
        <row r="3960">
          <cell r="I3960">
            <v>0.158278</v>
          </cell>
        </row>
        <row r="3961">
          <cell r="I3961">
            <v>0.15831799999999999</v>
          </cell>
        </row>
        <row r="3962">
          <cell r="I3962">
            <v>0.158358</v>
          </cell>
        </row>
        <row r="3963">
          <cell r="I3963">
            <v>0.15839800000000001</v>
          </cell>
        </row>
        <row r="3964">
          <cell r="I3964">
            <v>0.158438</v>
          </cell>
        </row>
        <row r="3965">
          <cell r="I3965">
            <v>0.15847800000000001</v>
          </cell>
        </row>
        <row r="3966">
          <cell r="I3966">
            <v>0.15851799999999999</v>
          </cell>
        </row>
        <row r="3967">
          <cell r="I3967">
            <v>0.158558</v>
          </cell>
        </row>
        <row r="3968">
          <cell r="I3968">
            <v>0.15859799999999999</v>
          </cell>
        </row>
        <row r="3969">
          <cell r="I3969">
            <v>0.158638</v>
          </cell>
        </row>
        <row r="3970">
          <cell r="I3970">
            <v>0.15867800000000001</v>
          </cell>
        </row>
        <row r="3971">
          <cell r="I3971">
            <v>0.158718</v>
          </cell>
        </row>
        <row r="3972">
          <cell r="I3972">
            <v>0.15875800000000001</v>
          </cell>
        </row>
        <row r="3973">
          <cell r="I3973">
            <v>0.15879799999999999</v>
          </cell>
        </row>
        <row r="3974">
          <cell r="I3974">
            <v>0.15883800000000001</v>
          </cell>
        </row>
        <row r="3975">
          <cell r="I3975">
            <v>0.15887799999999999</v>
          </cell>
        </row>
        <row r="3976">
          <cell r="I3976">
            <v>0.158918</v>
          </cell>
        </row>
        <row r="3977">
          <cell r="I3977">
            <v>0.15895799999999999</v>
          </cell>
        </row>
        <row r="3978">
          <cell r="I3978">
            <v>0.158998</v>
          </cell>
        </row>
        <row r="3979">
          <cell r="I3979">
            <v>0.15903800000000001</v>
          </cell>
        </row>
        <row r="3980">
          <cell r="I3980">
            <v>0.159078</v>
          </cell>
        </row>
        <row r="3981">
          <cell r="I3981">
            <v>0.15911800000000001</v>
          </cell>
        </row>
        <row r="3982">
          <cell r="I3982">
            <v>0.15915799999999999</v>
          </cell>
        </row>
        <row r="3983">
          <cell r="I3983">
            <v>0.15919800000000001</v>
          </cell>
        </row>
        <row r="3984">
          <cell r="I3984">
            <v>0.15923799999999999</v>
          </cell>
        </row>
        <row r="3985">
          <cell r="I3985">
            <v>0.159278</v>
          </cell>
        </row>
        <row r="3986">
          <cell r="I3986">
            <v>0.15931799999999999</v>
          </cell>
        </row>
        <row r="3987">
          <cell r="I3987">
            <v>0.159358</v>
          </cell>
        </row>
        <row r="3988">
          <cell r="I3988">
            <v>0.15939800000000001</v>
          </cell>
        </row>
        <row r="3989">
          <cell r="I3989">
            <v>0.159438</v>
          </cell>
        </row>
        <row r="3990">
          <cell r="I3990">
            <v>0.15947800000000001</v>
          </cell>
        </row>
        <row r="3991">
          <cell r="I3991">
            <v>0.15951799999999999</v>
          </cell>
        </row>
        <row r="3992">
          <cell r="I3992">
            <v>0.15955800000000001</v>
          </cell>
        </row>
        <row r="3993">
          <cell r="I3993">
            <v>0.15959799999999999</v>
          </cell>
        </row>
        <row r="3994">
          <cell r="I3994">
            <v>0.159638</v>
          </cell>
        </row>
        <row r="3995">
          <cell r="I3995">
            <v>0.15967799999999999</v>
          </cell>
        </row>
        <row r="3996">
          <cell r="I3996">
            <v>0.159718</v>
          </cell>
        </row>
        <row r="3997">
          <cell r="I3997">
            <v>0.15975800000000001</v>
          </cell>
        </row>
        <row r="3998">
          <cell r="I3998">
            <v>0.159798</v>
          </cell>
        </row>
        <row r="3999">
          <cell r="I3999">
            <v>0.15983800000000001</v>
          </cell>
        </row>
        <row r="4000">
          <cell r="I4000">
            <v>0.15987799999999999</v>
          </cell>
        </row>
        <row r="4001">
          <cell r="I4001">
            <v>0.159918</v>
          </cell>
        </row>
        <row r="4002">
          <cell r="I4002">
            <v>0.15995799999999999</v>
          </cell>
        </row>
        <row r="4003">
          <cell r="I4003">
            <v>0.159998</v>
          </cell>
        </row>
        <row r="4004">
          <cell r="I4004">
            <v>0.16003800000000001</v>
          </cell>
        </row>
        <row r="4005">
          <cell r="I4005">
            <v>0.160078</v>
          </cell>
        </row>
        <row r="4006">
          <cell r="I4006">
            <v>0.16011800000000001</v>
          </cell>
        </row>
        <row r="4007">
          <cell r="I4007">
            <v>0.16015799999999999</v>
          </cell>
        </row>
        <row r="4008">
          <cell r="I4008">
            <v>0.16019800000000001</v>
          </cell>
        </row>
        <row r="4009">
          <cell r="I4009">
            <v>0.16023799999999999</v>
          </cell>
        </row>
        <row r="4010">
          <cell r="I4010">
            <v>0.160278</v>
          </cell>
        </row>
        <row r="4011">
          <cell r="I4011">
            <v>0.16031799999999999</v>
          </cell>
        </row>
        <row r="4012">
          <cell r="I4012">
            <v>0.160358</v>
          </cell>
        </row>
        <row r="4013">
          <cell r="I4013">
            <v>0.16039800000000001</v>
          </cell>
        </row>
        <row r="4014">
          <cell r="I4014">
            <v>0.160438</v>
          </cell>
        </row>
        <row r="4015">
          <cell r="I4015">
            <v>0.16047800000000001</v>
          </cell>
        </row>
        <row r="4016">
          <cell r="I4016">
            <v>0.16051799999999999</v>
          </cell>
        </row>
        <row r="4017">
          <cell r="I4017">
            <v>0.16055800000000001</v>
          </cell>
        </row>
        <row r="4018">
          <cell r="I4018">
            <v>0.16059799999999999</v>
          </cell>
        </row>
        <row r="4019">
          <cell r="I4019">
            <v>0.160638</v>
          </cell>
        </row>
        <row r="4020">
          <cell r="I4020">
            <v>0.16067799999999999</v>
          </cell>
        </row>
        <row r="4021">
          <cell r="I4021">
            <v>0.160718</v>
          </cell>
        </row>
        <row r="4022">
          <cell r="I4022">
            <v>0.16075800000000001</v>
          </cell>
        </row>
        <row r="4023">
          <cell r="I4023">
            <v>0.160798</v>
          </cell>
        </row>
        <row r="4024">
          <cell r="I4024">
            <v>0.16083800000000001</v>
          </cell>
        </row>
        <row r="4025">
          <cell r="I4025">
            <v>0.16087799999999999</v>
          </cell>
        </row>
        <row r="4026">
          <cell r="I4026">
            <v>0.16091800000000001</v>
          </cell>
        </row>
        <row r="4027">
          <cell r="I4027">
            <v>0.16095799999999999</v>
          </cell>
        </row>
        <row r="4028">
          <cell r="I4028">
            <v>0.160998</v>
          </cell>
        </row>
        <row r="4029">
          <cell r="I4029">
            <v>0.16103799999999999</v>
          </cell>
        </row>
        <row r="4030">
          <cell r="I4030">
            <v>0.161078</v>
          </cell>
        </row>
        <row r="4031">
          <cell r="I4031">
            <v>0.16111800000000001</v>
          </cell>
        </row>
        <row r="4032">
          <cell r="I4032">
            <v>0.161158</v>
          </cell>
        </row>
        <row r="4033">
          <cell r="I4033">
            <v>0.16119800000000001</v>
          </cell>
        </row>
        <row r="4034">
          <cell r="I4034">
            <v>0.16123799999999999</v>
          </cell>
        </row>
        <row r="4035">
          <cell r="I4035">
            <v>0.161278</v>
          </cell>
        </row>
        <row r="4036">
          <cell r="I4036">
            <v>0.16131799999999999</v>
          </cell>
        </row>
        <row r="4037">
          <cell r="I4037">
            <v>0.161358</v>
          </cell>
        </row>
        <row r="4038">
          <cell r="I4038">
            <v>0.16139800000000001</v>
          </cell>
        </row>
        <row r="4039">
          <cell r="I4039">
            <v>0.161438</v>
          </cell>
        </row>
        <row r="4040">
          <cell r="I4040">
            <v>0.16147800000000001</v>
          </cell>
        </row>
        <row r="4041">
          <cell r="I4041">
            <v>0.16151799999999999</v>
          </cell>
        </row>
        <row r="4042">
          <cell r="I4042">
            <v>0.16155800000000001</v>
          </cell>
        </row>
        <row r="4043">
          <cell r="I4043">
            <v>0.16159799999999999</v>
          </cell>
        </row>
        <row r="4044">
          <cell r="I4044">
            <v>0.161638</v>
          </cell>
        </row>
        <row r="4045">
          <cell r="I4045">
            <v>0.16167799999999999</v>
          </cell>
        </row>
        <row r="4046">
          <cell r="I4046">
            <v>0.161718</v>
          </cell>
        </row>
        <row r="4047">
          <cell r="I4047">
            <v>0.16175800000000001</v>
          </cell>
        </row>
        <row r="4048">
          <cell r="I4048">
            <v>0.161798</v>
          </cell>
        </row>
        <row r="4049">
          <cell r="I4049">
            <v>0.16183800000000001</v>
          </cell>
        </row>
        <row r="4050">
          <cell r="I4050">
            <v>0.16187799999999999</v>
          </cell>
        </row>
        <row r="4051">
          <cell r="I4051">
            <v>0.16191800000000001</v>
          </cell>
        </row>
        <row r="4052">
          <cell r="I4052">
            <v>0.16195799999999999</v>
          </cell>
        </row>
        <row r="4053">
          <cell r="I4053">
            <v>0.161998</v>
          </cell>
        </row>
        <row r="4054">
          <cell r="I4054">
            <v>0.16203799999999999</v>
          </cell>
        </row>
        <row r="4055">
          <cell r="I4055">
            <v>0.162078</v>
          </cell>
        </row>
        <row r="4056">
          <cell r="I4056">
            <v>0.16211800000000001</v>
          </cell>
        </row>
        <row r="4057">
          <cell r="I4057">
            <v>0.162158</v>
          </cell>
        </row>
        <row r="4058">
          <cell r="I4058">
            <v>0.16219800000000001</v>
          </cell>
        </row>
        <row r="4059">
          <cell r="I4059">
            <v>0.16223799999999999</v>
          </cell>
        </row>
        <row r="4060">
          <cell r="I4060">
            <v>0.16227800000000001</v>
          </cell>
        </row>
        <row r="4061">
          <cell r="I4061">
            <v>0.16231799999999999</v>
          </cell>
        </row>
        <row r="4062">
          <cell r="I4062">
            <v>0.162358</v>
          </cell>
        </row>
        <row r="4063">
          <cell r="I4063">
            <v>0.16239799999999999</v>
          </cell>
        </row>
        <row r="4064">
          <cell r="I4064">
            <v>0.162438</v>
          </cell>
        </row>
        <row r="4065">
          <cell r="I4065">
            <v>0.16247800000000001</v>
          </cell>
        </row>
        <row r="4066">
          <cell r="I4066">
            <v>0.162518</v>
          </cell>
        </row>
        <row r="4067">
          <cell r="I4067">
            <v>0.16255800000000001</v>
          </cell>
        </row>
        <row r="4068">
          <cell r="I4068">
            <v>0.16259799999999999</v>
          </cell>
        </row>
        <row r="4069">
          <cell r="I4069">
            <v>0.162638</v>
          </cell>
        </row>
        <row r="4070">
          <cell r="I4070">
            <v>0.16267799999999999</v>
          </cell>
        </row>
        <row r="4071">
          <cell r="I4071">
            <v>0.162718</v>
          </cell>
        </row>
        <row r="4072">
          <cell r="I4072">
            <v>0.16275800000000001</v>
          </cell>
        </row>
        <row r="4073">
          <cell r="I4073">
            <v>0.162798</v>
          </cell>
        </row>
        <row r="4074">
          <cell r="I4074">
            <v>0.16283800000000001</v>
          </cell>
        </row>
        <row r="4075">
          <cell r="I4075">
            <v>0.162878</v>
          </cell>
        </row>
        <row r="4076">
          <cell r="I4076">
            <v>0.16291800000000001</v>
          </cell>
        </row>
        <row r="4077">
          <cell r="I4077">
            <v>0.16295799999999999</v>
          </cell>
        </row>
        <row r="4078">
          <cell r="I4078">
            <v>0.162998</v>
          </cell>
        </row>
        <row r="4079">
          <cell r="I4079">
            <v>0.16303799999999999</v>
          </cell>
        </row>
        <row r="4080">
          <cell r="I4080">
            <v>0.163078</v>
          </cell>
        </row>
        <row r="4081">
          <cell r="I4081">
            <v>0.16311800000000001</v>
          </cell>
        </row>
        <row r="4082">
          <cell r="I4082">
            <v>0.163158</v>
          </cell>
        </row>
        <row r="4083">
          <cell r="I4083">
            <v>0.16319800000000001</v>
          </cell>
        </row>
        <row r="4084">
          <cell r="I4084">
            <v>0.16323799999999999</v>
          </cell>
        </row>
        <row r="4085">
          <cell r="I4085">
            <v>0.16327800000000001</v>
          </cell>
        </row>
        <row r="4086">
          <cell r="I4086">
            <v>0.16331799999999999</v>
          </cell>
        </row>
        <row r="4087">
          <cell r="I4087">
            <v>0.163358</v>
          </cell>
        </row>
        <row r="4088">
          <cell r="I4088">
            <v>0.16339799999999999</v>
          </cell>
        </row>
        <row r="4089">
          <cell r="I4089">
            <v>0.163438</v>
          </cell>
        </row>
        <row r="4090">
          <cell r="I4090">
            <v>0.16347800000000001</v>
          </cell>
        </row>
        <row r="4091">
          <cell r="I4091">
            <v>0.163518</v>
          </cell>
        </row>
        <row r="4092">
          <cell r="I4092">
            <v>0.16355800000000001</v>
          </cell>
        </row>
        <row r="4093">
          <cell r="I4093">
            <v>0.16359799999999999</v>
          </cell>
        </row>
        <row r="4094">
          <cell r="I4094">
            <v>0.16363800000000001</v>
          </cell>
        </row>
        <row r="4095">
          <cell r="I4095">
            <v>0.16367799999999999</v>
          </cell>
        </row>
        <row r="4096">
          <cell r="I4096">
            <v>0.163718</v>
          </cell>
        </row>
        <row r="4097">
          <cell r="I4097">
            <v>0.16375799999999999</v>
          </cell>
        </row>
        <row r="4098">
          <cell r="I4098">
            <v>0.163798</v>
          </cell>
        </row>
        <row r="4099">
          <cell r="I4099">
            <v>0.16383800000000001</v>
          </cell>
        </row>
        <row r="4100">
          <cell r="I4100">
            <v>0.163878</v>
          </cell>
        </row>
        <row r="4101">
          <cell r="I4101">
            <v>0.16391800000000001</v>
          </cell>
        </row>
        <row r="4102">
          <cell r="I4102">
            <v>0.16395799999999999</v>
          </cell>
        </row>
        <row r="4103">
          <cell r="I4103">
            <v>0.163998</v>
          </cell>
        </row>
        <row r="4104">
          <cell r="I4104">
            <v>0.16403799999999999</v>
          </cell>
        </row>
        <row r="4105">
          <cell r="I4105">
            <v>0.164078</v>
          </cell>
        </row>
        <row r="4106">
          <cell r="I4106">
            <v>0.16411800000000001</v>
          </cell>
        </row>
        <row r="4107">
          <cell r="I4107">
            <v>0.164158</v>
          </cell>
        </row>
        <row r="4108">
          <cell r="I4108">
            <v>0.16419800000000001</v>
          </cell>
        </row>
        <row r="4109">
          <cell r="I4109">
            <v>0.164238</v>
          </cell>
        </row>
        <row r="4110">
          <cell r="I4110">
            <v>0.16427800000000001</v>
          </cell>
        </row>
        <row r="4111">
          <cell r="I4111">
            <v>0.16431799999999999</v>
          </cell>
        </row>
        <row r="4112">
          <cell r="I4112">
            <v>0.164358</v>
          </cell>
        </row>
        <row r="4113">
          <cell r="I4113">
            <v>0.16439799999999999</v>
          </cell>
        </row>
        <row r="4114">
          <cell r="I4114">
            <v>0.164438</v>
          </cell>
        </row>
        <row r="4115">
          <cell r="I4115">
            <v>0.16447800000000001</v>
          </cell>
        </row>
        <row r="4116">
          <cell r="I4116">
            <v>0.164518</v>
          </cell>
        </row>
        <row r="4117">
          <cell r="I4117">
            <v>0.16455800000000001</v>
          </cell>
        </row>
        <row r="4118">
          <cell r="I4118">
            <v>0.16459799999999999</v>
          </cell>
        </row>
        <row r="4119">
          <cell r="I4119">
            <v>0.16463800000000001</v>
          </cell>
        </row>
        <row r="4120">
          <cell r="I4120">
            <v>0.16467799999999999</v>
          </cell>
        </row>
        <row r="4121">
          <cell r="I4121">
            <v>0.164718</v>
          </cell>
        </row>
        <row r="4122">
          <cell r="I4122">
            <v>0.16475799999999999</v>
          </cell>
        </row>
        <row r="4123">
          <cell r="I4123">
            <v>0.164798</v>
          </cell>
        </row>
        <row r="4124">
          <cell r="I4124">
            <v>0.16483800000000001</v>
          </cell>
        </row>
        <row r="4125">
          <cell r="I4125">
            <v>0.164878</v>
          </cell>
        </row>
        <row r="4126">
          <cell r="I4126">
            <v>0.16491800000000001</v>
          </cell>
        </row>
        <row r="4127">
          <cell r="I4127">
            <v>0.16495799999999999</v>
          </cell>
        </row>
        <row r="4128">
          <cell r="I4128">
            <v>0.16499800000000001</v>
          </cell>
        </row>
        <row r="4129">
          <cell r="I4129">
            <v>0.16503799999999999</v>
          </cell>
        </row>
        <row r="4130">
          <cell r="I4130">
            <v>0.165078</v>
          </cell>
        </row>
        <row r="4131">
          <cell r="I4131">
            <v>0.16511799999999999</v>
          </cell>
        </row>
        <row r="4132">
          <cell r="I4132">
            <v>0.165158</v>
          </cell>
        </row>
        <row r="4133">
          <cell r="I4133">
            <v>0.16519800000000001</v>
          </cell>
        </row>
        <row r="4134">
          <cell r="I4134">
            <v>0.165238</v>
          </cell>
        </row>
        <row r="4135">
          <cell r="I4135">
            <v>0.16527800000000001</v>
          </cell>
        </row>
        <row r="4136">
          <cell r="I4136">
            <v>0.16531799999999999</v>
          </cell>
        </row>
        <row r="4137">
          <cell r="I4137">
            <v>0.165358</v>
          </cell>
        </row>
        <row r="4138">
          <cell r="I4138">
            <v>0.16539799999999999</v>
          </cell>
        </row>
        <row r="4139">
          <cell r="I4139">
            <v>0.165438</v>
          </cell>
        </row>
        <row r="4140">
          <cell r="I4140">
            <v>0.16547799999999999</v>
          </cell>
        </row>
        <row r="4141">
          <cell r="I4141">
            <v>0.165518</v>
          </cell>
        </row>
        <row r="4142">
          <cell r="I4142">
            <v>0.16555800000000001</v>
          </cell>
        </row>
        <row r="4143">
          <cell r="I4143">
            <v>0.165598</v>
          </cell>
        </row>
        <row r="4144">
          <cell r="I4144">
            <v>0.16563800000000001</v>
          </cell>
        </row>
        <row r="4145">
          <cell r="I4145">
            <v>0.16567799999999999</v>
          </cell>
        </row>
        <row r="4146">
          <cell r="I4146">
            <v>0.165718</v>
          </cell>
        </row>
        <row r="4147">
          <cell r="I4147">
            <v>0.16575799999999999</v>
          </cell>
        </row>
        <row r="4148">
          <cell r="I4148">
            <v>0.165798</v>
          </cell>
        </row>
        <row r="4149">
          <cell r="I4149">
            <v>0.16583800000000001</v>
          </cell>
        </row>
        <row r="4150">
          <cell r="I4150">
            <v>0.165878</v>
          </cell>
        </row>
        <row r="4151">
          <cell r="I4151">
            <v>0.16591800000000001</v>
          </cell>
        </row>
        <row r="4152">
          <cell r="I4152">
            <v>0.16595799999999999</v>
          </cell>
        </row>
        <row r="4153">
          <cell r="I4153">
            <v>0.16599800000000001</v>
          </cell>
        </row>
        <row r="4154">
          <cell r="I4154">
            <v>0.16603799999999999</v>
          </cell>
        </row>
        <row r="4155">
          <cell r="I4155">
            <v>0.166078</v>
          </cell>
        </row>
        <row r="4156">
          <cell r="I4156">
            <v>0.16611799999999999</v>
          </cell>
        </row>
        <row r="4157">
          <cell r="I4157">
            <v>0.166158</v>
          </cell>
        </row>
        <row r="4158">
          <cell r="I4158">
            <v>0.16619800000000001</v>
          </cell>
        </row>
        <row r="4159">
          <cell r="I4159">
            <v>0.166238</v>
          </cell>
        </row>
        <row r="4160">
          <cell r="I4160">
            <v>0.16627800000000001</v>
          </cell>
        </row>
        <row r="4161">
          <cell r="I4161">
            <v>0.16631799999999999</v>
          </cell>
        </row>
        <row r="4162">
          <cell r="I4162">
            <v>0.16635800000000001</v>
          </cell>
        </row>
        <row r="4163">
          <cell r="I4163">
            <v>0.16639799999999999</v>
          </cell>
        </row>
        <row r="4164">
          <cell r="I4164">
            <v>0.166438</v>
          </cell>
        </row>
        <row r="4165">
          <cell r="I4165">
            <v>0.16647799999999999</v>
          </cell>
        </row>
        <row r="4166">
          <cell r="I4166">
            <v>0.166518</v>
          </cell>
        </row>
        <row r="4167">
          <cell r="I4167">
            <v>0.16655800000000001</v>
          </cell>
        </row>
        <row r="4168">
          <cell r="I4168">
            <v>0.166598</v>
          </cell>
        </row>
        <row r="4169">
          <cell r="I4169">
            <v>0.16663800000000001</v>
          </cell>
        </row>
        <row r="4170">
          <cell r="I4170">
            <v>0.16667799999999999</v>
          </cell>
        </row>
        <row r="4171">
          <cell r="I4171">
            <v>0.16671800000000001</v>
          </cell>
        </row>
        <row r="4172">
          <cell r="I4172">
            <v>0.16675799999999999</v>
          </cell>
        </row>
        <row r="4173">
          <cell r="I4173">
            <v>0.166798</v>
          </cell>
        </row>
        <row r="4174">
          <cell r="I4174">
            <v>0.16683799999999999</v>
          </cell>
        </row>
        <row r="4175">
          <cell r="I4175">
            <v>0.166878</v>
          </cell>
        </row>
        <row r="4176">
          <cell r="I4176">
            <v>0.16691800000000001</v>
          </cell>
        </row>
        <row r="4177">
          <cell r="I4177">
            <v>0.166958</v>
          </cell>
        </row>
        <row r="4178">
          <cell r="I4178">
            <v>0.16699800000000001</v>
          </cell>
        </row>
        <row r="4179">
          <cell r="I4179">
            <v>0.16703799999999999</v>
          </cell>
        </row>
        <row r="4180">
          <cell r="I4180">
            <v>0.167078</v>
          </cell>
        </row>
        <row r="4181">
          <cell r="I4181">
            <v>0.16711799999999999</v>
          </cell>
        </row>
        <row r="4182">
          <cell r="I4182">
            <v>0.167158</v>
          </cell>
        </row>
        <row r="4183">
          <cell r="I4183">
            <v>0.16719800000000001</v>
          </cell>
        </row>
        <row r="4184">
          <cell r="I4184">
            <v>0.167238</v>
          </cell>
        </row>
        <row r="4185">
          <cell r="I4185">
            <v>0.16727800000000001</v>
          </cell>
        </row>
        <row r="4186">
          <cell r="I4186">
            <v>0.16731799999999999</v>
          </cell>
        </row>
        <row r="4187">
          <cell r="I4187">
            <v>0.16735800000000001</v>
          </cell>
        </row>
        <row r="4188">
          <cell r="I4188">
            <v>0.16739799999999999</v>
          </cell>
        </row>
        <row r="4189">
          <cell r="I4189">
            <v>0.167438</v>
          </cell>
        </row>
        <row r="4190">
          <cell r="I4190">
            <v>0.16747799999999999</v>
          </cell>
        </row>
        <row r="4191">
          <cell r="I4191">
            <v>0.167518</v>
          </cell>
        </row>
        <row r="4192">
          <cell r="I4192">
            <v>0.16755800000000001</v>
          </cell>
        </row>
        <row r="4193">
          <cell r="I4193">
            <v>0.167598</v>
          </cell>
        </row>
        <row r="4194">
          <cell r="I4194">
            <v>0.16763800000000001</v>
          </cell>
        </row>
        <row r="4195">
          <cell r="I4195">
            <v>0.16767799999999999</v>
          </cell>
        </row>
        <row r="4196">
          <cell r="I4196">
            <v>0.16771800000000001</v>
          </cell>
        </row>
        <row r="4197">
          <cell r="I4197">
            <v>0.16775799999999999</v>
          </cell>
        </row>
        <row r="4198">
          <cell r="I4198">
            <v>0.167798</v>
          </cell>
        </row>
        <row r="4199">
          <cell r="I4199">
            <v>0.16783799999999999</v>
          </cell>
        </row>
        <row r="4200">
          <cell r="I4200">
            <v>0.167878</v>
          </cell>
        </row>
        <row r="4201">
          <cell r="I4201">
            <v>0.16791800000000001</v>
          </cell>
        </row>
        <row r="4202">
          <cell r="I4202">
            <v>0.167958</v>
          </cell>
        </row>
        <row r="4203">
          <cell r="I4203">
            <v>0.16799800000000001</v>
          </cell>
        </row>
        <row r="4204">
          <cell r="I4204">
            <v>0.16803799999999999</v>
          </cell>
        </row>
        <row r="4205">
          <cell r="I4205">
            <v>0.16807800000000001</v>
          </cell>
        </row>
        <row r="4206">
          <cell r="I4206">
            <v>0.16811799999999999</v>
          </cell>
        </row>
        <row r="4207">
          <cell r="I4207">
            <v>0.168158</v>
          </cell>
        </row>
        <row r="4208">
          <cell r="I4208">
            <v>0.16819799999999999</v>
          </cell>
        </row>
        <row r="4209">
          <cell r="I4209">
            <v>0.168238</v>
          </cell>
        </row>
        <row r="4210">
          <cell r="I4210">
            <v>0.16827800000000001</v>
          </cell>
        </row>
        <row r="4211">
          <cell r="I4211">
            <v>0.168318</v>
          </cell>
        </row>
        <row r="4212">
          <cell r="I4212">
            <v>0.16835800000000001</v>
          </cell>
        </row>
        <row r="4213">
          <cell r="I4213">
            <v>0.16839799999999999</v>
          </cell>
        </row>
        <row r="4214">
          <cell r="I4214">
            <v>0.168438</v>
          </cell>
        </row>
        <row r="4215">
          <cell r="I4215">
            <v>0.16847799999999999</v>
          </cell>
        </row>
        <row r="4216">
          <cell r="I4216">
            <v>0.168518</v>
          </cell>
        </row>
        <row r="4217">
          <cell r="I4217">
            <v>0.16855800000000001</v>
          </cell>
        </row>
        <row r="4218">
          <cell r="I4218">
            <v>0.168598</v>
          </cell>
        </row>
        <row r="4219">
          <cell r="I4219">
            <v>0.16863800000000001</v>
          </cell>
        </row>
        <row r="4220">
          <cell r="I4220">
            <v>0.16867799999999999</v>
          </cell>
        </row>
        <row r="4221">
          <cell r="I4221">
            <v>0.16871800000000001</v>
          </cell>
        </row>
        <row r="4222">
          <cell r="I4222">
            <v>0.16875799999999999</v>
          </cell>
        </row>
        <row r="4223">
          <cell r="I4223">
            <v>0.168798</v>
          </cell>
        </row>
        <row r="4224">
          <cell r="I4224">
            <v>0.16883799999999999</v>
          </cell>
        </row>
        <row r="4225">
          <cell r="I4225">
            <v>0.168878</v>
          </cell>
        </row>
        <row r="4226">
          <cell r="I4226">
            <v>0.16891800000000001</v>
          </cell>
        </row>
        <row r="4227">
          <cell r="I4227">
            <v>0.168958</v>
          </cell>
        </row>
        <row r="4228">
          <cell r="I4228">
            <v>0.16899800000000001</v>
          </cell>
        </row>
        <row r="4229">
          <cell r="I4229">
            <v>0.16903799999999999</v>
          </cell>
        </row>
        <row r="4230">
          <cell r="I4230">
            <v>0.16907800000000001</v>
          </cell>
        </row>
        <row r="4231">
          <cell r="I4231">
            <v>0.16911799999999999</v>
          </cell>
        </row>
        <row r="4232">
          <cell r="I4232">
            <v>0.169158</v>
          </cell>
        </row>
        <row r="4233">
          <cell r="I4233">
            <v>0.16919799999999999</v>
          </cell>
        </row>
        <row r="4234">
          <cell r="I4234">
            <v>0.169238</v>
          </cell>
        </row>
        <row r="4235">
          <cell r="I4235">
            <v>0.16927800000000001</v>
          </cell>
        </row>
        <row r="4236">
          <cell r="I4236">
            <v>0.169318</v>
          </cell>
        </row>
        <row r="4237">
          <cell r="I4237">
            <v>0.16935800000000001</v>
          </cell>
        </row>
        <row r="4238">
          <cell r="I4238">
            <v>0.16939799999999999</v>
          </cell>
        </row>
        <row r="4239">
          <cell r="I4239">
            <v>0.16943800000000001</v>
          </cell>
        </row>
        <row r="4240">
          <cell r="I4240">
            <v>0.16947799999999999</v>
          </cell>
        </row>
        <row r="4241">
          <cell r="I4241">
            <v>0.169518</v>
          </cell>
        </row>
        <row r="4242">
          <cell r="I4242">
            <v>0.16955799999999999</v>
          </cell>
        </row>
        <row r="4243">
          <cell r="I4243">
            <v>0.169598</v>
          </cell>
        </row>
        <row r="4244">
          <cell r="I4244">
            <v>0.16963800000000001</v>
          </cell>
        </row>
        <row r="4245">
          <cell r="I4245">
            <v>0.169678</v>
          </cell>
        </row>
        <row r="4246">
          <cell r="I4246">
            <v>0.16971800000000001</v>
          </cell>
        </row>
        <row r="4247">
          <cell r="I4247">
            <v>0.16975799999999999</v>
          </cell>
        </row>
        <row r="4248">
          <cell r="I4248">
            <v>0.169798</v>
          </cell>
        </row>
        <row r="4249">
          <cell r="I4249">
            <v>0.16983799999999999</v>
          </cell>
        </row>
        <row r="4250">
          <cell r="I4250">
            <v>0.169878</v>
          </cell>
        </row>
        <row r="4251">
          <cell r="I4251">
            <v>0.16991800000000001</v>
          </cell>
        </row>
        <row r="4252">
          <cell r="I4252">
            <v>0.169958</v>
          </cell>
        </row>
        <row r="4253">
          <cell r="I4253">
            <v>0.16999800000000001</v>
          </cell>
        </row>
        <row r="4254">
          <cell r="I4254">
            <v>0.17003799999999999</v>
          </cell>
        </row>
        <row r="4255">
          <cell r="I4255">
            <v>0.17007800000000001</v>
          </cell>
        </row>
        <row r="4256">
          <cell r="I4256">
            <v>0.17011799999999999</v>
          </cell>
        </row>
        <row r="4257">
          <cell r="I4257">
            <v>0.170158</v>
          </cell>
        </row>
        <row r="4258">
          <cell r="I4258">
            <v>0.17019799999999999</v>
          </cell>
        </row>
        <row r="4259">
          <cell r="I4259">
            <v>0.170238</v>
          </cell>
        </row>
        <row r="4260">
          <cell r="I4260">
            <v>0.17027800000000001</v>
          </cell>
        </row>
        <row r="4261">
          <cell r="I4261">
            <v>0.170318</v>
          </cell>
        </row>
        <row r="4262">
          <cell r="I4262">
            <v>0.17035800000000001</v>
          </cell>
        </row>
        <row r="4263">
          <cell r="I4263">
            <v>0.17039799999999999</v>
          </cell>
        </row>
        <row r="4264">
          <cell r="I4264">
            <v>0.17043800000000001</v>
          </cell>
        </row>
        <row r="4265">
          <cell r="I4265">
            <v>0.17047799999999999</v>
          </cell>
        </row>
        <row r="4266">
          <cell r="I4266">
            <v>0.170518</v>
          </cell>
        </row>
        <row r="4267">
          <cell r="I4267">
            <v>0.17055799999999999</v>
          </cell>
        </row>
        <row r="4268">
          <cell r="I4268">
            <v>0.170598</v>
          </cell>
        </row>
        <row r="4269">
          <cell r="I4269">
            <v>0.17063800000000001</v>
          </cell>
        </row>
        <row r="4270">
          <cell r="I4270">
            <v>0.170678</v>
          </cell>
        </row>
        <row r="4271">
          <cell r="I4271">
            <v>0.17071800000000001</v>
          </cell>
        </row>
        <row r="4272">
          <cell r="I4272">
            <v>0.17075799999999999</v>
          </cell>
        </row>
        <row r="4273">
          <cell r="I4273">
            <v>0.17079800000000001</v>
          </cell>
        </row>
        <row r="4274">
          <cell r="I4274">
            <v>0.17083799999999999</v>
          </cell>
        </row>
        <row r="4275">
          <cell r="I4275">
            <v>0.170878</v>
          </cell>
        </row>
        <row r="4276">
          <cell r="I4276">
            <v>0.17091799999999999</v>
          </cell>
        </row>
        <row r="4277">
          <cell r="I4277">
            <v>0.170958</v>
          </cell>
        </row>
        <row r="4278">
          <cell r="I4278">
            <v>0.17099800000000001</v>
          </cell>
        </row>
        <row r="4279">
          <cell r="I4279">
            <v>0.171038</v>
          </cell>
        </row>
        <row r="4280">
          <cell r="I4280">
            <v>0.17107800000000001</v>
          </cell>
        </row>
        <row r="4281">
          <cell r="I4281">
            <v>0.17111799999999999</v>
          </cell>
        </row>
        <row r="4282">
          <cell r="I4282">
            <v>0.171158</v>
          </cell>
        </row>
        <row r="4283">
          <cell r="I4283">
            <v>0.17119799999999999</v>
          </cell>
        </row>
        <row r="4284">
          <cell r="I4284">
            <v>0.171238</v>
          </cell>
        </row>
        <row r="4285">
          <cell r="I4285">
            <v>0.17127800000000001</v>
          </cell>
        </row>
        <row r="4286">
          <cell r="I4286">
            <v>0.171318</v>
          </cell>
        </row>
        <row r="4287">
          <cell r="I4287">
            <v>0.17135800000000001</v>
          </cell>
        </row>
        <row r="4288">
          <cell r="I4288">
            <v>0.17139799999999999</v>
          </cell>
        </row>
        <row r="4289">
          <cell r="I4289">
            <v>0.17143800000000001</v>
          </cell>
        </row>
        <row r="4290">
          <cell r="I4290">
            <v>0.17147799999999999</v>
          </cell>
        </row>
        <row r="4291">
          <cell r="I4291">
            <v>0.171518</v>
          </cell>
        </row>
        <row r="4292">
          <cell r="I4292">
            <v>0.17155799999999999</v>
          </cell>
        </row>
        <row r="4293">
          <cell r="I4293">
            <v>0.171598</v>
          </cell>
        </row>
        <row r="4294">
          <cell r="I4294">
            <v>0.17163800000000001</v>
          </cell>
        </row>
        <row r="4295">
          <cell r="I4295">
            <v>0.171678</v>
          </cell>
        </row>
        <row r="4296">
          <cell r="I4296">
            <v>0.17171800000000001</v>
          </cell>
        </row>
        <row r="4297">
          <cell r="I4297">
            <v>0.17175799999999999</v>
          </cell>
        </row>
        <row r="4298">
          <cell r="I4298">
            <v>0.17179800000000001</v>
          </cell>
        </row>
        <row r="4299">
          <cell r="I4299">
            <v>0.17183799999999999</v>
          </cell>
        </row>
        <row r="4300">
          <cell r="I4300">
            <v>0.171878</v>
          </cell>
        </row>
        <row r="4301">
          <cell r="I4301">
            <v>0.17191799999999999</v>
          </cell>
        </row>
        <row r="4302">
          <cell r="I4302">
            <v>0.171958</v>
          </cell>
        </row>
        <row r="4303">
          <cell r="I4303">
            <v>0.17199800000000001</v>
          </cell>
        </row>
        <row r="4304">
          <cell r="I4304">
            <v>0.172038</v>
          </cell>
        </row>
        <row r="4305">
          <cell r="I4305">
            <v>0.17207800000000001</v>
          </cell>
        </row>
        <row r="4306">
          <cell r="I4306">
            <v>0.17211799999999999</v>
          </cell>
        </row>
        <row r="4307">
          <cell r="I4307">
            <v>0.17215800000000001</v>
          </cell>
        </row>
        <row r="4308">
          <cell r="I4308">
            <v>0.17219799999999999</v>
          </cell>
        </row>
        <row r="4309">
          <cell r="I4309">
            <v>0.172238</v>
          </cell>
        </row>
        <row r="4310">
          <cell r="I4310">
            <v>0.17227799999999999</v>
          </cell>
        </row>
        <row r="4311">
          <cell r="I4311">
            <v>0.172318</v>
          </cell>
        </row>
        <row r="4312">
          <cell r="I4312">
            <v>0.17235800000000001</v>
          </cell>
        </row>
        <row r="4313">
          <cell r="I4313">
            <v>0.172398</v>
          </cell>
        </row>
        <row r="4314">
          <cell r="I4314">
            <v>0.17243800000000001</v>
          </cell>
        </row>
        <row r="4315">
          <cell r="I4315">
            <v>0.17247799999999999</v>
          </cell>
        </row>
        <row r="4316">
          <cell r="I4316">
            <v>0.172518</v>
          </cell>
        </row>
        <row r="4317">
          <cell r="I4317">
            <v>0.17255799999999999</v>
          </cell>
        </row>
        <row r="4318">
          <cell r="I4318">
            <v>0.172598</v>
          </cell>
        </row>
        <row r="4319">
          <cell r="I4319">
            <v>0.17263800000000001</v>
          </cell>
        </row>
        <row r="4320">
          <cell r="I4320">
            <v>0.172678</v>
          </cell>
        </row>
        <row r="4321">
          <cell r="I4321">
            <v>0.17271800000000001</v>
          </cell>
        </row>
        <row r="4322">
          <cell r="I4322">
            <v>0.17275799999999999</v>
          </cell>
        </row>
        <row r="4323">
          <cell r="I4323">
            <v>0.17279800000000001</v>
          </cell>
        </row>
        <row r="4324">
          <cell r="I4324">
            <v>0.17283799999999999</v>
          </cell>
        </row>
        <row r="4325">
          <cell r="I4325">
            <v>0.172878</v>
          </cell>
        </row>
        <row r="4326">
          <cell r="I4326">
            <v>0.17291799999999999</v>
          </cell>
        </row>
        <row r="4327">
          <cell r="I4327">
            <v>0.172958</v>
          </cell>
        </row>
        <row r="4328">
          <cell r="I4328">
            <v>0.17299800000000001</v>
          </cell>
        </row>
        <row r="4329">
          <cell r="I4329">
            <v>0.173038</v>
          </cell>
        </row>
        <row r="4330">
          <cell r="I4330">
            <v>0.17307800000000001</v>
          </cell>
        </row>
        <row r="4331">
          <cell r="I4331">
            <v>0.17311799999999999</v>
          </cell>
        </row>
        <row r="4332">
          <cell r="I4332">
            <v>0.17315800000000001</v>
          </cell>
        </row>
        <row r="4333">
          <cell r="I4333">
            <v>0.17319799999999999</v>
          </cell>
        </row>
        <row r="4334">
          <cell r="I4334">
            <v>0.173238</v>
          </cell>
        </row>
        <row r="4335">
          <cell r="I4335">
            <v>0.17327799999999999</v>
          </cell>
        </row>
        <row r="4336">
          <cell r="I4336">
            <v>0.173318</v>
          </cell>
        </row>
        <row r="4337">
          <cell r="I4337">
            <v>0.17335800000000001</v>
          </cell>
        </row>
        <row r="4338">
          <cell r="I4338">
            <v>0.173398</v>
          </cell>
        </row>
        <row r="4339">
          <cell r="I4339">
            <v>0.17343800000000001</v>
          </cell>
        </row>
        <row r="4340">
          <cell r="I4340">
            <v>0.17347799999999999</v>
          </cell>
        </row>
        <row r="4341">
          <cell r="I4341">
            <v>0.17351800000000001</v>
          </cell>
        </row>
        <row r="4342">
          <cell r="I4342">
            <v>0.17355799999999999</v>
          </cell>
        </row>
        <row r="4343">
          <cell r="I4343">
            <v>0.173598</v>
          </cell>
        </row>
        <row r="4344">
          <cell r="I4344">
            <v>0.17363799999999999</v>
          </cell>
        </row>
        <row r="4345">
          <cell r="I4345">
            <v>0.173678</v>
          </cell>
        </row>
        <row r="4346">
          <cell r="I4346">
            <v>0.17371800000000001</v>
          </cell>
        </row>
        <row r="4347">
          <cell r="I4347">
            <v>0.173758</v>
          </cell>
        </row>
        <row r="4348">
          <cell r="I4348">
            <v>0.17379800000000001</v>
          </cell>
        </row>
        <row r="4349">
          <cell r="I4349">
            <v>0.17383799999999999</v>
          </cell>
        </row>
        <row r="4350">
          <cell r="I4350">
            <v>0.173878</v>
          </cell>
        </row>
        <row r="4351">
          <cell r="I4351">
            <v>0.17391799999999999</v>
          </cell>
        </row>
        <row r="4352">
          <cell r="I4352">
            <v>0.173958</v>
          </cell>
        </row>
        <row r="4353">
          <cell r="I4353">
            <v>0.17399800000000001</v>
          </cell>
        </row>
        <row r="4354">
          <cell r="I4354">
            <v>0.174038</v>
          </cell>
        </row>
        <row r="4355">
          <cell r="I4355">
            <v>0.17407800000000001</v>
          </cell>
        </row>
        <row r="4356">
          <cell r="I4356">
            <v>0.17411799999999999</v>
          </cell>
        </row>
        <row r="4357">
          <cell r="I4357">
            <v>0.17415800000000001</v>
          </cell>
        </row>
        <row r="4358">
          <cell r="I4358">
            <v>0.17419799999999999</v>
          </cell>
        </row>
        <row r="4359">
          <cell r="I4359">
            <v>0.174238</v>
          </cell>
        </row>
        <row r="4360">
          <cell r="I4360">
            <v>0.17427799999999999</v>
          </cell>
        </row>
        <row r="4361">
          <cell r="I4361">
            <v>0.174318</v>
          </cell>
        </row>
        <row r="4362">
          <cell r="I4362">
            <v>0.17435800000000001</v>
          </cell>
        </row>
        <row r="4363">
          <cell r="I4363">
            <v>0.174398</v>
          </cell>
        </row>
        <row r="4364">
          <cell r="I4364">
            <v>0.17443800000000001</v>
          </cell>
        </row>
        <row r="4365">
          <cell r="I4365">
            <v>0.17447799999999999</v>
          </cell>
        </row>
        <row r="4366">
          <cell r="I4366">
            <v>0.17451800000000001</v>
          </cell>
        </row>
        <row r="4367">
          <cell r="I4367">
            <v>0.17455799999999999</v>
          </cell>
        </row>
        <row r="4368">
          <cell r="I4368">
            <v>0.174598</v>
          </cell>
        </row>
        <row r="4369">
          <cell r="I4369">
            <v>0.17463799999999999</v>
          </cell>
        </row>
        <row r="4370">
          <cell r="I4370">
            <v>0.174678</v>
          </cell>
        </row>
        <row r="4371">
          <cell r="I4371">
            <v>0.17471800000000001</v>
          </cell>
        </row>
        <row r="4372">
          <cell r="I4372">
            <v>0.174758</v>
          </cell>
        </row>
        <row r="4373">
          <cell r="I4373">
            <v>0.17479800000000001</v>
          </cell>
        </row>
        <row r="4374">
          <cell r="I4374">
            <v>0.17483799999999999</v>
          </cell>
        </row>
        <row r="4375">
          <cell r="I4375">
            <v>0.17487800000000001</v>
          </cell>
        </row>
        <row r="4376">
          <cell r="I4376">
            <v>0.17491799999999999</v>
          </cell>
        </row>
        <row r="4377">
          <cell r="I4377">
            <v>0.174958</v>
          </cell>
        </row>
        <row r="4378">
          <cell r="I4378">
            <v>0.17499799999999999</v>
          </cell>
        </row>
        <row r="4379">
          <cell r="I4379">
            <v>0.175038</v>
          </cell>
        </row>
        <row r="4380">
          <cell r="I4380">
            <v>0.17507800000000001</v>
          </cell>
        </row>
        <row r="4381">
          <cell r="I4381">
            <v>0.175118</v>
          </cell>
        </row>
        <row r="4382">
          <cell r="I4382">
            <v>0.17515800000000001</v>
          </cell>
        </row>
        <row r="4383">
          <cell r="I4383">
            <v>0.17519799999999999</v>
          </cell>
        </row>
        <row r="4384">
          <cell r="I4384">
            <v>0.175238</v>
          </cell>
        </row>
        <row r="4385">
          <cell r="I4385">
            <v>0.17527799999999999</v>
          </cell>
        </row>
        <row r="4386">
          <cell r="I4386">
            <v>0.175318</v>
          </cell>
        </row>
        <row r="4387">
          <cell r="I4387">
            <v>0.17535800000000001</v>
          </cell>
        </row>
        <row r="4388">
          <cell r="I4388">
            <v>0.175398</v>
          </cell>
        </row>
        <row r="4389">
          <cell r="I4389">
            <v>0.17543800000000001</v>
          </cell>
        </row>
        <row r="4390">
          <cell r="I4390">
            <v>0.175478</v>
          </cell>
        </row>
        <row r="4391">
          <cell r="I4391">
            <v>0.17551800000000001</v>
          </cell>
        </row>
        <row r="4392">
          <cell r="I4392">
            <v>0.17555799999999999</v>
          </cell>
        </row>
        <row r="4393">
          <cell r="I4393">
            <v>0.175598</v>
          </cell>
        </row>
        <row r="4394">
          <cell r="I4394">
            <v>0.17563799999999999</v>
          </cell>
        </row>
        <row r="4395">
          <cell r="I4395">
            <v>0.175678</v>
          </cell>
        </row>
        <row r="4396">
          <cell r="I4396">
            <v>0.17571800000000001</v>
          </cell>
        </row>
        <row r="4397">
          <cell r="I4397">
            <v>0.175758</v>
          </cell>
        </row>
        <row r="4398">
          <cell r="I4398">
            <v>0.17579800000000001</v>
          </cell>
        </row>
        <row r="4399">
          <cell r="I4399">
            <v>0.17583799999999999</v>
          </cell>
        </row>
        <row r="4400">
          <cell r="I4400">
            <v>0.17587800000000001</v>
          </cell>
        </row>
        <row r="4401">
          <cell r="I4401">
            <v>0.17591799999999999</v>
          </cell>
        </row>
        <row r="4402">
          <cell r="I4402">
            <v>0.175958</v>
          </cell>
        </row>
        <row r="4403">
          <cell r="I4403">
            <v>0.17599799999999999</v>
          </cell>
        </row>
        <row r="4404">
          <cell r="I4404">
            <v>0.176038</v>
          </cell>
        </row>
        <row r="4405">
          <cell r="I4405">
            <v>0.17607800000000001</v>
          </cell>
        </row>
        <row r="4406">
          <cell r="I4406">
            <v>0.176118</v>
          </cell>
        </row>
        <row r="4407">
          <cell r="I4407">
            <v>0.17615800000000001</v>
          </cell>
        </row>
        <row r="4408">
          <cell r="I4408">
            <v>0.17619799999999999</v>
          </cell>
        </row>
        <row r="4409">
          <cell r="I4409">
            <v>0.17623800000000001</v>
          </cell>
        </row>
        <row r="4410">
          <cell r="I4410">
            <v>0.17627799999999999</v>
          </cell>
        </row>
        <row r="4411">
          <cell r="I4411">
            <v>0.176318</v>
          </cell>
        </row>
        <row r="4412">
          <cell r="I4412">
            <v>0.17635799999999999</v>
          </cell>
        </row>
        <row r="4413">
          <cell r="I4413">
            <v>0.176398</v>
          </cell>
        </row>
        <row r="4414">
          <cell r="I4414">
            <v>0.17643800000000001</v>
          </cell>
        </row>
        <row r="4415">
          <cell r="I4415">
            <v>0.176478</v>
          </cell>
        </row>
        <row r="4416">
          <cell r="I4416">
            <v>0.17651800000000001</v>
          </cell>
        </row>
        <row r="4417">
          <cell r="I4417">
            <v>0.17655799999999999</v>
          </cell>
        </row>
        <row r="4418">
          <cell r="I4418">
            <v>0.176598</v>
          </cell>
        </row>
        <row r="4419">
          <cell r="I4419">
            <v>0.17663799999999999</v>
          </cell>
        </row>
        <row r="4420">
          <cell r="I4420">
            <v>0.176678</v>
          </cell>
        </row>
        <row r="4421">
          <cell r="I4421">
            <v>0.17671799999999999</v>
          </cell>
        </row>
        <row r="4422">
          <cell r="I4422">
            <v>0.176758</v>
          </cell>
        </row>
        <row r="4423">
          <cell r="I4423">
            <v>0.17679800000000001</v>
          </cell>
        </row>
        <row r="4424">
          <cell r="I4424">
            <v>0.176838</v>
          </cell>
        </row>
        <row r="4425">
          <cell r="I4425">
            <v>0.17687800000000001</v>
          </cell>
        </row>
        <row r="4426">
          <cell r="I4426">
            <v>0.17691799999999999</v>
          </cell>
        </row>
        <row r="4427">
          <cell r="I4427">
            <v>0.176958</v>
          </cell>
        </row>
        <row r="4428">
          <cell r="I4428">
            <v>0.17699799999999999</v>
          </cell>
        </row>
        <row r="4429">
          <cell r="I4429">
            <v>0.177038</v>
          </cell>
        </row>
        <row r="4430">
          <cell r="I4430">
            <v>0.17707800000000001</v>
          </cell>
        </row>
        <row r="4431">
          <cell r="I4431">
            <v>0.177118</v>
          </cell>
        </row>
        <row r="4432">
          <cell r="I4432">
            <v>0.17715800000000001</v>
          </cell>
        </row>
        <row r="4433">
          <cell r="I4433">
            <v>0.17719799999999999</v>
          </cell>
        </row>
        <row r="4434">
          <cell r="I4434">
            <v>0.17723800000000001</v>
          </cell>
        </row>
        <row r="4435">
          <cell r="I4435">
            <v>0.17727799999999999</v>
          </cell>
        </row>
        <row r="4436">
          <cell r="I4436">
            <v>0.177318</v>
          </cell>
        </row>
        <row r="4437">
          <cell r="I4437">
            <v>0.17735799999999999</v>
          </cell>
        </row>
        <row r="4438">
          <cell r="I4438">
            <v>0.177398</v>
          </cell>
        </row>
        <row r="4439">
          <cell r="I4439">
            <v>0.17743800000000001</v>
          </cell>
        </row>
        <row r="4440">
          <cell r="I4440">
            <v>0.177478</v>
          </cell>
        </row>
        <row r="4441">
          <cell r="I4441">
            <v>0.17751800000000001</v>
          </cell>
        </row>
        <row r="4442">
          <cell r="I4442">
            <v>0.17755799999999999</v>
          </cell>
        </row>
        <row r="4443">
          <cell r="I4443">
            <v>0.17759800000000001</v>
          </cell>
        </row>
        <row r="4444">
          <cell r="I4444">
            <v>0.17763799999999999</v>
          </cell>
        </row>
        <row r="4445">
          <cell r="I4445">
            <v>0.177678</v>
          </cell>
        </row>
        <row r="4446">
          <cell r="I4446">
            <v>0.17771799999999999</v>
          </cell>
        </row>
        <row r="4447">
          <cell r="I4447">
            <v>0.177758</v>
          </cell>
        </row>
        <row r="4448">
          <cell r="I4448">
            <v>0.17779800000000001</v>
          </cell>
        </row>
        <row r="4449">
          <cell r="I4449">
            <v>0.177838</v>
          </cell>
        </row>
        <row r="4450">
          <cell r="I4450">
            <v>0.17787800000000001</v>
          </cell>
        </row>
        <row r="4451">
          <cell r="I4451">
            <v>0.17791799999999999</v>
          </cell>
        </row>
        <row r="4452">
          <cell r="I4452">
            <v>0.17795800000000001</v>
          </cell>
        </row>
        <row r="4453">
          <cell r="I4453">
            <v>0.17799799999999999</v>
          </cell>
        </row>
        <row r="4454">
          <cell r="I4454">
            <v>0.178038</v>
          </cell>
        </row>
        <row r="4455">
          <cell r="I4455">
            <v>0.17807799999999999</v>
          </cell>
        </row>
        <row r="4456">
          <cell r="I4456">
            <v>0.178118</v>
          </cell>
        </row>
        <row r="4457">
          <cell r="I4457">
            <v>0.17815800000000001</v>
          </cell>
        </row>
        <row r="4458">
          <cell r="I4458">
            <v>0.178198</v>
          </cell>
        </row>
        <row r="4459">
          <cell r="I4459">
            <v>0.17823800000000001</v>
          </cell>
        </row>
        <row r="4460">
          <cell r="I4460">
            <v>0.17827799999999999</v>
          </cell>
        </row>
        <row r="4461">
          <cell r="I4461">
            <v>0.178318</v>
          </cell>
        </row>
        <row r="4462">
          <cell r="I4462">
            <v>0.17835799999999999</v>
          </cell>
        </row>
        <row r="4463">
          <cell r="I4463">
            <v>0.178398</v>
          </cell>
        </row>
        <row r="4464">
          <cell r="I4464">
            <v>0.17843800000000001</v>
          </cell>
        </row>
        <row r="4465">
          <cell r="I4465">
            <v>0.178478</v>
          </cell>
        </row>
        <row r="4466">
          <cell r="I4466">
            <v>0.17851800000000001</v>
          </cell>
        </row>
        <row r="4467">
          <cell r="I4467">
            <v>0.17855799999999999</v>
          </cell>
        </row>
        <row r="4468">
          <cell r="I4468">
            <v>0.17859800000000001</v>
          </cell>
        </row>
        <row r="4469">
          <cell r="I4469">
            <v>0.17863799999999999</v>
          </cell>
        </row>
        <row r="4470">
          <cell r="I4470">
            <v>0.178678</v>
          </cell>
        </row>
        <row r="4471">
          <cell r="I4471">
            <v>0.17871799999999999</v>
          </cell>
        </row>
        <row r="4472">
          <cell r="I4472">
            <v>0.178758</v>
          </cell>
        </row>
        <row r="4473">
          <cell r="I4473">
            <v>0.17879800000000001</v>
          </cell>
        </row>
        <row r="4474">
          <cell r="I4474">
            <v>0.178838</v>
          </cell>
        </row>
        <row r="4475">
          <cell r="I4475">
            <v>0.17887800000000001</v>
          </cell>
        </row>
        <row r="4476">
          <cell r="I4476">
            <v>0.17891799999999999</v>
          </cell>
        </row>
        <row r="4477">
          <cell r="I4477">
            <v>0.17895800000000001</v>
          </cell>
        </row>
        <row r="4478">
          <cell r="I4478">
            <v>0.17899799999999999</v>
          </cell>
        </row>
        <row r="4479">
          <cell r="I4479">
            <v>0.179038</v>
          </cell>
        </row>
        <row r="4480">
          <cell r="I4480">
            <v>0.17907799999999999</v>
          </cell>
        </row>
        <row r="4481">
          <cell r="I4481">
            <v>0.179118</v>
          </cell>
        </row>
        <row r="4482">
          <cell r="I4482">
            <v>0.17915800000000001</v>
          </cell>
        </row>
        <row r="4483">
          <cell r="I4483">
            <v>0.179198</v>
          </cell>
        </row>
        <row r="4484">
          <cell r="I4484">
            <v>0.17923800000000001</v>
          </cell>
        </row>
        <row r="4485">
          <cell r="I4485">
            <v>0.17927799999999999</v>
          </cell>
        </row>
        <row r="4486">
          <cell r="I4486">
            <v>0.17931800000000001</v>
          </cell>
        </row>
        <row r="4487">
          <cell r="I4487">
            <v>0.17935799999999999</v>
          </cell>
        </row>
        <row r="4488">
          <cell r="I4488">
            <v>0.179398</v>
          </cell>
        </row>
        <row r="4489">
          <cell r="I4489">
            <v>0.17943799999999999</v>
          </cell>
        </row>
        <row r="4490">
          <cell r="I4490">
            <v>0.179478</v>
          </cell>
        </row>
        <row r="4491">
          <cell r="I4491">
            <v>0.17951800000000001</v>
          </cell>
        </row>
        <row r="4492">
          <cell r="I4492">
            <v>0.179558</v>
          </cell>
        </row>
        <row r="4493">
          <cell r="I4493">
            <v>0.17959800000000001</v>
          </cell>
        </row>
        <row r="4494">
          <cell r="I4494">
            <v>0.17963799999999999</v>
          </cell>
        </row>
        <row r="4495">
          <cell r="I4495">
            <v>0.179678</v>
          </cell>
        </row>
        <row r="4496">
          <cell r="I4496">
            <v>0.17971799999999999</v>
          </cell>
        </row>
        <row r="4497">
          <cell r="I4497">
            <v>0.179758</v>
          </cell>
        </row>
        <row r="4498">
          <cell r="I4498">
            <v>0.17979800000000001</v>
          </cell>
        </row>
        <row r="4499">
          <cell r="I4499">
            <v>0.179838</v>
          </cell>
        </row>
        <row r="4500">
          <cell r="I4500">
            <v>0.17987800000000001</v>
          </cell>
        </row>
        <row r="4501">
          <cell r="I4501">
            <v>0.17991799999999999</v>
          </cell>
        </row>
        <row r="4502">
          <cell r="I4502">
            <v>0.17995800000000001</v>
          </cell>
        </row>
        <row r="4503">
          <cell r="I4503">
            <v>0.17999799999999999</v>
          </cell>
        </row>
        <row r="4504">
          <cell r="I4504">
            <v>0.180038</v>
          </cell>
        </row>
        <row r="4505">
          <cell r="I4505">
            <v>0.18007799999999999</v>
          </cell>
        </row>
        <row r="4506">
          <cell r="I4506">
            <v>0.180118</v>
          </cell>
        </row>
        <row r="4507">
          <cell r="I4507">
            <v>0.18015800000000001</v>
          </cell>
        </row>
        <row r="4508">
          <cell r="I4508">
            <v>0.180198</v>
          </cell>
        </row>
        <row r="4509">
          <cell r="I4509">
            <v>0.18023800000000001</v>
          </cell>
        </row>
        <row r="4510">
          <cell r="I4510">
            <v>0.18027799999999999</v>
          </cell>
        </row>
        <row r="4511">
          <cell r="I4511">
            <v>0.18031800000000001</v>
          </cell>
        </row>
        <row r="4512">
          <cell r="I4512">
            <v>0.18035799999999999</v>
          </cell>
        </row>
        <row r="4513">
          <cell r="I4513">
            <v>0.180398</v>
          </cell>
        </row>
        <row r="4514">
          <cell r="I4514">
            <v>0.18043799999999999</v>
          </cell>
        </row>
        <row r="4515">
          <cell r="I4515">
            <v>0.180478</v>
          </cell>
        </row>
        <row r="4516">
          <cell r="I4516">
            <v>0.18051800000000001</v>
          </cell>
        </row>
        <row r="4517">
          <cell r="I4517">
            <v>0.180558</v>
          </cell>
        </row>
        <row r="4518">
          <cell r="I4518">
            <v>0.18059800000000001</v>
          </cell>
        </row>
        <row r="4519">
          <cell r="I4519">
            <v>0.18063799999999999</v>
          </cell>
        </row>
        <row r="4520">
          <cell r="I4520">
            <v>0.18067800000000001</v>
          </cell>
        </row>
        <row r="4521">
          <cell r="I4521">
            <v>0.18071799999999999</v>
          </cell>
        </row>
        <row r="4522">
          <cell r="I4522">
            <v>0.180758</v>
          </cell>
        </row>
        <row r="4523">
          <cell r="I4523">
            <v>0.18079799999999999</v>
          </cell>
        </row>
        <row r="4524">
          <cell r="I4524">
            <v>0.180838</v>
          </cell>
        </row>
        <row r="4525">
          <cell r="I4525">
            <v>0.18087800000000001</v>
          </cell>
        </row>
        <row r="4526">
          <cell r="I4526">
            <v>0.180918</v>
          </cell>
        </row>
        <row r="4527">
          <cell r="I4527">
            <v>0.18095800000000001</v>
          </cell>
        </row>
        <row r="4528">
          <cell r="I4528">
            <v>0.18099799999999999</v>
          </cell>
        </row>
        <row r="4529">
          <cell r="I4529">
            <v>0.181038</v>
          </cell>
        </row>
        <row r="4530">
          <cell r="I4530">
            <v>0.18107799999999999</v>
          </cell>
        </row>
        <row r="4531">
          <cell r="I4531">
            <v>0.181118</v>
          </cell>
        </row>
        <row r="4532">
          <cell r="I4532">
            <v>0.18115800000000001</v>
          </cell>
        </row>
        <row r="4533">
          <cell r="I4533">
            <v>0.181198</v>
          </cell>
        </row>
        <row r="4534">
          <cell r="I4534">
            <v>0.18123800000000001</v>
          </cell>
        </row>
        <row r="4535">
          <cell r="I4535">
            <v>0.18127799999999999</v>
          </cell>
        </row>
        <row r="4536">
          <cell r="I4536">
            <v>0.18131800000000001</v>
          </cell>
        </row>
        <row r="4537">
          <cell r="I4537">
            <v>0.18135799999999999</v>
          </cell>
        </row>
        <row r="4538">
          <cell r="I4538">
            <v>0.181398</v>
          </cell>
        </row>
        <row r="4539">
          <cell r="I4539">
            <v>0.18143799999999999</v>
          </cell>
        </row>
        <row r="4540">
          <cell r="I4540">
            <v>0.181478</v>
          </cell>
        </row>
        <row r="4541">
          <cell r="I4541">
            <v>0.18151800000000001</v>
          </cell>
        </row>
        <row r="4542">
          <cell r="I4542">
            <v>0.181558</v>
          </cell>
        </row>
        <row r="4543">
          <cell r="I4543">
            <v>0.18159800000000001</v>
          </cell>
        </row>
        <row r="4544">
          <cell r="I4544">
            <v>0.18163799999999999</v>
          </cell>
        </row>
        <row r="4545">
          <cell r="I4545">
            <v>0.18167800000000001</v>
          </cell>
        </row>
        <row r="4546">
          <cell r="I4546">
            <v>0.18171799999999999</v>
          </cell>
        </row>
        <row r="4547">
          <cell r="I4547">
            <v>0.181758</v>
          </cell>
        </row>
        <row r="4548">
          <cell r="I4548">
            <v>0.18179799999999999</v>
          </cell>
        </row>
        <row r="4549">
          <cell r="I4549">
            <v>0.181838</v>
          </cell>
        </row>
        <row r="4550">
          <cell r="I4550">
            <v>0.18187800000000001</v>
          </cell>
        </row>
        <row r="4551">
          <cell r="I4551">
            <v>0.181918</v>
          </cell>
        </row>
        <row r="4552">
          <cell r="I4552">
            <v>0.18195800000000001</v>
          </cell>
        </row>
        <row r="4553">
          <cell r="I4553">
            <v>0.18199799999999999</v>
          </cell>
        </row>
        <row r="4554">
          <cell r="I4554">
            <v>0.18203800000000001</v>
          </cell>
        </row>
        <row r="4555">
          <cell r="I4555">
            <v>0.18207799999999999</v>
          </cell>
        </row>
        <row r="4556">
          <cell r="I4556">
            <v>0.182118</v>
          </cell>
        </row>
        <row r="4557">
          <cell r="I4557">
            <v>0.18215799999999999</v>
          </cell>
        </row>
        <row r="4558">
          <cell r="I4558">
            <v>0.182198</v>
          </cell>
        </row>
        <row r="4559">
          <cell r="I4559">
            <v>0.18223800000000001</v>
          </cell>
        </row>
        <row r="4560">
          <cell r="I4560">
            <v>0.182278</v>
          </cell>
        </row>
        <row r="4561">
          <cell r="I4561">
            <v>0.18231800000000001</v>
          </cell>
        </row>
        <row r="4562">
          <cell r="I4562">
            <v>0.18235799999999999</v>
          </cell>
        </row>
        <row r="4563">
          <cell r="I4563">
            <v>0.182398</v>
          </cell>
        </row>
        <row r="4564">
          <cell r="I4564">
            <v>0.18243799999999999</v>
          </cell>
        </row>
        <row r="4565">
          <cell r="I4565">
            <v>0.182478</v>
          </cell>
        </row>
        <row r="4566">
          <cell r="I4566">
            <v>0.18251800000000001</v>
          </cell>
        </row>
        <row r="4567">
          <cell r="I4567">
            <v>0.182558</v>
          </cell>
        </row>
        <row r="4568">
          <cell r="I4568">
            <v>0.18259800000000001</v>
          </cell>
        </row>
        <row r="4569">
          <cell r="I4569">
            <v>0.18263799999999999</v>
          </cell>
        </row>
        <row r="4570">
          <cell r="I4570">
            <v>0.18267800000000001</v>
          </cell>
        </row>
        <row r="4571">
          <cell r="I4571">
            <v>0.18271799999999999</v>
          </cell>
        </row>
        <row r="4572">
          <cell r="I4572">
            <v>0.182758</v>
          </cell>
        </row>
        <row r="4573">
          <cell r="I4573">
            <v>0.18279799999999999</v>
          </cell>
        </row>
        <row r="4574">
          <cell r="I4574">
            <v>0.182838</v>
          </cell>
        </row>
        <row r="4575">
          <cell r="I4575">
            <v>0.18287800000000001</v>
          </cell>
        </row>
        <row r="4576">
          <cell r="I4576">
            <v>0.182918</v>
          </cell>
        </row>
        <row r="4577">
          <cell r="I4577">
            <v>0.18295800000000001</v>
          </cell>
        </row>
        <row r="4578">
          <cell r="I4578">
            <v>0.18299799999999999</v>
          </cell>
        </row>
        <row r="4579">
          <cell r="I4579">
            <v>0.18303800000000001</v>
          </cell>
        </row>
        <row r="4580">
          <cell r="I4580">
            <v>0.18307799999999999</v>
          </cell>
        </row>
        <row r="4581">
          <cell r="I4581">
            <v>0.183118</v>
          </cell>
        </row>
        <row r="4582">
          <cell r="I4582">
            <v>0.18315799999999999</v>
          </cell>
        </row>
        <row r="4583">
          <cell r="I4583">
            <v>0.183198</v>
          </cell>
        </row>
        <row r="4584">
          <cell r="I4584">
            <v>0.18323800000000001</v>
          </cell>
        </row>
        <row r="4585">
          <cell r="I4585">
            <v>0.183278</v>
          </cell>
        </row>
        <row r="4586">
          <cell r="I4586">
            <v>0.18331800000000001</v>
          </cell>
        </row>
        <row r="4587">
          <cell r="I4587">
            <v>0.18335799999999999</v>
          </cell>
        </row>
        <row r="4588">
          <cell r="I4588">
            <v>0.18339800000000001</v>
          </cell>
        </row>
        <row r="4589">
          <cell r="I4589">
            <v>0.18343799999999999</v>
          </cell>
        </row>
        <row r="4590">
          <cell r="I4590">
            <v>0.183478</v>
          </cell>
        </row>
        <row r="4591">
          <cell r="I4591">
            <v>0.18351799999999999</v>
          </cell>
        </row>
        <row r="4592">
          <cell r="I4592">
            <v>0.183558</v>
          </cell>
        </row>
        <row r="4593">
          <cell r="I4593">
            <v>0.18359800000000001</v>
          </cell>
        </row>
        <row r="4594">
          <cell r="I4594">
            <v>0.183638</v>
          </cell>
        </row>
        <row r="4595">
          <cell r="I4595">
            <v>0.18367800000000001</v>
          </cell>
        </row>
        <row r="4596">
          <cell r="I4596">
            <v>0.18371799999999999</v>
          </cell>
        </row>
        <row r="4597">
          <cell r="I4597">
            <v>0.183758</v>
          </cell>
        </row>
        <row r="4598">
          <cell r="I4598">
            <v>0.18379799999999999</v>
          </cell>
        </row>
        <row r="4599">
          <cell r="I4599">
            <v>0.183838</v>
          </cell>
        </row>
        <row r="4600">
          <cell r="I4600">
            <v>0.18387800000000001</v>
          </cell>
        </row>
        <row r="4601">
          <cell r="I4601">
            <v>0.183918</v>
          </cell>
        </row>
        <row r="4602">
          <cell r="I4602">
            <v>0.18395800000000001</v>
          </cell>
        </row>
        <row r="4603">
          <cell r="I4603">
            <v>0.18399799999999999</v>
          </cell>
        </row>
        <row r="4604">
          <cell r="I4604">
            <v>0.18403800000000001</v>
          </cell>
        </row>
        <row r="4605">
          <cell r="I4605">
            <v>0.18407799999999999</v>
          </cell>
        </row>
        <row r="4606">
          <cell r="I4606">
            <v>0.184118</v>
          </cell>
        </row>
        <row r="4607">
          <cell r="I4607">
            <v>0.18415799999999999</v>
          </cell>
        </row>
        <row r="4608">
          <cell r="I4608">
            <v>0.184198</v>
          </cell>
        </row>
        <row r="4609">
          <cell r="I4609">
            <v>0.18423800000000001</v>
          </cell>
        </row>
        <row r="4610">
          <cell r="I4610">
            <v>0.184278</v>
          </cell>
        </row>
        <row r="4611">
          <cell r="I4611">
            <v>0.18431800000000001</v>
          </cell>
        </row>
        <row r="4612">
          <cell r="I4612">
            <v>0.18435799999999999</v>
          </cell>
        </row>
        <row r="4613">
          <cell r="I4613">
            <v>0.18439800000000001</v>
          </cell>
        </row>
        <row r="4614">
          <cell r="I4614">
            <v>0.18443799999999999</v>
          </cell>
        </row>
        <row r="4615">
          <cell r="I4615">
            <v>0.184478</v>
          </cell>
        </row>
        <row r="4616">
          <cell r="I4616">
            <v>0.18451799999999999</v>
          </cell>
        </row>
        <row r="4617">
          <cell r="I4617">
            <v>0.184558</v>
          </cell>
        </row>
        <row r="4618">
          <cell r="I4618">
            <v>0.18459800000000001</v>
          </cell>
        </row>
        <row r="4619">
          <cell r="I4619">
            <v>0.184638</v>
          </cell>
        </row>
        <row r="4620">
          <cell r="I4620">
            <v>0.18467800000000001</v>
          </cell>
        </row>
        <row r="4621">
          <cell r="I4621">
            <v>0.18471799999999999</v>
          </cell>
        </row>
        <row r="4622">
          <cell r="I4622">
            <v>0.18475800000000001</v>
          </cell>
        </row>
        <row r="4623">
          <cell r="I4623">
            <v>0.18479799999999999</v>
          </cell>
        </row>
        <row r="4624">
          <cell r="I4624">
            <v>0.184838</v>
          </cell>
        </row>
        <row r="4625">
          <cell r="I4625">
            <v>0.18487799999999999</v>
          </cell>
        </row>
        <row r="4626">
          <cell r="I4626">
            <v>0.184918</v>
          </cell>
        </row>
        <row r="4627">
          <cell r="I4627">
            <v>0.18495800000000001</v>
          </cell>
        </row>
        <row r="4628">
          <cell r="I4628">
            <v>0.184998</v>
          </cell>
        </row>
        <row r="4629">
          <cell r="I4629">
            <v>0.18503800000000001</v>
          </cell>
        </row>
        <row r="4630">
          <cell r="I4630">
            <v>0.18507799999999999</v>
          </cell>
        </row>
        <row r="4631">
          <cell r="I4631">
            <v>0.185118</v>
          </cell>
        </row>
        <row r="4632">
          <cell r="I4632">
            <v>0.18515799999999999</v>
          </cell>
        </row>
        <row r="4633">
          <cell r="I4633">
            <v>0.185198</v>
          </cell>
        </row>
        <row r="4634">
          <cell r="I4634">
            <v>0.18523800000000001</v>
          </cell>
        </row>
        <row r="4635">
          <cell r="I4635">
            <v>0.185278</v>
          </cell>
        </row>
        <row r="4636">
          <cell r="I4636">
            <v>0.18531800000000001</v>
          </cell>
        </row>
        <row r="4637">
          <cell r="I4637">
            <v>0.18535799999999999</v>
          </cell>
        </row>
        <row r="4638">
          <cell r="I4638">
            <v>0.18539800000000001</v>
          </cell>
        </row>
        <row r="4639">
          <cell r="I4639">
            <v>0.18543799999999999</v>
          </cell>
        </row>
        <row r="4640">
          <cell r="I4640">
            <v>0.185478</v>
          </cell>
        </row>
        <row r="4641">
          <cell r="I4641">
            <v>0.18551799999999999</v>
          </cell>
        </row>
        <row r="4642">
          <cell r="I4642">
            <v>0.185558</v>
          </cell>
        </row>
        <row r="4643">
          <cell r="I4643">
            <v>0.18559800000000001</v>
          </cell>
        </row>
        <row r="4644">
          <cell r="I4644">
            <v>0.185638</v>
          </cell>
        </row>
        <row r="4645">
          <cell r="I4645">
            <v>0.18567800000000001</v>
          </cell>
        </row>
        <row r="4646">
          <cell r="I4646">
            <v>0.18571799999999999</v>
          </cell>
        </row>
        <row r="4647">
          <cell r="I4647">
            <v>0.18575800000000001</v>
          </cell>
        </row>
        <row r="4648">
          <cell r="I4648">
            <v>0.18579799999999999</v>
          </cell>
        </row>
        <row r="4649">
          <cell r="I4649">
            <v>0.185838</v>
          </cell>
        </row>
        <row r="4650">
          <cell r="I4650">
            <v>0.18587799999999999</v>
          </cell>
        </row>
        <row r="4651">
          <cell r="I4651">
            <v>0.185918</v>
          </cell>
        </row>
        <row r="4652">
          <cell r="I4652">
            <v>0.18595800000000001</v>
          </cell>
        </row>
        <row r="4653">
          <cell r="I4653">
            <v>0.185998</v>
          </cell>
        </row>
        <row r="4654">
          <cell r="I4654">
            <v>0.18603800000000001</v>
          </cell>
        </row>
        <row r="4655">
          <cell r="I4655">
            <v>0.18607799999999999</v>
          </cell>
        </row>
        <row r="4656">
          <cell r="I4656">
            <v>0.18611800000000001</v>
          </cell>
        </row>
        <row r="4657">
          <cell r="I4657">
            <v>0.18615799999999999</v>
          </cell>
        </row>
        <row r="4658">
          <cell r="I4658">
            <v>0.186198</v>
          </cell>
        </row>
        <row r="4659">
          <cell r="I4659">
            <v>0.18623799999999999</v>
          </cell>
        </row>
        <row r="4660">
          <cell r="I4660">
            <v>0.186278</v>
          </cell>
        </row>
        <row r="4661">
          <cell r="I4661">
            <v>0.18631800000000001</v>
          </cell>
        </row>
        <row r="4662">
          <cell r="I4662">
            <v>0.186358</v>
          </cell>
        </row>
        <row r="4663">
          <cell r="I4663">
            <v>0.18639800000000001</v>
          </cell>
        </row>
        <row r="4664">
          <cell r="I4664">
            <v>0.18643799999999999</v>
          </cell>
        </row>
        <row r="4665">
          <cell r="I4665">
            <v>0.186478</v>
          </cell>
        </row>
        <row r="4666">
          <cell r="I4666">
            <v>0.18651799999999999</v>
          </cell>
        </row>
        <row r="4667">
          <cell r="I4667">
            <v>0.186558</v>
          </cell>
        </row>
        <row r="4668">
          <cell r="I4668">
            <v>0.18659800000000001</v>
          </cell>
        </row>
        <row r="4669">
          <cell r="I4669">
            <v>0.186638</v>
          </cell>
        </row>
        <row r="4670">
          <cell r="I4670">
            <v>0.18667800000000001</v>
          </cell>
        </row>
        <row r="4671">
          <cell r="I4671">
            <v>0.186718</v>
          </cell>
        </row>
        <row r="4672">
          <cell r="I4672">
            <v>0.18675800000000001</v>
          </cell>
        </row>
        <row r="4673">
          <cell r="I4673">
            <v>0.18679799999999999</v>
          </cell>
        </row>
        <row r="4674">
          <cell r="I4674">
            <v>0.186838</v>
          </cell>
        </row>
        <row r="4675">
          <cell r="I4675">
            <v>0.18687799999999999</v>
          </cell>
        </row>
        <row r="4676">
          <cell r="I4676">
            <v>0.186918</v>
          </cell>
        </row>
        <row r="4677">
          <cell r="I4677">
            <v>0.18695800000000001</v>
          </cell>
        </row>
        <row r="4678">
          <cell r="I4678">
            <v>0.186998</v>
          </cell>
        </row>
        <row r="4679">
          <cell r="I4679">
            <v>0.18703800000000001</v>
          </cell>
        </row>
        <row r="4680">
          <cell r="I4680">
            <v>0.18707799999999999</v>
          </cell>
        </row>
        <row r="4681">
          <cell r="I4681">
            <v>0.18711800000000001</v>
          </cell>
        </row>
        <row r="4682">
          <cell r="I4682">
            <v>0.18715799999999999</v>
          </cell>
        </row>
        <row r="4683">
          <cell r="I4683">
            <v>0.187198</v>
          </cell>
        </row>
        <row r="4684">
          <cell r="I4684">
            <v>0.18723799999999999</v>
          </cell>
        </row>
        <row r="4685">
          <cell r="I4685">
            <v>0.187278</v>
          </cell>
        </row>
        <row r="4686">
          <cell r="I4686">
            <v>0.18731800000000001</v>
          </cell>
        </row>
        <row r="4687">
          <cell r="I4687">
            <v>0.187358</v>
          </cell>
        </row>
        <row r="4688">
          <cell r="I4688">
            <v>0.18739800000000001</v>
          </cell>
        </row>
        <row r="4689">
          <cell r="I4689">
            <v>0.18743799999999999</v>
          </cell>
        </row>
        <row r="4690">
          <cell r="I4690">
            <v>0.18747800000000001</v>
          </cell>
        </row>
        <row r="4691">
          <cell r="I4691">
            <v>0.18751799999999999</v>
          </cell>
        </row>
        <row r="4692">
          <cell r="I4692">
            <v>0.187558</v>
          </cell>
        </row>
        <row r="4693">
          <cell r="I4693">
            <v>0.18759799999999999</v>
          </cell>
        </row>
        <row r="4694">
          <cell r="I4694">
            <v>0.187638</v>
          </cell>
        </row>
        <row r="4695">
          <cell r="I4695">
            <v>0.18767800000000001</v>
          </cell>
        </row>
        <row r="4696">
          <cell r="I4696">
            <v>0.187718</v>
          </cell>
        </row>
        <row r="4697">
          <cell r="I4697">
            <v>0.18775800000000001</v>
          </cell>
        </row>
        <row r="4698">
          <cell r="I4698">
            <v>0.18779799999999999</v>
          </cell>
        </row>
        <row r="4699">
          <cell r="I4699">
            <v>0.187838</v>
          </cell>
        </row>
        <row r="4700">
          <cell r="I4700">
            <v>0.18787799999999999</v>
          </cell>
        </row>
        <row r="4701">
          <cell r="I4701">
            <v>0.187918</v>
          </cell>
        </row>
        <row r="4702">
          <cell r="I4702">
            <v>0.18795799999999999</v>
          </cell>
        </row>
        <row r="4703">
          <cell r="I4703">
            <v>0.187998</v>
          </cell>
        </row>
        <row r="4704">
          <cell r="I4704">
            <v>0.18803800000000001</v>
          </cell>
        </row>
        <row r="4705">
          <cell r="I4705">
            <v>0.188078</v>
          </cell>
        </row>
        <row r="4706">
          <cell r="I4706">
            <v>0.18811800000000001</v>
          </cell>
        </row>
        <row r="4707">
          <cell r="I4707">
            <v>0.18815799999999999</v>
          </cell>
        </row>
        <row r="4708">
          <cell r="I4708">
            <v>0.188198</v>
          </cell>
        </row>
        <row r="4709">
          <cell r="I4709">
            <v>0.18823799999999999</v>
          </cell>
        </row>
        <row r="4710">
          <cell r="I4710">
            <v>0.188278</v>
          </cell>
        </row>
        <row r="4711">
          <cell r="I4711">
            <v>0.18831800000000001</v>
          </cell>
        </row>
        <row r="4712">
          <cell r="I4712">
            <v>0.188358</v>
          </cell>
        </row>
        <row r="4713">
          <cell r="I4713">
            <v>0.18839800000000001</v>
          </cell>
        </row>
        <row r="4714">
          <cell r="I4714">
            <v>0.18843799999999999</v>
          </cell>
        </row>
        <row r="4715">
          <cell r="I4715">
            <v>0.18847800000000001</v>
          </cell>
        </row>
        <row r="4716">
          <cell r="I4716">
            <v>0.18851799999999999</v>
          </cell>
        </row>
        <row r="4717">
          <cell r="I4717">
            <v>0.188558</v>
          </cell>
        </row>
        <row r="4718">
          <cell r="I4718">
            <v>0.18859799999999999</v>
          </cell>
        </row>
        <row r="4719">
          <cell r="I4719">
            <v>0.188638</v>
          </cell>
        </row>
        <row r="4720">
          <cell r="I4720">
            <v>0.18867800000000001</v>
          </cell>
        </row>
        <row r="4721">
          <cell r="I4721">
            <v>0.188718</v>
          </cell>
        </row>
        <row r="4722">
          <cell r="I4722">
            <v>0.18875800000000001</v>
          </cell>
        </row>
        <row r="4723">
          <cell r="I4723">
            <v>0.18879799999999999</v>
          </cell>
        </row>
        <row r="4724">
          <cell r="I4724">
            <v>0.18883800000000001</v>
          </cell>
        </row>
        <row r="4725">
          <cell r="I4725">
            <v>0.18887799999999999</v>
          </cell>
        </row>
        <row r="4726">
          <cell r="I4726">
            <v>0.188918</v>
          </cell>
        </row>
        <row r="4727">
          <cell r="I4727">
            <v>0.18895799999999999</v>
          </cell>
        </row>
        <row r="4728">
          <cell r="I4728">
            <v>0.188998</v>
          </cell>
        </row>
        <row r="4729">
          <cell r="I4729">
            <v>0.18903800000000001</v>
          </cell>
        </row>
        <row r="4730">
          <cell r="I4730">
            <v>0.189078</v>
          </cell>
        </row>
        <row r="4731">
          <cell r="I4731">
            <v>0.18911800000000001</v>
          </cell>
        </row>
        <row r="4732">
          <cell r="I4732">
            <v>0.18915799999999999</v>
          </cell>
        </row>
        <row r="4733">
          <cell r="I4733">
            <v>0.18919800000000001</v>
          </cell>
        </row>
        <row r="4734">
          <cell r="I4734">
            <v>0.18923799999999999</v>
          </cell>
        </row>
        <row r="4735">
          <cell r="I4735">
            <v>0.189278</v>
          </cell>
        </row>
        <row r="4736">
          <cell r="I4736">
            <v>0.18931799999999999</v>
          </cell>
        </row>
        <row r="4737">
          <cell r="I4737">
            <v>0.189358</v>
          </cell>
        </row>
        <row r="4738">
          <cell r="I4738">
            <v>0.18939800000000001</v>
          </cell>
        </row>
        <row r="4739">
          <cell r="I4739">
            <v>0.189438</v>
          </cell>
        </row>
        <row r="4740">
          <cell r="I4740">
            <v>0.18947800000000001</v>
          </cell>
        </row>
        <row r="4741">
          <cell r="I4741">
            <v>0.18951799999999999</v>
          </cell>
        </row>
        <row r="4742">
          <cell r="I4742">
            <v>0.189558</v>
          </cell>
        </row>
        <row r="4743">
          <cell r="I4743">
            <v>0.18959799999999999</v>
          </cell>
        </row>
        <row r="4744">
          <cell r="I4744">
            <v>0.189638</v>
          </cell>
        </row>
        <row r="4745">
          <cell r="I4745">
            <v>0.18967800000000001</v>
          </cell>
        </row>
        <row r="4746">
          <cell r="I4746">
            <v>0.189718</v>
          </cell>
        </row>
        <row r="4747">
          <cell r="I4747">
            <v>0.18975800000000001</v>
          </cell>
        </row>
        <row r="4748">
          <cell r="I4748">
            <v>0.18979799999999999</v>
          </cell>
        </row>
        <row r="4749">
          <cell r="I4749">
            <v>0.18983800000000001</v>
          </cell>
        </row>
        <row r="4750">
          <cell r="I4750">
            <v>0.18987799999999999</v>
          </cell>
        </row>
        <row r="4751">
          <cell r="I4751">
            <v>0.189918</v>
          </cell>
        </row>
        <row r="4752">
          <cell r="I4752">
            <v>0.18995799999999999</v>
          </cell>
        </row>
        <row r="4753">
          <cell r="I4753">
            <v>0.189998</v>
          </cell>
        </row>
        <row r="4754">
          <cell r="I4754">
            <v>0.19003800000000001</v>
          </cell>
        </row>
        <row r="4755">
          <cell r="I4755">
            <v>0.190078</v>
          </cell>
        </row>
        <row r="4756">
          <cell r="I4756">
            <v>0.19011800000000001</v>
          </cell>
        </row>
        <row r="4757">
          <cell r="I4757">
            <v>0.19015799999999999</v>
          </cell>
        </row>
        <row r="4758">
          <cell r="I4758">
            <v>0.19019800000000001</v>
          </cell>
        </row>
        <row r="4759">
          <cell r="I4759">
            <v>0.19023799999999999</v>
          </cell>
        </row>
        <row r="4760">
          <cell r="I4760">
            <v>0.190278</v>
          </cell>
        </row>
        <row r="4761">
          <cell r="I4761">
            <v>0.19031799999999999</v>
          </cell>
        </row>
        <row r="4762">
          <cell r="I4762">
            <v>0.190358</v>
          </cell>
        </row>
        <row r="4763">
          <cell r="I4763">
            <v>0.19039800000000001</v>
          </cell>
        </row>
        <row r="4764">
          <cell r="I4764">
            <v>0.190438</v>
          </cell>
        </row>
        <row r="4765">
          <cell r="I4765">
            <v>0.19047800000000001</v>
          </cell>
        </row>
        <row r="4766">
          <cell r="I4766">
            <v>0.19051799999999999</v>
          </cell>
        </row>
        <row r="4767">
          <cell r="I4767">
            <v>0.19055800000000001</v>
          </cell>
        </row>
        <row r="4768">
          <cell r="I4768">
            <v>0.19059799999999999</v>
          </cell>
        </row>
        <row r="4769">
          <cell r="I4769">
            <v>0.190638</v>
          </cell>
        </row>
        <row r="4770">
          <cell r="I4770">
            <v>0.19067799999999999</v>
          </cell>
        </row>
        <row r="4771">
          <cell r="I4771">
            <v>0.190718</v>
          </cell>
        </row>
        <row r="4772">
          <cell r="I4772">
            <v>0.19075800000000001</v>
          </cell>
        </row>
        <row r="4773">
          <cell r="I4773">
            <v>0.190798</v>
          </cell>
        </row>
        <row r="4774">
          <cell r="I4774">
            <v>0.19083800000000001</v>
          </cell>
        </row>
        <row r="4775">
          <cell r="I4775">
            <v>0.19087799999999999</v>
          </cell>
        </row>
        <row r="4776">
          <cell r="I4776">
            <v>0.190918</v>
          </cell>
        </row>
        <row r="4777">
          <cell r="I4777">
            <v>0.19095799999999999</v>
          </cell>
        </row>
        <row r="4778">
          <cell r="I4778">
            <v>0.190998</v>
          </cell>
        </row>
        <row r="4779">
          <cell r="I4779">
            <v>0.19103800000000001</v>
          </cell>
        </row>
        <row r="4780">
          <cell r="I4780">
            <v>0.191078</v>
          </cell>
        </row>
        <row r="4781">
          <cell r="I4781">
            <v>0.19111800000000001</v>
          </cell>
        </row>
        <row r="4782">
          <cell r="I4782">
            <v>0.19115799999999999</v>
          </cell>
        </row>
        <row r="4783">
          <cell r="I4783">
            <v>0.19119800000000001</v>
          </cell>
        </row>
        <row r="4784">
          <cell r="I4784">
            <v>0.19123799999999999</v>
          </cell>
        </row>
        <row r="4785">
          <cell r="I4785">
            <v>0.191278</v>
          </cell>
        </row>
        <row r="4786">
          <cell r="I4786">
            <v>0.19131799999999999</v>
          </cell>
        </row>
        <row r="4787">
          <cell r="I4787">
            <v>0.191358</v>
          </cell>
        </row>
        <row r="4788">
          <cell r="I4788">
            <v>0.19139800000000001</v>
          </cell>
        </row>
        <row r="4789">
          <cell r="I4789">
            <v>0.191438</v>
          </cell>
        </row>
        <row r="4790">
          <cell r="I4790">
            <v>0.19147800000000001</v>
          </cell>
        </row>
        <row r="4791">
          <cell r="I4791">
            <v>0.19151799999999999</v>
          </cell>
        </row>
        <row r="4792">
          <cell r="I4792">
            <v>0.19155800000000001</v>
          </cell>
        </row>
        <row r="4793">
          <cell r="I4793">
            <v>0.19159799999999999</v>
          </cell>
        </row>
        <row r="4794">
          <cell r="I4794">
            <v>0.191638</v>
          </cell>
        </row>
        <row r="4795">
          <cell r="I4795">
            <v>0.19167799999999999</v>
          </cell>
        </row>
        <row r="4796">
          <cell r="I4796">
            <v>0.191718</v>
          </cell>
        </row>
        <row r="4797">
          <cell r="I4797">
            <v>0.19175800000000001</v>
          </cell>
        </row>
        <row r="4798">
          <cell r="I4798">
            <v>0.191798</v>
          </cell>
        </row>
        <row r="4799">
          <cell r="I4799">
            <v>0.19183800000000001</v>
          </cell>
        </row>
        <row r="4800">
          <cell r="I4800">
            <v>0.19187799999999999</v>
          </cell>
        </row>
        <row r="4801">
          <cell r="I4801">
            <v>0.19191800000000001</v>
          </cell>
        </row>
        <row r="4802">
          <cell r="I4802">
            <v>0.19195799999999999</v>
          </cell>
        </row>
        <row r="4803">
          <cell r="I4803">
            <v>0.191998</v>
          </cell>
        </row>
        <row r="4804">
          <cell r="I4804">
            <v>0.19203799999999999</v>
          </cell>
        </row>
        <row r="4805">
          <cell r="I4805">
            <v>0.192078</v>
          </cell>
        </row>
        <row r="4806">
          <cell r="I4806">
            <v>0.19211800000000001</v>
          </cell>
        </row>
        <row r="4807">
          <cell r="I4807">
            <v>0.192158</v>
          </cell>
        </row>
        <row r="4808">
          <cell r="I4808">
            <v>0.19219800000000001</v>
          </cell>
        </row>
        <row r="4809">
          <cell r="I4809">
            <v>0.19223799999999999</v>
          </cell>
        </row>
        <row r="4810">
          <cell r="I4810">
            <v>0.192278</v>
          </cell>
        </row>
        <row r="4811">
          <cell r="I4811">
            <v>0.19231799999999999</v>
          </cell>
        </row>
        <row r="4812">
          <cell r="I4812">
            <v>0.192358</v>
          </cell>
        </row>
        <row r="4813">
          <cell r="I4813">
            <v>0.19239800000000001</v>
          </cell>
        </row>
        <row r="4814">
          <cell r="I4814">
            <v>0.192438</v>
          </cell>
        </row>
        <row r="4815">
          <cell r="I4815">
            <v>0.19247800000000001</v>
          </cell>
        </row>
        <row r="4816">
          <cell r="I4816">
            <v>0.19251799999999999</v>
          </cell>
        </row>
        <row r="4817">
          <cell r="I4817">
            <v>0.19255800000000001</v>
          </cell>
        </row>
        <row r="4818">
          <cell r="I4818">
            <v>0.19259799999999999</v>
          </cell>
        </row>
        <row r="4819">
          <cell r="I4819">
            <v>0.192638</v>
          </cell>
        </row>
        <row r="4820">
          <cell r="I4820">
            <v>0.19267799999999999</v>
          </cell>
        </row>
        <row r="4821">
          <cell r="I4821">
            <v>0.192718</v>
          </cell>
        </row>
        <row r="4822">
          <cell r="I4822">
            <v>0.19275800000000001</v>
          </cell>
        </row>
        <row r="4823">
          <cell r="I4823">
            <v>0.192798</v>
          </cell>
        </row>
        <row r="4824">
          <cell r="I4824">
            <v>0.19283800000000001</v>
          </cell>
        </row>
        <row r="4825">
          <cell r="I4825">
            <v>0.19287799999999999</v>
          </cell>
        </row>
        <row r="4826">
          <cell r="I4826">
            <v>0.19291800000000001</v>
          </cell>
        </row>
        <row r="4827">
          <cell r="I4827">
            <v>0.19295799999999999</v>
          </cell>
        </row>
        <row r="4828">
          <cell r="I4828">
            <v>0.192998</v>
          </cell>
        </row>
        <row r="4829">
          <cell r="I4829">
            <v>0.19303799999999999</v>
          </cell>
        </row>
        <row r="4830">
          <cell r="I4830">
            <v>0.193078</v>
          </cell>
        </row>
        <row r="4831">
          <cell r="I4831">
            <v>0.19311800000000001</v>
          </cell>
        </row>
        <row r="4832">
          <cell r="I4832">
            <v>0.193158</v>
          </cell>
        </row>
        <row r="4833">
          <cell r="I4833">
            <v>0.19319800000000001</v>
          </cell>
        </row>
        <row r="4834">
          <cell r="I4834">
            <v>0.19323799999999999</v>
          </cell>
        </row>
        <row r="4835">
          <cell r="I4835">
            <v>0.19327800000000001</v>
          </cell>
        </row>
        <row r="4836">
          <cell r="I4836">
            <v>0.19331799999999999</v>
          </cell>
        </row>
        <row r="4837">
          <cell r="I4837">
            <v>0.193358</v>
          </cell>
        </row>
        <row r="4838">
          <cell r="I4838">
            <v>0.19339799999999999</v>
          </cell>
        </row>
        <row r="4839">
          <cell r="I4839">
            <v>0.193438</v>
          </cell>
        </row>
        <row r="4840">
          <cell r="I4840">
            <v>0.19347800000000001</v>
          </cell>
        </row>
        <row r="4841">
          <cell r="I4841">
            <v>0.193518</v>
          </cell>
        </row>
        <row r="4842">
          <cell r="I4842">
            <v>0.19355800000000001</v>
          </cell>
        </row>
        <row r="4843">
          <cell r="I4843">
            <v>0.19359799999999999</v>
          </cell>
        </row>
        <row r="4844">
          <cell r="I4844">
            <v>0.193638</v>
          </cell>
        </row>
        <row r="4845">
          <cell r="I4845">
            <v>0.19367799999999999</v>
          </cell>
        </row>
        <row r="4846">
          <cell r="I4846">
            <v>0.193718</v>
          </cell>
        </row>
        <row r="4847">
          <cell r="I4847">
            <v>0.19375800000000001</v>
          </cell>
        </row>
        <row r="4848">
          <cell r="I4848">
            <v>0.193798</v>
          </cell>
        </row>
        <row r="4849">
          <cell r="I4849">
            <v>0.19383800000000001</v>
          </cell>
        </row>
        <row r="4850">
          <cell r="I4850">
            <v>0.19387799999999999</v>
          </cell>
        </row>
        <row r="4851">
          <cell r="I4851">
            <v>0.19391800000000001</v>
          </cell>
        </row>
        <row r="4852">
          <cell r="I4852">
            <v>0.19395799999999999</v>
          </cell>
        </row>
        <row r="4853">
          <cell r="I4853">
            <v>0.193998</v>
          </cell>
        </row>
        <row r="4854">
          <cell r="I4854">
            <v>0.19403799999999999</v>
          </cell>
        </row>
        <row r="4855">
          <cell r="I4855">
            <v>0.194078</v>
          </cell>
        </row>
        <row r="4856">
          <cell r="I4856">
            <v>0.19411800000000001</v>
          </cell>
        </row>
        <row r="4857">
          <cell r="I4857">
            <v>0.194158</v>
          </cell>
        </row>
        <row r="4858">
          <cell r="I4858">
            <v>0.19419800000000001</v>
          </cell>
        </row>
        <row r="4859">
          <cell r="I4859">
            <v>0.19423799999999999</v>
          </cell>
        </row>
        <row r="4860">
          <cell r="I4860">
            <v>0.19427800000000001</v>
          </cell>
        </row>
        <row r="4861">
          <cell r="I4861">
            <v>0.19431799999999999</v>
          </cell>
        </row>
        <row r="4862">
          <cell r="I4862">
            <v>0.194358</v>
          </cell>
        </row>
        <row r="4863">
          <cell r="I4863">
            <v>0.19439799999999999</v>
          </cell>
        </row>
        <row r="4864">
          <cell r="I4864">
            <v>0.194438</v>
          </cell>
        </row>
        <row r="4865">
          <cell r="I4865">
            <v>0.19447800000000001</v>
          </cell>
        </row>
        <row r="4866">
          <cell r="I4866">
            <v>0.194518</v>
          </cell>
        </row>
        <row r="4867">
          <cell r="I4867">
            <v>0.19455800000000001</v>
          </cell>
        </row>
        <row r="4868">
          <cell r="I4868">
            <v>0.19459799999999999</v>
          </cell>
        </row>
        <row r="4869">
          <cell r="I4869">
            <v>0.19463800000000001</v>
          </cell>
        </row>
        <row r="4870">
          <cell r="I4870">
            <v>0.19467799999999999</v>
          </cell>
        </row>
        <row r="4871">
          <cell r="I4871">
            <v>0.194718</v>
          </cell>
        </row>
        <row r="4872">
          <cell r="I4872">
            <v>0.19475799999999999</v>
          </cell>
        </row>
        <row r="4873">
          <cell r="I4873">
            <v>0.194798</v>
          </cell>
        </row>
        <row r="4874">
          <cell r="I4874">
            <v>0.19483800000000001</v>
          </cell>
        </row>
        <row r="4875">
          <cell r="I4875">
            <v>0.194878</v>
          </cell>
        </row>
        <row r="4876">
          <cell r="I4876">
            <v>0.19491800000000001</v>
          </cell>
        </row>
        <row r="4877">
          <cell r="I4877">
            <v>0.19495799999999999</v>
          </cell>
        </row>
        <row r="4878">
          <cell r="I4878">
            <v>0.194998</v>
          </cell>
        </row>
        <row r="4879">
          <cell r="I4879">
            <v>0.19503799999999999</v>
          </cell>
        </row>
        <row r="4880">
          <cell r="I4880">
            <v>0.195078</v>
          </cell>
        </row>
        <row r="4881">
          <cell r="I4881">
            <v>0.19511800000000001</v>
          </cell>
        </row>
        <row r="4882">
          <cell r="I4882">
            <v>0.195158</v>
          </cell>
        </row>
        <row r="4883">
          <cell r="I4883">
            <v>0.19519800000000001</v>
          </cell>
        </row>
        <row r="4884">
          <cell r="I4884">
            <v>0.19523799999999999</v>
          </cell>
        </row>
        <row r="4885">
          <cell r="I4885">
            <v>0.19527800000000001</v>
          </cell>
        </row>
        <row r="4886">
          <cell r="I4886">
            <v>0.19531799999999999</v>
          </cell>
        </row>
        <row r="4887">
          <cell r="I4887">
            <v>0.195358</v>
          </cell>
        </row>
        <row r="4888">
          <cell r="I4888">
            <v>0.19539799999999999</v>
          </cell>
        </row>
        <row r="4889">
          <cell r="I4889">
            <v>0.195438</v>
          </cell>
        </row>
        <row r="4890">
          <cell r="I4890">
            <v>0.19547800000000001</v>
          </cell>
        </row>
        <row r="4891">
          <cell r="I4891">
            <v>0.195518</v>
          </cell>
        </row>
        <row r="4892">
          <cell r="I4892">
            <v>0.19555800000000001</v>
          </cell>
        </row>
        <row r="4893">
          <cell r="I4893">
            <v>0.19559799999999999</v>
          </cell>
        </row>
        <row r="4894">
          <cell r="I4894">
            <v>0.19563800000000001</v>
          </cell>
        </row>
        <row r="4895">
          <cell r="I4895">
            <v>0.19567799999999999</v>
          </cell>
        </row>
        <row r="4896">
          <cell r="I4896">
            <v>0.195718</v>
          </cell>
        </row>
        <row r="4897">
          <cell r="I4897">
            <v>0.19575799999999999</v>
          </cell>
        </row>
        <row r="4898">
          <cell r="I4898">
            <v>0.195798</v>
          </cell>
        </row>
        <row r="4899">
          <cell r="I4899">
            <v>0.19583800000000001</v>
          </cell>
        </row>
        <row r="4900">
          <cell r="I4900">
            <v>0.195878</v>
          </cell>
        </row>
        <row r="4901">
          <cell r="I4901">
            <v>0.19591800000000001</v>
          </cell>
        </row>
        <row r="4902">
          <cell r="I4902">
            <v>0.19595799999999999</v>
          </cell>
        </row>
        <row r="4903">
          <cell r="I4903">
            <v>0.19599800000000001</v>
          </cell>
        </row>
        <row r="4904">
          <cell r="I4904">
            <v>0.19603799999999999</v>
          </cell>
        </row>
        <row r="4905">
          <cell r="I4905">
            <v>0.196078</v>
          </cell>
        </row>
        <row r="4906">
          <cell r="I4906">
            <v>0.19611799999999999</v>
          </cell>
        </row>
        <row r="4907">
          <cell r="I4907">
            <v>0.196158</v>
          </cell>
        </row>
        <row r="4908">
          <cell r="I4908">
            <v>0.19619800000000001</v>
          </cell>
        </row>
        <row r="4909">
          <cell r="I4909">
            <v>0.196238</v>
          </cell>
        </row>
        <row r="4910">
          <cell r="I4910">
            <v>0.19627800000000001</v>
          </cell>
        </row>
        <row r="4911">
          <cell r="I4911">
            <v>0.19631799999999999</v>
          </cell>
        </row>
        <row r="4912">
          <cell r="I4912">
            <v>0.196358</v>
          </cell>
        </row>
        <row r="4913">
          <cell r="I4913">
            <v>0.19639799999999999</v>
          </cell>
        </row>
        <row r="4914">
          <cell r="I4914">
            <v>0.196438</v>
          </cell>
        </row>
        <row r="4915">
          <cell r="I4915">
            <v>0.19647800000000001</v>
          </cell>
        </row>
        <row r="4916">
          <cell r="I4916">
            <v>0.196518</v>
          </cell>
        </row>
        <row r="4917">
          <cell r="I4917">
            <v>0.19655800000000001</v>
          </cell>
        </row>
        <row r="4918">
          <cell r="I4918">
            <v>0.19659799999999999</v>
          </cell>
        </row>
        <row r="4919">
          <cell r="I4919">
            <v>0.19663800000000001</v>
          </cell>
        </row>
        <row r="4920">
          <cell r="I4920">
            <v>0.19667799999999999</v>
          </cell>
        </row>
        <row r="4921">
          <cell r="I4921">
            <v>0.196718</v>
          </cell>
        </row>
        <row r="4922">
          <cell r="I4922">
            <v>0.19675799999999999</v>
          </cell>
        </row>
        <row r="4923">
          <cell r="I4923">
            <v>0.196798</v>
          </cell>
        </row>
        <row r="4924">
          <cell r="I4924">
            <v>0.19683800000000001</v>
          </cell>
        </row>
        <row r="4925">
          <cell r="I4925">
            <v>0.196878</v>
          </cell>
        </row>
        <row r="4926">
          <cell r="I4926">
            <v>0.19691800000000001</v>
          </cell>
        </row>
        <row r="4927">
          <cell r="I4927">
            <v>0.19695799999999999</v>
          </cell>
        </row>
        <row r="4928">
          <cell r="I4928">
            <v>0.19699800000000001</v>
          </cell>
        </row>
        <row r="4929">
          <cell r="I4929">
            <v>0.19703799999999999</v>
          </cell>
        </row>
        <row r="4930">
          <cell r="I4930">
            <v>0.197078</v>
          </cell>
        </row>
        <row r="4931">
          <cell r="I4931">
            <v>0.19711799999999999</v>
          </cell>
        </row>
        <row r="4932">
          <cell r="I4932">
            <v>0.197158</v>
          </cell>
        </row>
        <row r="4933">
          <cell r="I4933">
            <v>0.19719800000000001</v>
          </cell>
        </row>
        <row r="4934">
          <cell r="I4934">
            <v>0.197238</v>
          </cell>
        </row>
        <row r="4935">
          <cell r="I4935">
            <v>0.19727800000000001</v>
          </cell>
        </row>
        <row r="4936">
          <cell r="I4936">
            <v>0.19731799999999999</v>
          </cell>
        </row>
        <row r="4937">
          <cell r="I4937">
            <v>0.19735800000000001</v>
          </cell>
        </row>
        <row r="4938">
          <cell r="I4938">
            <v>0.19739799999999999</v>
          </cell>
        </row>
        <row r="4939">
          <cell r="I4939">
            <v>0.197438</v>
          </cell>
        </row>
        <row r="4940">
          <cell r="I4940">
            <v>0.19747799999999999</v>
          </cell>
        </row>
        <row r="4941">
          <cell r="I4941">
            <v>0.197518</v>
          </cell>
        </row>
        <row r="4942">
          <cell r="I4942">
            <v>0.19755800000000001</v>
          </cell>
        </row>
        <row r="4943">
          <cell r="I4943">
            <v>0.197598</v>
          </cell>
        </row>
        <row r="4944">
          <cell r="I4944">
            <v>0.19763800000000001</v>
          </cell>
        </row>
        <row r="4945">
          <cell r="I4945">
            <v>0.19767799999999999</v>
          </cell>
        </row>
        <row r="4946">
          <cell r="I4946">
            <v>0.197718</v>
          </cell>
        </row>
        <row r="4947">
          <cell r="I4947">
            <v>0.19775799999999999</v>
          </cell>
        </row>
        <row r="4948">
          <cell r="I4948">
            <v>0.197798</v>
          </cell>
        </row>
        <row r="4949">
          <cell r="I4949">
            <v>0.19783800000000001</v>
          </cell>
        </row>
        <row r="4950">
          <cell r="I4950">
            <v>0.197878</v>
          </cell>
        </row>
        <row r="4951">
          <cell r="I4951">
            <v>0.19791800000000001</v>
          </cell>
        </row>
        <row r="4952">
          <cell r="I4952">
            <v>0.197958</v>
          </cell>
        </row>
        <row r="4953">
          <cell r="I4953">
            <v>0.19799800000000001</v>
          </cell>
        </row>
        <row r="4954">
          <cell r="I4954">
            <v>0.19803799999999999</v>
          </cell>
        </row>
        <row r="4955">
          <cell r="I4955">
            <v>0.198078</v>
          </cell>
        </row>
        <row r="4956">
          <cell r="I4956">
            <v>0.19811799999999999</v>
          </cell>
        </row>
        <row r="4957">
          <cell r="I4957">
            <v>0.198158</v>
          </cell>
        </row>
        <row r="4958">
          <cell r="I4958">
            <v>0.19819800000000001</v>
          </cell>
        </row>
        <row r="4959">
          <cell r="I4959">
            <v>0.198238</v>
          </cell>
        </row>
        <row r="4960">
          <cell r="I4960">
            <v>0.19827800000000001</v>
          </cell>
        </row>
        <row r="4961">
          <cell r="I4961">
            <v>0.19831799999999999</v>
          </cell>
        </row>
        <row r="4962">
          <cell r="I4962">
            <v>0.19835800000000001</v>
          </cell>
        </row>
        <row r="4963">
          <cell r="I4963">
            <v>0.19839799999999999</v>
          </cell>
        </row>
        <row r="4964">
          <cell r="I4964">
            <v>0.198438</v>
          </cell>
        </row>
        <row r="4965">
          <cell r="I4965">
            <v>0.19847799999999999</v>
          </cell>
        </row>
        <row r="4966">
          <cell r="I4966">
            <v>0.198518</v>
          </cell>
        </row>
        <row r="4967">
          <cell r="I4967">
            <v>0.19855800000000001</v>
          </cell>
        </row>
        <row r="4968">
          <cell r="I4968">
            <v>0.198598</v>
          </cell>
        </row>
        <row r="4969">
          <cell r="I4969">
            <v>0.19863800000000001</v>
          </cell>
        </row>
        <row r="4970">
          <cell r="I4970">
            <v>0.19867799999999999</v>
          </cell>
        </row>
        <row r="4971">
          <cell r="I4971">
            <v>0.19871800000000001</v>
          </cell>
        </row>
        <row r="4972">
          <cell r="I4972">
            <v>0.19875799999999999</v>
          </cell>
        </row>
        <row r="4973">
          <cell r="I4973">
            <v>0.198798</v>
          </cell>
        </row>
        <row r="4974">
          <cell r="I4974">
            <v>0.19883799999999999</v>
          </cell>
        </row>
        <row r="4975">
          <cell r="I4975">
            <v>0.198878</v>
          </cell>
        </row>
        <row r="4976">
          <cell r="I4976">
            <v>0.19891800000000001</v>
          </cell>
        </row>
        <row r="4977">
          <cell r="I4977">
            <v>0.198958</v>
          </cell>
        </row>
        <row r="4978">
          <cell r="I4978">
            <v>0.19899800000000001</v>
          </cell>
        </row>
        <row r="4979">
          <cell r="I4979">
            <v>0.19903799999999999</v>
          </cell>
        </row>
        <row r="4980">
          <cell r="I4980">
            <v>0.199078</v>
          </cell>
        </row>
        <row r="4981">
          <cell r="I4981">
            <v>0.19911799999999999</v>
          </cell>
        </row>
        <row r="4982">
          <cell r="I4982">
            <v>0.199158</v>
          </cell>
        </row>
        <row r="4983">
          <cell r="I4983">
            <v>0.19919799999999999</v>
          </cell>
        </row>
        <row r="4984">
          <cell r="I4984">
            <v>0.199238</v>
          </cell>
        </row>
        <row r="4985">
          <cell r="I4985">
            <v>0.19927800000000001</v>
          </cell>
        </row>
        <row r="4986">
          <cell r="I4986">
            <v>0.199318</v>
          </cell>
        </row>
        <row r="4987">
          <cell r="I4987">
            <v>0.19935800000000001</v>
          </cell>
        </row>
        <row r="4988">
          <cell r="I4988">
            <v>0.19939799999999999</v>
          </cell>
        </row>
        <row r="4989">
          <cell r="I4989">
            <v>0.199438</v>
          </cell>
        </row>
        <row r="4990">
          <cell r="I4990">
            <v>0.19947799999999999</v>
          </cell>
        </row>
        <row r="4991">
          <cell r="I4991">
            <v>0.199518</v>
          </cell>
        </row>
        <row r="4992">
          <cell r="I4992">
            <v>0.19955800000000001</v>
          </cell>
        </row>
        <row r="4993">
          <cell r="I4993">
            <v>0.199598</v>
          </cell>
        </row>
        <row r="4994">
          <cell r="I4994">
            <v>0.19963800000000001</v>
          </cell>
        </row>
        <row r="4995">
          <cell r="I4995">
            <v>0.19967799999999999</v>
          </cell>
        </row>
        <row r="4996">
          <cell r="I4996">
            <v>0.19971800000000001</v>
          </cell>
        </row>
        <row r="4997">
          <cell r="I4997">
            <v>0.19975799999999999</v>
          </cell>
        </row>
        <row r="4998">
          <cell r="I4998">
            <v>0.199798</v>
          </cell>
        </row>
        <row r="4999">
          <cell r="I4999">
            <v>0.19983799999999999</v>
          </cell>
        </row>
        <row r="5000">
          <cell r="I5000">
            <v>0.199878</v>
          </cell>
        </row>
        <row r="5001">
          <cell r="I5001">
            <v>0.19991800000000001</v>
          </cell>
        </row>
        <row r="5002">
          <cell r="I5002">
            <v>0.199958</v>
          </cell>
        </row>
        <row r="5003">
          <cell r="I5003">
            <v>0.19999800000000001</v>
          </cell>
        </row>
        <row r="5004">
          <cell r="I5004">
            <v>0.20003799999999999</v>
          </cell>
        </row>
        <row r="5005">
          <cell r="I5005">
            <v>0.20007800000000001</v>
          </cell>
        </row>
        <row r="5006">
          <cell r="I5006">
            <v>0.20011799999999999</v>
          </cell>
        </row>
        <row r="5007">
          <cell r="I5007">
            <v>0.200158</v>
          </cell>
        </row>
        <row r="5008">
          <cell r="I5008">
            <v>0.20019799999999999</v>
          </cell>
        </row>
        <row r="5009">
          <cell r="I5009">
            <v>0.200238</v>
          </cell>
        </row>
        <row r="5010">
          <cell r="I5010">
            <v>0.20027800000000001</v>
          </cell>
        </row>
        <row r="5011">
          <cell r="I5011">
            <v>0.200318</v>
          </cell>
        </row>
        <row r="5012">
          <cell r="I5012">
            <v>0.20035800000000001</v>
          </cell>
        </row>
        <row r="5013">
          <cell r="I5013">
            <v>0.20039799999999999</v>
          </cell>
        </row>
        <row r="5014">
          <cell r="I5014">
            <v>0.20043800000000001</v>
          </cell>
        </row>
        <row r="5015">
          <cell r="I5015">
            <v>0.20047799999999999</v>
          </cell>
        </row>
        <row r="5016">
          <cell r="I5016">
            <v>0.200518</v>
          </cell>
        </row>
        <row r="5017">
          <cell r="I5017">
            <v>0.20055799999999999</v>
          </cell>
        </row>
        <row r="5018">
          <cell r="I5018">
            <v>0.200598</v>
          </cell>
        </row>
        <row r="5019">
          <cell r="I5019">
            <v>0.20063800000000001</v>
          </cell>
        </row>
        <row r="5020">
          <cell r="I5020">
            <v>0.200678</v>
          </cell>
        </row>
        <row r="5021">
          <cell r="I5021">
            <v>0.20071800000000001</v>
          </cell>
        </row>
        <row r="5022">
          <cell r="I5022">
            <v>0.20075799999999999</v>
          </cell>
        </row>
        <row r="5023">
          <cell r="I5023">
            <v>0.200798</v>
          </cell>
        </row>
        <row r="5024">
          <cell r="I5024">
            <v>0.20083799999999999</v>
          </cell>
        </row>
        <row r="5025">
          <cell r="I5025">
            <v>0.200878</v>
          </cell>
        </row>
        <row r="5026">
          <cell r="I5026">
            <v>0.20091800000000001</v>
          </cell>
        </row>
        <row r="5027">
          <cell r="I5027">
            <v>0.200958</v>
          </cell>
        </row>
        <row r="5028">
          <cell r="I5028">
            <v>0.20099800000000001</v>
          </cell>
        </row>
        <row r="5029">
          <cell r="I5029">
            <v>0.20103799999999999</v>
          </cell>
        </row>
        <row r="5030">
          <cell r="I5030">
            <v>0.20107800000000001</v>
          </cell>
        </row>
        <row r="5031">
          <cell r="I5031">
            <v>0.20111799999999999</v>
          </cell>
        </row>
        <row r="5032">
          <cell r="I5032">
            <v>0.201158</v>
          </cell>
        </row>
        <row r="5033">
          <cell r="I5033">
            <v>0.20119799999999999</v>
          </cell>
        </row>
        <row r="5034">
          <cell r="I5034">
            <v>0.201238</v>
          </cell>
        </row>
        <row r="5035">
          <cell r="I5035">
            <v>0.20127800000000001</v>
          </cell>
        </row>
        <row r="5036">
          <cell r="I5036">
            <v>0.201318</v>
          </cell>
        </row>
        <row r="5037">
          <cell r="I5037">
            <v>0.20135800000000001</v>
          </cell>
        </row>
        <row r="5038">
          <cell r="I5038">
            <v>0.20139799999999999</v>
          </cell>
        </row>
        <row r="5039">
          <cell r="I5039">
            <v>0.20143800000000001</v>
          </cell>
        </row>
        <row r="5040">
          <cell r="I5040">
            <v>0.20147799999999999</v>
          </cell>
        </row>
        <row r="5041">
          <cell r="I5041">
            <v>0.201518</v>
          </cell>
        </row>
        <row r="5042">
          <cell r="I5042">
            <v>0.20155799999999999</v>
          </cell>
        </row>
        <row r="5043">
          <cell r="I5043">
            <v>0.201598</v>
          </cell>
        </row>
        <row r="5044">
          <cell r="I5044">
            <v>0.20163800000000001</v>
          </cell>
        </row>
        <row r="5045">
          <cell r="I5045">
            <v>0.201678</v>
          </cell>
        </row>
        <row r="5046">
          <cell r="I5046">
            <v>0.20171800000000001</v>
          </cell>
        </row>
        <row r="5047">
          <cell r="I5047">
            <v>0.20175799999999999</v>
          </cell>
        </row>
        <row r="5048">
          <cell r="I5048">
            <v>0.20179800000000001</v>
          </cell>
        </row>
        <row r="5049">
          <cell r="I5049">
            <v>0.20183799999999999</v>
          </cell>
        </row>
        <row r="5050">
          <cell r="I5050">
            <v>0.201878</v>
          </cell>
        </row>
        <row r="5051">
          <cell r="I5051">
            <v>0.20191799999999999</v>
          </cell>
        </row>
        <row r="5052">
          <cell r="I5052">
            <v>0.201958</v>
          </cell>
        </row>
        <row r="5053">
          <cell r="I5053">
            <v>0.20199800000000001</v>
          </cell>
        </row>
        <row r="5054">
          <cell r="I5054">
            <v>0.202038</v>
          </cell>
        </row>
        <row r="5055">
          <cell r="I5055">
            <v>0.20207800000000001</v>
          </cell>
        </row>
        <row r="5056">
          <cell r="I5056">
            <v>0.20211799999999999</v>
          </cell>
        </row>
        <row r="5057">
          <cell r="I5057">
            <v>0.202158</v>
          </cell>
        </row>
        <row r="5058">
          <cell r="I5058">
            <v>0.20219799999999999</v>
          </cell>
        </row>
        <row r="5059">
          <cell r="I5059">
            <v>0.202238</v>
          </cell>
        </row>
        <row r="5060">
          <cell r="I5060">
            <v>0.20227800000000001</v>
          </cell>
        </row>
        <row r="5061">
          <cell r="I5061">
            <v>0.202318</v>
          </cell>
        </row>
        <row r="5062">
          <cell r="I5062">
            <v>0.20235800000000001</v>
          </cell>
        </row>
        <row r="5063">
          <cell r="I5063">
            <v>0.20239799999999999</v>
          </cell>
        </row>
        <row r="5064">
          <cell r="I5064">
            <v>0.20243800000000001</v>
          </cell>
        </row>
        <row r="5065">
          <cell r="I5065">
            <v>0.20247799999999999</v>
          </cell>
        </row>
        <row r="5066">
          <cell r="I5066">
            <v>0.202518</v>
          </cell>
        </row>
        <row r="5067">
          <cell r="I5067">
            <v>0.20255799999999999</v>
          </cell>
        </row>
        <row r="5068">
          <cell r="I5068">
            <v>0.202598</v>
          </cell>
        </row>
        <row r="5069">
          <cell r="I5069">
            <v>0.20263800000000001</v>
          </cell>
        </row>
        <row r="5070">
          <cell r="I5070">
            <v>0.202678</v>
          </cell>
        </row>
        <row r="5071">
          <cell r="I5071">
            <v>0.20271800000000001</v>
          </cell>
        </row>
        <row r="5072">
          <cell r="I5072">
            <v>0.20275799999999999</v>
          </cell>
        </row>
        <row r="5073">
          <cell r="I5073">
            <v>0.20279800000000001</v>
          </cell>
        </row>
        <row r="5074">
          <cell r="I5074">
            <v>0.20283799999999999</v>
          </cell>
        </row>
        <row r="5075">
          <cell r="I5075">
            <v>0.202878</v>
          </cell>
        </row>
        <row r="5076">
          <cell r="I5076">
            <v>0.20291799999999999</v>
          </cell>
        </row>
        <row r="5077">
          <cell r="I5077">
            <v>0.202958</v>
          </cell>
        </row>
        <row r="5078">
          <cell r="I5078">
            <v>0.20299800000000001</v>
          </cell>
        </row>
        <row r="5079">
          <cell r="I5079">
            <v>0.203038</v>
          </cell>
        </row>
        <row r="5080">
          <cell r="I5080">
            <v>0.20307800000000001</v>
          </cell>
        </row>
        <row r="5081">
          <cell r="I5081">
            <v>0.20311799999999999</v>
          </cell>
        </row>
        <row r="5082">
          <cell r="I5082">
            <v>0.20315800000000001</v>
          </cell>
        </row>
        <row r="5083">
          <cell r="I5083">
            <v>0.20319799999999999</v>
          </cell>
        </row>
        <row r="5084">
          <cell r="I5084">
            <v>0.203238</v>
          </cell>
        </row>
        <row r="5085">
          <cell r="I5085">
            <v>0.20327799999999999</v>
          </cell>
        </row>
        <row r="5086">
          <cell r="I5086">
            <v>0.203318</v>
          </cell>
        </row>
        <row r="5087">
          <cell r="I5087">
            <v>0.20335800000000001</v>
          </cell>
        </row>
        <row r="5088">
          <cell r="I5088">
            <v>0.203398</v>
          </cell>
        </row>
        <row r="5089">
          <cell r="I5089">
            <v>0.20343800000000001</v>
          </cell>
        </row>
        <row r="5090">
          <cell r="I5090">
            <v>0.20347799999999999</v>
          </cell>
        </row>
        <row r="5091">
          <cell r="I5091">
            <v>0.203518</v>
          </cell>
        </row>
        <row r="5092">
          <cell r="I5092">
            <v>0.20355799999999999</v>
          </cell>
        </row>
        <row r="5093">
          <cell r="I5093">
            <v>0.203598</v>
          </cell>
        </row>
        <row r="5094">
          <cell r="I5094">
            <v>0.20363800000000001</v>
          </cell>
        </row>
        <row r="5095">
          <cell r="I5095">
            <v>0.203678</v>
          </cell>
        </row>
        <row r="5096">
          <cell r="I5096">
            <v>0.20371800000000001</v>
          </cell>
        </row>
        <row r="5097">
          <cell r="I5097">
            <v>0.20375799999999999</v>
          </cell>
        </row>
        <row r="5098">
          <cell r="I5098">
            <v>0.20379800000000001</v>
          </cell>
        </row>
        <row r="5099">
          <cell r="I5099">
            <v>0.20383799999999999</v>
          </cell>
        </row>
        <row r="5100">
          <cell r="I5100">
            <v>0.203878</v>
          </cell>
        </row>
        <row r="5101">
          <cell r="I5101">
            <v>0.20391799999999999</v>
          </cell>
        </row>
        <row r="5102">
          <cell r="I5102">
            <v>0.203958</v>
          </cell>
        </row>
        <row r="5103">
          <cell r="I5103">
            <v>0.20399800000000001</v>
          </cell>
        </row>
        <row r="5104">
          <cell r="I5104">
            <v>0.204038</v>
          </cell>
        </row>
        <row r="5105">
          <cell r="I5105">
            <v>0.20407800000000001</v>
          </cell>
        </row>
        <row r="5106">
          <cell r="I5106">
            <v>0.20411799999999999</v>
          </cell>
        </row>
        <row r="5107">
          <cell r="I5107">
            <v>0.20415800000000001</v>
          </cell>
        </row>
        <row r="5108">
          <cell r="I5108">
            <v>0.20419799999999999</v>
          </cell>
        </row>
        <row r="5109">
          <cell r="I5109">
            <v>0.204238</v>
          </cell>
        </row>
        <row r="5110">
          <cell r="I5110">
            <v>0.20427799999999999</v>
          </cell>
        </row>
        <row r="5111">
          <cell r="I5111">
            <v>0.204318</v>
          </cell>
        </row>
        <row r="5112">
          <cell r="I5112">
            <v>0.20435800000000001</v>
          </cell>
        </row>
        <row r="5113">
          <cell r="I5113">
            <v>0.204398</v>
          </cell>
        </row>
        <row r="5114">
          <cell r="I5114">
            <v>0.20443800000000001</v>
          </cell>
        </row>
        <row r="5115">
          <cell r="I5115">
            <v>0.20447799999999999</v>
          </cell>
        </row>
        <row r="5116">
          <cell r="I5116">
            <v>0.20451800000000001</v>
          </cell>
        </row>
        <row r="5117">
          <cell r="I5117">
            <v>0.20455799999999999</v>
          </cell>
        </row>
        <row r="5118">
          <cell r="I5118">
            <v>0.204598</v>
          </cell>
        </row>
        <row r="5119">
          <cell r="I5119">
            <v>0.20463799999999999</v>
          </cell>
        </row>
        <row r="5120">
          <cell r="I5120">
            <v>0.204678</v>
          </cell>
        </row>
        <row r="5121">
          <cell r="I5121">
            <v>0.20471800000000001</v>
          </cell>
        </row>
        <row r="5122">
          <cell r="I5122">
            <v>0.204758</v>
          </cell>
        </row>
        <row r="5123">
          <cell r="I5123">
            <v>0.20479800000000001</v>
          </cell>
        </row>
        <row r="5124">
          <cell r="I5124">
            <v>0.20483799999999999</v>
          </cell>
        </row>
        <row r="5125">
          <cell r="I5125">
            <v>0.204878</v>
          </cell>
        </row>
        <row r="5126">
          <cell r="I5126">
            <v>0.20491799999999999</v>
          </cell>
        </row>
        <row r="5127">
          <cell r="I5127">
            <v>0.204958</v>
          </cell>
        </row>
        <row r="5128">
          <cell r="I5128">
            <v>0.20499800000000001</v>
          </cell>
        </row>
        <row r="5129">
          <cell r="I5129">
            <v>0.205038</v>
          </cell>
        </row>
        <row r="5130">
          <cell r="I5130">
            <v>0.20507800000000001</v>
          </cell>
        </row>
        <row r="5131">
          <cell r="I5131">
            <v>0.20511799999999999</v>
          </cell>
        </row>
        <row r="5132">
          <cell r="I5132">
            <v>0.20515800000000001</v>
          </cell>
        </row>
        <row r="5133">
          <cell r="I5133">
            <v>0.20519799999999999</v>
          </cell>
        </row>
        <row r="5134">
          <cell r="I5134">
            <v>0.205238</v>
          </cell>
        </row>
        <row r="5135">
          <cell r="I5135">
            <v>0.20527799999999999</v>
          </cell>
        </row>
        <row r="5136">
          <cell r="I5136">
            <v>0.205318</v>
          </cell>
        </row>
        <row r="5137">
          <cell r="I5137">
            <v>0.20535800000000001</v>
          </cell>
        </row>
        <row r="5138">
          <cell r="I5138">
            <v>0.205398</v>
          </cell>
        </row>
        <row r="5139">
          <cell r="I5139">
            <v>0.20543800000000001</v>
          </cell>
        </row>
        <row r="5140">
          <cell r="I5140">
            <v>0.20547799999999999</v>
          </cell>
        </row>
        <row r="5141">
          <cell r="I5141">
            <v>0.20551800000000001</v>
          </cell>
        </row>
        <row r="5142">
          <cell r="I5142">
            <v>0.20555799999999999</v>
          </cell>
        </row>
        <row r="5143">
          <cell r="I5143">
            <v>0.205598</v>
          </cell>
        </row>
        <row r="5144">
          <cell r="I5144">
            <v>0.20563799999999999</v>
          </cell>
        </row>
        <row r="5145">
          <cell r="I5145">
            <v>0.205678</v>
          </cell>
        </row>
        <row r="5146">
          <cell r="I5146">
            <v>0.20571800000000001</v>
          </cell>
        </row>
        <row r="5147">
          <cell r="I5147">
            <v>0.205758</v>
          </cell>
        </row>
        <row r="5148">
          <cell r="I5148">
            <v>0.20579800000000001</v>
          </cell>
        </row>
        <row r="5149">
          <cell r="I5149">
            <v>0.20583799999999999</v>
          </cell>
        </row>
        <row r="5150">
          <cell r="I5150">
            <v>0.20587800000000001</v>
          </cell>
        </row>
        <row r="5151">
          <cell r="I5151">
            <v>0.20591799999999999</v>
          </cell>
        </row>
        <row r="5152">
          <cell r="I5152">
            <v>0.205958</v>
          </cell>
        </row>
        <row r="5153">
          <cell r="I5153">
            <v>0.20599799999999999</v>
          </cell>
        </row>
        <row r="5154">
          <cell r="I5154">
            <v>0.206038</v>
          </cell>
        </row>
        <row r="5155">
          <cell r="I5155">
            <v>0.20607800000000001</v>
          </cell>
        </row>
        <row r="5156">
          <cell r="I5156">
            <v>0.206118</v>
          </cell>
        </row>
        <row r="5157">
          <cell r="I5157">
            <v>0.20615800000000001</v>
          </cell>
        </row>
        <row r="5158">
          <cell r="I5158">
            <v>0.20619799999999999</v>
          </cell>
        </row>
        <row r="5159">
          <cell r="I5159">
            <v>0.206238</v>
          </cell>
        </row>
        <row r="5160">
          <cell r="I5160">
            <v>0.20627799999999999</v>
          </cell>
        </row>
        <row r="5161">
          <cell r="I5161">
            <v>0.206318</v>
          </cell>
        </row>
        <row r="5162">
          <cell r="I5162">
            <v>0.20635800000000001</v>
          </cell>
        </row>
        <row r="5163">
          <cell r="I5163">
            <v>0.206398</v>
          </cell>
        </row>
        <row r="5164">
          <cell r="I5164">
            <v>0.20643800000000001</v>
          </cell>
        </row>
        <row r="5165">
          <cell r="I5165">
            <v>0.20647799999999999</v>
          </cell>
        </row>
        <row r="5166">
          <cell r="I5166">
            <v>0.20651800000000001</v>
          </cell>
        </row>
        <row r="5167">
          <cell r="I5167">
            <v>0.20655799999999999</v>
          </cell>
        </row>
        <row r="5168">
          <cell r="I5168">
            <v>0.206598</v>
          </cell>
        </row>
        <row r="5169">
          <cell r="I5169">
            <v>0.20663799999999999</v>
          </cell>
        </row>
        <row r="5170">
          <cell r="I5170">
            <v>0.206678</v>
          </cell>
        </row>
        <row r="5171">
          <cell r="I5171">
            <v>0.20671800000000001</v>
          </cell>
        </row>
        <row r="5172">
          <cell r="I5172">
            <v>0.206758</v>
          </cell>
        </row>
        <row r="5173">
          <cell r="I5173">
            <v>0.20679800000000001</v>
          </cell>
        </row>
        <row r="5174">
          <cell r="I5174">
            <v>0.20683799999999999</v>
          </cell>
        </row>
        <row r="5175">
          <cell r="I5175">
            <v>0.20687800000000001</v>
          </cell>
        </row>
        <row r="5176">
          <cell r="I5176">
            <v>0.20691799999999999</v>
          </cell>
        </row>
        <row r="5177">
          <cell r="I5177">
            <v>0.206958</v>
          </cell>
        </row>
        <row r="5178">
          <cell r="I5178">
            <v>0.20699799999999999</v>
          </cell>
        </row>
        <row r="5179">
          <cell r="I5179">
            <v>0.207038</v>
          </cell>
        </row>
        <row r="5180">
          <cell r="I5180">
            <v>0.20707800000000001</v>
          </cell>
        </row>
        <row r="5181">
          <cell r="I5181">
            <v>0.207118</v>
          </cell>
        </row>
        <row r="5182">
          <cell r="I5182">
            <v>0.20715800000000001</v>
          </cell>
        </row>
        <row r="5183">
          <cell r="I5183">
            <v>0.20719799999999999</v>
          </cell>
        </row>
        <row r="5184">
          <cell r="I5184">
            <v>0.20723800000000001</v>
          </cell>
        </row>
        <row r="5185">
          <cell r="I5185">
            <v>0.20727799999999999</v>
          </cell>
        </row>
        <row r="5186">
          <cell r="I5186">
            <v>0.207318</v>
          </cell>
        </row>
        <row r="5187">
          <cell r="I5187">
            <v>0.20735799999999999</v>
          </cell>
        </row>
        <row r="5188">
          <cell r="I5188">
            <v>0.207398</v>
          </cell>
        </row>
        <row r="5189">
          <cell r="I5189">
            <v>0.20743800000000001</v>
          </cell>
        </row>
        <row r="5190">
          <cell r="I5190">
            <v>0.207478</v>
          </cell>
        </row>
        <row r="5191">
          <cell r="I5191">
            <v>0.20751800000000001</v>
          </cell>
        </row>
        <row r="5192">
          <cell r="I5192">
            <v>0.20755799999999999</v>
          </cell>
        </row>
        <row r="5193">
          <cell r="I5193">
            <v>0.207598</v>
          </cell>
        </row>
        <row r="5194">
          <cell r="I5194">
            <v>0.20763799999999999</v>
          </cell>
        </row>
        <row r="5195">
          <cell r="I5195">
            <v>0.207678</v>
          </cell>
        </row>
        <row r="5196">
          <cell r="I5196">
            <v>0.20771800000000001</v>
          </cell>
        </row>
        <row r="5197">
          <cell r="I5197">
            <v>0.207758</v>
          </cell>
        </row>
        <row r="5198">
          <cell r="I5198">
            <v>0.20779800000000001</v>
          </cell>
        </row>
        <row r="5199">
          <cell r="I5199">
            <v>0.20783799999999999</v>
          </cell>
        </row>
        <row r="5200">
          <cell r="I5200">
            <v>0.20787800000000001</v>
          </cell>
        </row>
        <row r="5201">
          <cell r="I5201">
            <v>0.20791799999999999</v>
          </cell>
        </row>
        <row r="5202">
          <cell r="I5202">
            <v>0.207958</v>
          </cell>
        </row>
        <row r="5203">
          <cell r="I5203">
            <v>0.20799799999999999</v>
          </cell>
        </row>
        <row r="5204">
          <cell r="I5204">
            <v>0.208038</v>
          </cell>
        </row>
        <row r="5205">
          <cell r="I5205">
            <v>0.20807800000000001</v>
          </cell>
        </row>
        <row r="5206">
          <cell r="I5206">
            <v>0.208118</v>
          </cell>
        </row>
        <row r="5207">
          <cell r="I5207">
            <v>0.20815800000000001</v>
          </cell>
        </row>
        <row r="5208">
          <cell r="I5208">
            <v>0.20819799999999999</v>
          </cell>
        </row>
        <row r="5209">
          <cell r="I5209">
            <v>0.20823800000000001</v>
          </cell>
        </row>
        <row r="5210">
          <cell r="I5210">
            <v>0.20827799999999999</v>
          </cell>
        </row>
        <row r="5211">
          <cell r="I5211">
            <v>0.208318</v>
          </cell>
        </row>
        <row r="5212">
          <cell r="I5212">
            <v>0.20835799999999999</v>
          </cell>
        </row>
        <row r="5213">
          <cell r="I5213">
            <v>0.208398</v>
          </cell>
        </row>
        <row r="5214">
          <cell r="I5214">
            <v>0.20843800000000001</v>
          </cell>
        </row>
        <row r="5215">
          <cell r="I5215">
            <v>0.208478</v>
          </cell>
        </row>
        <row r="5216">
          <cell r="I5216">
            <v>0.20851800000000001</v>
          </cell>
        </row>
        <row r="5217">
          <cell r="I5217">
            <v>0.20855799999999999</v>
          </cell>
        </row>
        <row r="5218">
          <cell r="I5218">
            <v>0.20859800000000001</v>
          </cell>
        </row>
        <row r="5219">
          <cell r="I5219">
            <v>0.20863799999999999</v>
          </cell>
        </row>
        <row r="5220">
          <cell r="I5220">
            <v>0.208678</v>
          </cell>
        </row>
        <row r="5221">
          <cell r="I5221">
            <v>0.20871799999999999</v>
          </cell>
        </row>
        <row r="5222">
          <cell r="I5222">
            <v>0.208758</v>
          </cell>
        </row>
        <row r="5223">
          <cell r="I5223">
            <v>0.20879800000000001</v>
          </cell>
        </row>
        <row r="5224">
          <cell r="I5224">
            <v>0.208838</v>
          </cell>
        </row>
        <row r="5225">
          <cell r="I5225">
            <v>0.20887800000000001</v>
          </cell>
        </row>
        <row r="5226">
          <cell r="I5226">
            <v>0.20891799999999999</v>
          </cell>
        </row>
        <row r="5227">
          <cell r="I5227">
            <v>0.208958</v>
          </cell>
        </row>
        <row r="5228">
          <cell r="I5228">
            <v>0.20899799999999999</v>
          </cell>
        </row>
        <row r="5229">
          <cell r="I5229">
            <v>0.209038</v>
          </cell>
        </row>
        <row r="5230">
          <cell r="I5230">
            <v>0.20907800000000001</v>
          </cell>
        </row>
        <row r="5231">
          <cell r="I5231">
            <v>0.209118</v>
          </cell>
        </row>
        <row r="5232">
          <cell r="I5232">
            <v>0.20915800000000001</v>
          </cell>
        </row>
        <row r="5233">
          <cell r="I5233">
            <v>0.209198</v>
          </cell>
        </row>
        <row r="5234">
          <cell r="I5234">
            <v>0.20923800000000001</v>
          </cell>
        </row>
        <row r="5235">
          <cell r="I5235">
            <v>0.20927799999999999</v>
          </cell>
        </row>
        <row r="5236">
          <cell r="I5236">
            <v>0.209318</v>
          </cell>
        </row>
        <row r="5237">
          <cell r="I5237">
            <v>0.20935799999999999</v>
          </cell>
        </row>
        <row r="5238">
          <cell r="I5238">
            <v>0.209398</v>
          </cell>
        </row>
        <row r="5239">
          <cell r="I5239">
            <v>0.20943800000000001</v>
          </cell>
        </row>
        <row r="5240">
          <cell r="I5240">
            <v>0.209478</v>
          </cell>
        </row>
        <row r="5241">
          <cell r="I5241">
            <v>0.20951800000000001</v>
          </cell>
        </row>
        <row r="5242">
          <cell r="I5242">
            <v>0.20955799999999999</v>
          </cell>
        </row>
        <row r="5243">
          <cell r="I5243">
            <v>0.20959800000000001</v>
          </cell>
        </row>
        <row r="5244">
          <cell r="I5244">
            <v>0.20963799999999999</v>
          </cell>
        </row>
        <row r="5245">
          <cell r="I5245">
            <v>0.209678</v>
          </cell>
        </row>
        <row r="5246">
          <cell r="I5246">
            <v>0.20971799999999999</v>
          </cell>
        </row>
        <row r="5247">
          <cell r="I5247">
            <v>0.209758</v>
          </cell>
        </row>
        <row r="5248">
          <cell r="I5248">
            <v>0.20979800000000001</v>
          </cell>
        </row>
        <row r="5249">
          <cell r="I5249">
            <v>0.209838</v>
          </cell>
        </row>
        <row r="5250">
          <cell r="I5250">
            <v>0.20987800000000001</v>
          </cell>
        </row>
        <row r="5251">
          <cell r="I5251">
            <v>0.20991799999999999</v>
          </cell>
        </row>
        <row r="5252">
          <cell r="I5252">
            <v>0.20995800000000001</v>
          </cell>
        </row>
        <row r="5253">
          <cell r="I5253">
            <v>0.20999799999999999</v>
          </cell>
        </row>
        <row r="5254">
          <cell r="I5254">
            <v>0.210038</v>
          </cell>
        </row>
        <row r="5255">
          <cell r="I5255">
            <v>0.21007799999999999</v>
          </cell>
        </row>
        <row r="5256">
          <cell r="I5256">
            <v>0.210118</v>
          </cell>
        </row>
        <row r="5257">
          <cell r="I5257">
            <v>0.21015800000000001</v>
          </cell>
        </row>
        <row r="5258">
          <cell r="I5258">
            <v>0.210198</v>
          </cell>
        </row>
        <row r="5259">
          <cell r="I5259">
            <v>0.21023800000000001</v>
          </cell>
        </row>
        <row r="5260">
          <cell r="I5260">
            <v>0.21027799999999999</v>
          </cell>
        </row>
        <row r="5261">
          <cell r="I5261">
            <v>0.210318</v>
          </cell>
        </row>
        <row r="5262">
          <cell r="I5262">
            <v>0.21035799999999999</v>
          </cell>
        </row>
        <row r="5263">
          <cell r="I5263">
            <v>0.210398</v>
          </cell>
        </row>
        <row r="5264">
          <cell r="I5264">
            <v>0.21043799999999999</v>
          </cell>
        </row>
        <row r="5265">
          <cell r="I5265">
            <v>0.210478</v>
          </cell>
        </row>
        <row r="5266">
          <cell r="I5266">
            <v>0.21051800000000001</v>
          </cell>
        </row>
        <row r="5267">
          <cell r="I5267">
            <v>0.210558</v>
          </cell>
        </row>
        <row r="5268">
          <cell r="I5268">
            <v>0.21059800000000001</v>
          </cell>
        </row>
        <row r="5269">
          <cell r="I5269">
            <v>0.21063799999999999</v>
          </cell>
        </row>
        <row r="5270">
          <cell r="I5270">
            <v>0.210678</v>
          </cell>
        </row>
        <row r="5271">
          <cell r="I5271">
            <v>0.21071799999999999</v>
          </cell>
        </row>
        <row r="5272">
          <cell r="I5272">
            <v>0.210758</v>
          </cell>
        </row>
        <row r="5273">
          <cell r="I5273">
            <v>0.21079800000000001</v>
          </cell>
        </row>
        <row r="5274">
          <cell r="I5274">
            <v>0.210838</v>
          </cell>
        </row>
        <row r="5275">
          <cell r="I5275">
            <v>0.21087800000000001</v>
          </cell>
        </row>
        <row r="5276">
          <cell r="I5276">
            <v>0.21091799999999999</v>
          </cell>
        </row>
        <row r="5277">
          <cell r="I5277">
            <v>0.21095800000000001</v>
          </cell>
        </row>
        <row r="5278">
          <cell r="I5278">
            <v>0.21099799999999999</v>
          </cell>
        </row>
        <row r="5279">
          <cell r="I5279">
            <v>0.211038</v>
          </cell>
        </row>
        <row r="5280">
          <cell r="I5280">
            <v>0.21107799999999999</v>
          </cell>
        </row>
        <row r="5281">
          <cell r="I5281">
            <v>0.211118</v>
          </cell>
        </row>
        <row r="5282">
          <cell r="I5282">
            <v>0.21115800000000001</v>
          </cell>
        </row>
        <row r="5283">
          <cell r="I5283">
            <v>0.211198</v>
          </cell>
        </row>
        <row r="5284">
          <cell r="I5284">
            <v>0.21123800000000001</v>
          </cell>
        </row>
        <row r="5285">
          <cell r="I5285">
            <v>0.21127799999999999</v>
          </cell>
        </row>
        <row r="5286">
          <cell r="I5286">
            <v>0.21131800000000001</v>
          </cell>
        </row>
        <row r="5287">
          <cell r="I5287">
            <v>0.21135799999999999</v>
          </cell>
        </row>
        <row r="5288">
          <cell r="I5288">
            <v>0.211398</v>
          </cell>
        </row>
        <row r="5289">
          <cell r="I5289">
            <v>0.21143799999999999</v>
          </cell>
        </row>
        <row r="5290">
          <cell r="I5290">
            <v>0.211478</v>
          </cell>
        </row>
        <row r="5291">
          <cell r="I5291">
            <v>0.21151800000000001</v>
          </cell>
        </row>
        <row r="5292">
          <cell r="I5292">
            <v>0.211558</v>
          </cell>
        </row>
        <row r="5293">
          <cell r="I5293">
            <v>0.21159800000000001</v>
          </cell>
        </row>
        <row r="5294">
          <cell r="I5294">
            <v>0.21163799999999999</v>
          </cell>
        </row>
        <row r="5295">
          <cell r="I5295">
            <v>0.21167800000000001</v>
          </cell>
        </row>
        <row r="5296">
          <cell r="I5296">
            <v>0.21171799999999999</v>
          </cell>
        </row>
        <row r="5297">
          <cell r="I5297">
            <v>0.211758</v>
          </cell>
        </row>
        <row r="5298">
          <cell r="I5298">
            <v>0.21179799999999999</v>
          </cell>
        </row>
        <row r="5299">
          <cell r="I5299">
            <v>0.211838</v>
          </cell>
        </row>
        <row r="5300">
          <cell r="I5300">
            <v>0.21187800000000001</v>
          </cell>
        </row>
        <row r="5301">
          <cell r="I5301">
            <v>0.211918</v>
          </cell>
        </row>
        <row r="5302">
          <cell r="I5302">
            <v>0.21195800000000001</v>
          </cell>
        </row>
        <row r="5303">
          <cell r="I5303">
            <v>0.21199799999999999</v>
          </cell>
        </row>
        <row r="5304">
          <cell r="I5304">
            <v>0.212038</v>
          </cell>
        </row>
        <row r="5305">
          <cell r="I5305">
            <v>0.21207799999999999</v>
          </cell>
        </row>
        <row r="5306">
          <cell r="I5306">
            <v>0.212118</v>
          </cell>
        </row>
        <row r="5307">
          <cell r="I5307">
            <v>0.21215800000000001</v>
          </cell>
        </row>
        <row r="5308">
          <cell r="I5308">
            <v>0.212198</v>
          </cell>
        </row>
        <row r="5309">
          <cell r="I5309">
            <v>0.21223800000000001</v>
          </cell>
        </row>
        <row r="5310">
          <cell r="I5310">
            <v>0.21227799999999999</v>
          </cell>
        </row>
        <row r="5311">
          <cell r="I5311">
            <v>0.21231800000000001</v>
          </cell>
        </row>
        <row r="5312">
          <cell r="I5312">
            <v>0.21235799999999999</v>
          </cell>
        </row>
        <row r="5313">
          <cell r="I5313">
            <v>0.212398</v>
          </cell>
        </row>
        <row r="5314">
          <cell r="I5314">
            <v>0.21243799999999999</v>
          </cell>
        </row>
        <row r="5315">
          <cell r="I5315">
            <v>0.212478</v>
          </cell>
        </row>
        <row r="5316">
          <cell r="I5316">
            <v>0.21251800000000001</v>
          </cell>
        </row>
        <row r="5317">
          <cell r="I5317">
            <v>0.212558</v>
          </cell>
        </row>
        <row r="5318">
          <cell r="I5318">
            <v>0.21259800000000001</v>
          </cell>
        </row>
        <row r="5319">
          <cell r="I5319">
            <v>0.21263799999999999</v>
          </cell>
        </row>
        <row r="5320">
          <cell r="I5320">
            <v>0.21267800000000001</v>
          </cell>
        </row>
        <row r="5321">
          <cell r="I5321">
            <v>0.21271799999999999</v>
          </cell>
        </row>
        <row r="5322">
          <cell r="I5322">
            <v>0.212758</v>
          </cell>
        </row>
        <row r="5323">
          <cell r="I5323">
            <v>0.21279799999999999</v>
          </cell>
        </row>
        <row r="5324">
          <cell r="I5324">
            <v>0.212838</v>
          </cell>
        </row>
        <row r="5325">
          <cell r="I5325">
            <v>0.21287800000000001</v>
          </cell>
        </row>
        <row r="5326">
          <cell r="I5326">
            <v>0.212918</v>
          </cell>
        </row>
        <row r="5327">
          <cell r="I5327">
            <v>0.21295800000000001</v>
          </cell>
        </row>
        <row r="5328">
          <cell r="I5328">
            <v>0.21299799999999999</v>
          </cell>
        </row>
        <row r="5329">
          <cell r="I5329">
            <v>0.21303800000000001</v>
          </cell>
        </row>
        <row r="5330">
          <cell r="I5330">
            <v>0.21307799999999999</v>
          </cell>
        </row>
        <row r="5331">
          <cell r="I5331">
            <v>0.213118</v>
          </cell>
        </row>
        <row r="5332">
          <cell r="I5332">
            <v>0.21315799999999999</v>
          </cell>
        </row>
        <row r="5333">
          <cell r="I5333">
            <v>0.213198</v>
          </cell>
        </row>
        <row r="5334">
          <cell r="I5334">
            <v>0.21323800000000001</v>
          </cell>
        </row>
        <row r="5335">
          <cell r="I5335">
            <v>0.213278</v>
          </cell>
        </row>
        <row r="5336">
          <cell r="I5336">
            <v>0.21331800000000001</v>
          </cell>
        </row>
        <row r="5337">
          <cell r="I5337">
            <v>0.21335799999999999</v>
          </cell>
        </row>
        <row r="5338">
          <cell r="I5338">
            <v>0.213398</v>
          </cell>
        </row>
        <row r="5339">
          <cell r="I5339">
            <v>0.21343799999999999</v>
          </cell>
        </row>
        <row r="5340">
          <cell r="I5340">
            <v>0.213478</v>
          </cell>
        </row>
        <row r="5341">
          <cell r="I5341">
            <v>0.21351800000000001</v>
          </cell>
        </row>
        <row r="5342">
          <cell r="I5342">
            <v>0.213558</v>
          </cell>
        </row>
        <row r="5343">
          <cell r="I5343">
            <v>0.21359800000000001</v>
          </cell>
        </row>
        <row r="5344">
          <cell r="I5344">
            <v>0.21363799999999999</v>
          </cell>
        </row>
        <row r="5345">
          <cell r="I5345">
            <v>0.21367800000000001</v>
          </cell>
        </row>
        <row r="5346">
          <cell r="I5346">
            <v>0.21371799999999999</v>
          </cell>
        </row>
        <row r="5347">
          <cell r="I5347">
            <v>0.213758</v>
          </cell>
        </row>
        <row r="5348">
          <cell r="I5348">
            <v>0.21379799999999999</v>
          </cell>
        </row>
        <row r="5349">
          <cell r="I5349">
            <v>0.213838</v>
          </cell>
        </row>
        <row r="5350">
          <cell r="I5350">
            <v>0.21387800000000001</v>
          </cell>
        </row>
        <row r="5351">
          <cell r="I5351">
            <v>0.213918</v>
          </cell>
        </row>
        <row r="5352">
          <cell r="I5352">
            <v>0.21395800000000001</v>
          </cell>
        </row>
        <row r="5353">
          <cell r="I5353">
            <v>0.21399799999999999</v>
          </cell>
        </row>
        <row r="5354">
          <cell r="I5354">
            <v>0.21403800000000001</v>
          </cell>
        </row>
        <row r="5355">
          <cell r="I5355">
            <v>0.21407799999999999</v>
          </cell>
        </row>
        <row r="5356">
          <cell r="I5356">
            <v>0.214118</v>
          </cell>
        </row>
        <row r="5357">
          <cell r="I5357">
            <v>0.21415799999999999</v>
          </cell>
        </row>
        <row r="5358">
          <cell r="I5358">
            <v>0.214198</v>
          </cell>
        </row>
        <row r="5359">
          <cell r="I5359">
            <v>0.21423800000000001</v>
          </cell>
        </row>
        <row r="5360">
          <cell r="I5360">
            <v>0.214278</v>
          </cell>
        </row>
        <row r="5361">
          <cell r="I5361">
            <v>0.21431800000000001</v>
          </cell>
        </row>
        <row r="5362">
          <cell r="I5362">
            <v>0.21435799999999999</v>
          </cell>
        </row>
        <row r="5363">
          <cell r="I5363">
            <v>0.21439800000000001</v>
          </cell>
        </row>
        <row r="5364">
          <cell r="I5364">
            <v>0.21443799999999999</v>
          </cell>
        </row>
        <row r="5365">
          <cell r="I5365">
            <v>0.214478</v>
          </cell>
        </row>
        <row r="5366">
          <cell r="I5366">
            <v>0.21451799999999999</v>
          </cell>
        </row>
        <row r="5367">
          <cell r="I5367">
            <v>0.214558</v>
          </cell>
        </row>
        <row r="5368">
          <cell r="I5368">
            <v>0.21459800000000001</v>
          </cell>
        </row>
        <row r="5369">
          <cell r="I5369">
            <v>0.214638</v>
          </cell>
        </row>
        <row r="5370">
          <cell r="I5370">
            <v>0.21467800000000001</v>
          </cell>
        </row>
        <row r="5371">
          <cell r="I5371">
            <v>0.21471799999999999</v>
          </cell>
        </row>
        <row r="5372">
          <cell r="I5372">
            <v>0.214758</v>
          </cell>
        </row>
        <row r="5373">
          <cell r="I5373">
            <v>0.21479799999999999</v>
          </cell>
        </row>
        <row r="5374">
          <cell r="I5374">
            <v>0.214838</v>
          </cell>
        </row>
        <row r="5375">
          <cell r="I5375">
            <v>0.21487800000000001</v>
          </cell>
        </row>
        <row r="5376">
          <cell r="I5376">
            <v>0.214918</v>
          </cell>
        </row>
        <row r="5377">
          <cell r="I5377">
            <v>0.21495800000000001</v>
          </cell>
        </row>
        <row r="5378">
          <cell r="I5378">
            <v>0.21499799999999999</v>
          </cell>
        </row>
        <row r="5379">
          <cell r="I5379">
            <v>0.21503800000000001</v>
          </cell>
        </row>
        <row r="5380">
          <cell r="I5380">
            <v>0.21507799999999999</v>
          </cell>
        </row>
        <row r="5381">
          <cell r="I5381">
            <v>0.215118</v>
          </cell>
        </row>
        <row r="5382">
          <cell r="I5382">
            <v>0.21515799999999999</v>
          </cell>
        </row>
        <row r="5383">
          <cell r="I5383">
            <v>0.215198</v>
          </cell>
        </row>
        <row r="5384">
          <cell r="I5384">
            <v>0.21523800000000001</v>
          </cell>
        </row>
        <row r="5385">
          <cell r="I5385">
            <v>0.215278</v>
          </cell>
        </row>
        <row r="5386">
          <cell r="I5386">
            <v>0.21531800000000001</v>
          </cell>
        </row>
        <row r="5387">
          <cell r="I5387">
            <v>0.21535799999999999</v>
          </cell>
        </row>
        <row r="5388">
          <cell r="I5388">
            <v>0.21539800000000001</v>
          </cell>
        </row>
        <row r="5389">
          <cell r="I5389">
            <v>0.21543799999999999</v>
          </cell>
        </row>
        <row r="5390">
          <cell r="I5390">
            <v>0.215478</v>
          </cell>
        </row>
        <row r="5391">
          <cell r="I5391">
            <v>0.21551799999999999</v>
          </cell>
        </row>
        <row r="5392">
          <cell r="I5392">
            <v>0.215558</v>
          </cell>
        </row>
        <row r="5393">
          <cell r="I5393">
            <v>0.21559800000000001</v>
          </cell>
        </row>
        <row r="5394">
          <cell r="I5394">
            <v>0.215638</v>
          </cell>
        </row>
        <row r="5395">
          <cell r="I5395">
            <v>0.21567800000000001</v>
          </cell>
        </row>
        <row r="5396">
          <cell r="I5396">
            <v>0.21571799999999999</v>
          </cell>
        </row>
        <row r="5397">
          <cell r="I5397">
            <v>0.21575800000000001</v>
          </cell>
        </row>
        <row r="5398">
          <cell r="I5398">
            <v>0.21579799999999999</v>
          </cell>
        </row>
        <row r="5399">
          <cell r="I5399">
            <v>0.215838</v>
          </cell>
        </row>
        <row r="5400">
          <cell r="I5400">
            <v>0.21587799999999999</v>
          </cell>
        </row>
        <row r="5401">
          <cell r="I5401">
            <v>0.215918</v>
          </cell>
        </row>
        <row r="5402">
          <cell r="I5402">
            <v>0.21595800000000001</v>
          </cell>
        </row>
        <row r="5403">
          <cell r="I5403">
            <v>0.215998</v>
          </cell>
        </row>
        <row r="5404">
          <cell r="I5404">
            <v>0.21603800000000001</v>
          </cell>
        </row>
        <row r="5405">
          <cell r="I5405">
            <v>0.21607799999999999</v>
          </cell>
        </row>
        <row r="5406">
          <cell r="I5406">
            <v>0.216118</v>
          </cell>
        </row>
        <row r="5407">
          <cell r="I5407">
            <v>0.21615799999999999</v>
          </cell>
        </row>
        <row r="5408">
          <cell r="I5408">
            <v>0.216198</v>
          </cell>
        </row>
        <row r="5409">
          <cell r="I5409">
            <v>0.21623800000000001</v>
          </cell>
        </row>
        <row r="5410">
          <cell r="I5410">
            <v>0.216278</v>
          </cell>
        </row>
        <row r="5411">
          <cell r="I5411">
            <v>0.21631800000000001</v>
          </cell>
        </row>
        <row r="5412">
          <cell r="I5412">
            <v>0.21635799999999999</v>
          </cell>
        </row>
        <row r="5413">
          <cell r="I5413">
            <v>0.21639800000000001</v>
          </cell>
        </row>
        <row r="5414">
          <cell r="I5414">
            <v>0.21643799999999999</v>
          </cell>
        </row>
        <row r="5415">
          <cell r="I5415">
            <v>0.216478</v>
          </cell>
        </row>
        <row r="5416">
          <cell r="I5416">
            <v>0.21651799999999999</v>
          </cell>
        </row>
        <row r="5417">
          <cell r="I5417">
            <v>0.216558</v>
          </cell>
        </row>
        <row r="5418">
          <cell r="I5418">
            <v>0.21659800000000001</v>
          </cell>
        </row>
        <row r="5419">
          <cell r="I5419">
            <v>0.216638</v>
          </cell>
        </row>
        <row r="5420">
          <cell r="I5420">
            <v>0.21667800000000001</v>
          </cell>
        </row>
        <row r="5421">
          <cell r="I5421">
            <v>0.21671799999999999</v>
          </cell>
        </row>
        <row r="5422">
          <cell r="I5422">
            <v>0.21675800000000001</v>
          </cell>
        </row>
        <row r="5423">
          <cell r="I5423">
            <v>0.21679799999999999</v>
          </cell>
        </row>
        <row r="5424">
          <cell r="I5424">
            <v>0.216838</v>
          </cell>
        </row>
        <row r="5425">
          <cell r="I5425">
            <v>0.21687799999999999</v>
          </cell>
        </row>
        <row r="5426">
          <cell r="I5426">
            <v>0.216918</v>
          </cell>
        </row>
        <row r="5427">
          <cell r="I5427">
            <v>0.21695800000000001</v>
          </cell>
        </row>
        <row r="5428">
          <cell r="I5428">
            <v>0.216998</v>
          </cell>
        </row>
        <row r="5429">
          <cell r="I5429">
            <v>0.21703800000000001</v>
          </cell>
        </row>
        <row r="5430">
          <cell r="I5430">
            <v>0.21707799999999999</v>
          </cell>
        </row>
        <row r="5431">
          <cell r="I5431">
            <v>0.21711800000000001</v>
          </cell>
        </row>
        <row r="5432">
          <cell r="I5432">
            <v>0.21715799999999999</v>
          </cell>
        </row>
        <row r="5433">
          <cell r="I5433">
            <v>0.217198</v>
          </cell>
        </row>
        <row r="5434">
          <cell r="I5434">
            <v>0.21723799999999999</v>
          </cell>
        </row>
        <row r="5435">
          <cell r="I5435">
            <v>0.217278</v>
          </cell>
        </row>
        <row r="5436">
          <cell r="I5436">
            <v>0.21731800000000001</v>
          </cell>
        </row>
        <row r="5437">
          <cell r="I5437">
            <v>0.217358</v>
          </cell>
        </row>
        <row r="5438">
          <cell r="I5438">
            <v>0.21739800000000001</v>
          </cell>
        </row>
        <row r="5439">
          <cell r="I5439">
            <v>0.21743799999999999</v>
          </cell>
        </row>
        <row r="5440">
          <cell r="I5440">
            <v>0.217478</v>
          </cell>
        </row>
        <row r="5441">
          <cell r="I5441">
            <v>0.21751799999999999</v>
          </cell>
        </row>
        <row r="5442">
          <cell r="I5442">
            <v>0.217558</v>
          </cell>
        </row>
        <row r="5443">
          <cell r="I5443">
            <v>0.21759800000000001</v>
          </cell>
        </row>
        <row r="5444">
          <cell r="I5444">
            <v>0.217638</v>
          </cell>
        </row>
        <row r="5445">
          <cell r="I5445">
            <v>0.21767800000000001</v>
          </cell>
        </row>
        <row r="5446">
          <cell r="I5446">
            <v>0.21771799999999999</v>
          </cell>
        </row>
        <row r="5447">
          <cell r="I5447">
            <v>0.21775800000000001</v>
          </cell>
        </row>
        <row r="5448">
          <cell r="I5448">
            <v>0.21779799999999999</v>
          </cell>
        </row>
        <row r="5449">
          <cell r="I5449">
            <v>0.217838</v>
          </cell>
        </row>
        <row r="5450">
          <cell r="I5450">
            <v>0.21787799999999999</v>
          </cell>
        </row>
        <row r="5451">
          <cell r="I5451">
            <v>0.217918</v>
          </cell>
        </row>
        <row r="5452">
          <cell r="I5452">
            <v>0.21795800000000001</v>
          </cell>
        </row>
        <row r="5453">
          <cell r="I5453">
            <v>0.217998</v>
          </cell>
        </row>
        <row r="5454">
          <cell r="I5454">
            <v>0.21803800000000001</v>
          </cell>
        </row>
        <row r="5455">
          <cell r="I5455">
            <v>0.21807799999999999</v>
          </cell>
        </row>
        <row r="5456">
          <cell r="I5456">
            <v>0.21811800000000001</v>
          </cell>
        </row>
        <row r="5457">
          <cell r="I5457">
            <v>0.21815799999999999</v>
          </cell>
        </row>
        <row r="5458">
          <cell r="I5458">
            <v>0.218198</v>
          </cell>
        </row>
        <row r="5459">
          <cell r="I5459">
            <v>0.21823799999999999</v>
          </cell>
        </row>
        <row r="5460">
          <cell r="I5460">
            <v>0.218278</v>
          </cell>
        </row>
        <row r="5461">
          <cell r="I5461">
            <v>0.21831800000000001</v>
          </cell>
        </row>
        <row r="5462">
          <cell r="I5462">
            <v>0.218358</v>
          </cell>
        </row>
        <row r="5463">
          <cell r="I5463">
            <v>0.21839800000000001</v>
          </cell>
        </row>
        <row r="5464">
          <cell r="I5464">
            <v>0.21843799999999999</v>
          </cell>
        </row>
        <row r="5465">
          <cell r="I5465">
            <v>0.21847800000000001</v>
          </cell>
        </row>
        <row r="5466">
          <cell r="I5466">
            <v>0.21851799999999999</v>
          </cell>
        </row>
        <row r="5467">
          <cell r="I5467">
            <v>0.218558</v>
          </cell>
        </row>
        <row r="5468">
          <cell r="I5468">
            <v>0.21859799999999999</v>
          </cell>
        </row>
        <row r="5469">
          <cell r="I5469">
            <v>0.218638</v>
          </cell>
        </row>
        <row r="5470">
          <cell r="I5470">
            <v>0.21867800000000001</v>
          </cell>
        </row>
        <row r="5471">
          <cell r="I5471">
            <v>0.218718</v>
          </cell>
        </row>
        <row r="5472">
          <cell r="I5472">
            <v>0.21875800000000001</v>
          </cell>
        </row>
        <row r="5473">
          <cell r="I5473">
            <v>0.21879799999999999</v>
          </cell>
        </row>
        <row r="5474">
          <cell r="I5474">
            <v>0.218838</v>
          </cell>
        </row>
        <row r="5475">
          <cell r="I5475">
            <v>0.21887799999999999</v>
          </cell>
        </row>
        <row r="5476">
          <cell r="I5476">
            <v>0.218918</v>
          </cell>
        </row>
        <row r="5477">
          <cell r="I5477">
            <v>0.21895800000000001</v>
          </cell>
        </row>
        <row r="5478">
          <cell r="I5478">
            <v>0.218998</v>
          </cell>
        </row>
        <row r="5479">
          <cell r="I5479">
            <v>0.21903800000000001</v>
          </cell>
        </row>
        <row r="5480">
          <cell r="I5480">
            <v>0.21907799999999999</v>
          </cell>
        </row>
        <row r="5481">
          <cell r="I5481">
            <v>0.21911800000000001</v>
          </cell>
        </row>
        <row r="5482">
          <cell r="I5482">
            <v>0.21915799999999999</v>
          </cell>
        </row>
        <row r="5483">
          <cell r="I5483">
            <v>0.219198</v>
          </cell>
        </row>
        <row r="5484">
          <cell r="I5484">
            <v>0.21923799999999999</v>
          </cell>
        </row>
        <row r="5485">
          <cell r="I5485">
            <v>0.219278</v>
          </cell>
        </row>
        <row r="5486">
          <cell r="I5486">
            <v>0.21931800000000001</v>
          </cell>
        </row>
        <row r="5487">
          <cell r="I5487">
            <v>0.219358</v>
          </cell>
        </row>
        <row r="5488">
          <cell r="I5488">
            <v>0.21939800000000001</v>
          </cell>
        </row>
        <row r="5489">
          <cell r="I5489">
            <v>0.21943799999999999</v>
          </cell>
        </row>
        <row r="5490">
          <cell r="I5490">
            <v>0.21947800000000001</v>
          </cell>
        </row>
        <row r="5491">
          <cell r="I5491">
            <v>0.21951799999999999</v>
          </cell>
        </row>
        <row r="5492">
          <cell r="I5492">
            <v>0.219558</v>
          </cell>
        </row>
        <row r="5493">
          <cell r="I5493">
            <v>0.21959799999999999</v>
          </cell>
        </row>
        <row r="5494">
          <cell r="I5494">
            <v>0.219638</v>
          </cell>
        </row>
        <row r="5495">
          <cell r="I5495">
            <v>0.21967800000000001</v>
          </cell>
        </row>
        <row r="5496">
          <cell r="I5496">
            <v>0.219718</v>
          </cell>
        </row>
        <row r="5497">
          <cell r="I5497">
            <v>0.21975800000000001</v>
          </cell>
        </row>
        <row r="5498">
          <cell r="I5498">
            <v>0.21979799999999999</v>
          </cell>
        </row>
        <row r="5499">
          <cell r="I5499">
            <v>0.21983800000000001</v>
          </cell>
        </row>
        <row r="5500">
          <cell r="I5500">
            <v>0.21987799999999999</v>
          </cell>
        </row>
        <row r="5501">
          <cell r="I5501">
            <v>0.219918</v>
          </cell>
        </row>
        <row r="5502">
          <cell r="I5502">
            <v>0.21995799999999999</v>
          </cell>
        </row>
        <row r="5503">
          <cell r="I5503">
            <v>0.219998</v>
          </cell>
        </row>
        <row r="5504">
          <cell r="I5504">
            <v>0.22003800000000001</v>
          </cell>
        </row>
        <row r="5505">
          <cell r="I5505">
            <v>0.220078</v>
          </cell>
        </row>
        <row r="5506">
          <cell r="I5506">
            <v>0.22011800000000001</v>
          </cell>
        </row>
        <row r="5507">
          <cell r="I5507">
            <v>0.22015799999999999</v>
          </cell>
        </row>
        <row r="5508">
          <cell r="I5508">
            <v>0.220198</v>
          </cell>
        </row>
        <row r="5509">
          <cell r="I5509">
            <v>0.22023799999999999</v>
          </cell>
        </row>
        <row r="5510">
          <cell r="I5510">
            <v>0.220278</v>
          </cell>
        </row>
        <row r="5511">
          <cell r="I5511">
            <v>0.22031800000000001</v>
          </cell>
        </row>
        <row r="5512">
          <cell r="I5512">
            <v>0.220358</v>
          </cell>
        </row>
        <row r="5513">
          <cell r="I5513">
            <v>0.22039800000000001</v>
          </cell>
        </row>
        <row r="5514">
          <cell r="I5514">
            <v>0.220438</v>
          </cell>
        </row>
        <row r="5515">
          <cell r="I5515">
            <v>0.22047800000000001</v>
          </cell>
        </row>
        <row r="5516">
          <cell r="I5516">
            <v>0.22051799999999999</v>
          </cell>
        </row>
        <row r="5517">
          <cell r="I5517">
            <v>0.220558</v>
          </cell>
        </row>
        <row r="5518">
          <cell r="I5518">
            <v>0.22059799999999999</v>
          </cell>
        </row>
        <row r="5519">
          <cell r="I5519">
            <v>0.220638</v>
          </cell>
        </row>
        <row r="5520">
          <cell r="I5520">
            <v>0.22067800000000001</v>
          </cell>
        </row>
        <row r="5521">
          <cell r="I5521">
            <v>0.220718</v>
          </cell>
        </row>
        <row r="5522">
          <cell r="I5522">
            <v>0.22075800000000001</v>
          </cell>
        </row>
        <row r="5523">
          <cell r="I5523">
            <v>0.22079799999999999</v>
          </cell>
        </row>
        <row r="5524">
          <cell r="I5524">
            <v>0.22083800000000001</v>
          </cell>
        </row>
        <row r="5525">
          <cell r="I5525">
            <v>0.22087799999999999</v>
          </cell>
        </row>
        <row r="5526">
          <cell r="I5526">
            <v>0.220918</v>
          </cell>
        </row>
        <row r="5527">
          <cell r="I5527">
            <v>0.22095799999999999</v>
          </cell>
        </row>
        <row r="5528">
          <cell r="I5528">
            <v>0.220998</v>
          </cell>
        </row>
        <row r="5529">
          <cell r="I5529">
            <v>0.22103800000000001</v>
          </cell>
        </row>
        <row r="5530">
          <cell r="I5530">
            <v>0.221078</v>
          </cell>
        </row>
        <row r="5531">
          <cell r="I5531">
            <v>0.22111800000000001</v>
          </cell>
        </row>
        <row r="5532">
          <cell r="I5532">
            <v>0.22115799999999999</v>
          </cell>
        </row>
        <row r="5533">
          <cell r="I5533">
            <v>0.22119800000000001</v>
          </cell>
        </row>
        <row r="5534">
          <cell r="I5534">
            <v>0.22123799999999999</v>
          </cell>
        </row>
        <row r="5535">
          <cell r="I5535">
            <v>0.221278</v>
          </cell>
        </row>
        <row r="5536">
          <cell r="I5536">
            <v>0.22131799999999999</v>
          </cell>
        </row>
        <row r="5537">
          <cell r="I5537">
            <v>0.221358</v>
          </cell>
        </row>
        <row r="5538">
          <cell r="I5538">
            <v>0.22139800000000001</v>
          </cell>
        </row>
        <row r="5539">
          <cell r="I5539">
            <v>0.221438</v>
          </cell>
        </row>
        <row r="5540">
          <cell r="I5540">
            <v>0.22147800000000001</v>
          </cell>
        </row>
        <row r="5541">
          <cell r="I5541">
            <v>0.22151799999999999</v>
          </cell>
        </row>
        <row r="5542">
          <cell r="I5542">
            <v>0.221558</v>
          </cell>
        </row>
        <row r="5543">
          <cell r="I5543">
            <v>0.22159799999999999</v>
          </cell>
        </row>
        <row r="5544">
          <cell r="I5544">
            <v>0.221638</v>
          </cell>
        </row>
        <row r="5545">
          <cell r="I5545">
            <v>0.22167799999999999</v>
          </cell>
        </row>
        <row r="5546">
          <cell r="I5546">
            <v>0.221718</v>
          </cell>
        </row>
        <row r="5547">
          <cell r="I5547">
            <v>0.22175800000000001</v>
          </cell>
        </row>
        <row r="5548">
          <cell r="I5548">
            <v>0.221798</v>
          </cell>
        </row>
        <row r="5549">
          <cell r="I5549">
            <v>0.22183800000000001</v>
          </cell>
        </row>
        <row r="5550">
          <cell r="I5550">
            <v>0.22187799999999999</v>
          </cell>
        </row>
        <row r="5551">
          <cell r="I5551">
            <v>0.221918</v>
          </cell>
        </row>
        <row r="5552">
          <cell r="I5552">
            <v>0.22195799999999999</v>
          </cell>
        </row>
        <row r="5553">
          <cell r="I5553">
            <v>0.221998</v>
          </cell>
        </row>
        <row r="5554">
          <cell r="I5554">
            <v>0.22203800000000001</v>
          </cell>
        </row>
        <row r="5555">
          <cell r="I5555">
            <v>0.222078</v>
          </cell>
        </row>
        <row r="5556">
          <cell r="I5556">
            <v>0.22211800000000001</v>
          </cell>
        </row>
        <row r="5557">
          <cell r="I5557">
            <v>0.22215799999999999</v>
          </cell>
        </row>
        <row r="5558">
          <cell r="I5558">
            <v>0.22219800000000001</v>
          </cell>
        </row>
        <row r="5559">
          <cell r="I5559">
            <v>0.22223799999999999</v>
          </cell>
        </row>
        <row r="5560">
          <cell r="I5560">
            <v>0.222278</v>
          </cell>
        </row>
        <row r="5561">
          <cell r="I5561">
            <v>0.22231799999999999</v>
          </cell>
        </row>
        <row r="5562">
          <cell r="I5562">
            <v>0.222358</v>
          </cell>
        </row>
        <row r="5563">
          <cell r="I5563">
            <v>0.22239800000000001</v>
          </cell>
        </row>
        <row r="5564">
          <cell r="I5564">
            <v>0.222438</v>
          </cell>
        </row>
        <row r="5565">
          <cell r="I5565">
            <v>0.22247800000000001</v>
          </cell>
        </row>
        <row r="5566">
          <cell r="I5566">
            <v>0.22251799999999999</v>
          </cell>
        </row>
        <row r="5567">
          <cell r="I5567">
            <v>0.22255800000000001</v>
          </cell>
        </row>
        <row r="5568">
          <cell r="I5568">
            <v>0.22259799999999999</v>
          </cell>
        </row>
        <row r="5569">
          <cell r="I5569">
            <v>0.222638</v>
          </cell>
        </row>
        <row r="5570">
          <cell r="I5570">
            <v>0.22267799999999999</v>
          </cell>
        </row>
        <row r="5571">
          <cell r="I5571">
            <v>0.222718</v>
          </cell>
        </row>
        <row r="5572">
          <cell r="I5572">
            <v>0.22275800000000001</v>
          </cell>
        </row>
        <row r="5573">
          <cell r="I5573">
            <v>0.222798</v>
          </cell>
        </row>
        <row r="5574">
          <cell r="I5574">
            <v>0.22283800000000001</v>
          </cell>
        </row>
        <row r="5575">
          <cell r="I5575">
            <v>0.22287799999999999</v>
          </cell>
        </row>
        <row r="5576">
          <cell r="I5576">
            <v>0.22291800000000001</v>
          </cell>
        </row>
        <row r="5577">
          <cell r="I5577">
            <v>0.22295799999999999</v>
          </cell>
        </row>
        <row r="5578">
          <cell r="I5578">
            <v>0.222998</v>
          </cell>
        </row>
        <row r="5579">
          <cell r="I5579">
            <v>0.22303799999999999</v>
          </cell>
        </row>
        <row r="5580">
          <cell r="I5580">
            <v>0.223078</v>
          </cell>
        </row>
        <row r="5581">
          <cell r="I5581">
            <v>0.22311800000000001</v>
          </cell>
        </row>
        <row r="5582">
          <cell r="I5582">
            <v>0.223158</v>
          </cell>
        </row>
        <row r="5583">
          <cell r="I5583">
            <v>0.22319800000000001</v>
          </cell>
        </row>
        <row r="5584">
          <cell r="I5584">
            <v>0.22323799999999999</v>
          </cell>
        </row>
        <row r="5585">
          <cell r="I5585">
            <v>0.223278</v>
          </cell>
        </row>
        <row r="5586">
          <cell r="I5586">
            <v>0.22331799999999999</v>
          </cell>
        </row>
        <row r="5587">
          <cell r="I5587">
            <v>0.223358</v>
          </cell>
        </row>
        <row r="5588">
          <cell r="I5588">
            <v>0.22339800000000001</v>
          </cell>
        </row>
        <row r="5589">
          <cell r="I5589">
            <v>0.223438</v>
          </cell>
        </row>
        <row r="5590">
          <cell r="I5590">
            <v>0.22347800000000001</v>
          </cell>
        </row>
        <row r="5591">
          <cell r="I5591">
            <v>0.22351799999999999</v>
          </cell>
        </row>
        <row r="5592">
          <cell r="I5592">
            <v>0.22355800000000001</v>
          </cell>
        </row>
        <row r="5593">
          <cell r="I5593">
            <v>0.22359799999999999</v>
          </cell>
        </row>
        <row r="5594">
          <cell r="I5594">
            <v>0.223638</v>
          </cell>
        </row>
        <row r="5595">
          <cell r="I5595">
            <v>0.22367799999999999</v>
          </cell>
        </row>
        <row r="5596">
          <cell r="I5596">
            <v>0.223718</v>
          </cell>
        </row>
        <row r="5597">
          <cell r="I5597">
            <v>0.22375800000000001</v>
          </cell>
        </row>
        <row r="5598">
          <cell r="I5598">
            <v>0.223798</v>
          </cell>
        </row>
        <row r="5599">
          <cell r="I5599">
            <v>0.22383800000000001</v>
          </cell>
        </row>
        <row r="5600">
          <cell r="I5600">
            <v>0.22387799999999999</v>
          </cell>
        </row>
        <row r="5601">
          <cell r="I5601">
            <v>0.22391800000000001</v>
          </cell>
        </row>
        <row r="5602">
          <cell r="I5602">
            <v>0.22395799999999999</v>
          </cell>
        </row>
        <row r="5603">
          <cell r="I5603">
            <v>0.223998</v>
          </cell>
        </row>
        <row r="5604">
          <cell r="I5604">
            <v>0.22403799999999999</v>
          </cell>
        </row>
        <row r="5605">
          <cell r="I5605">
            <v>0.224078</v>
          </cell>
        </row>
        <row r="5606">
          <cell r="I5606">
            <v>0.22411800000000001</v>
          </cell>
        </row>
        <row r="5607">
          <cell r="I5607">
            <v>0.224158</v>
          </cell>
        </row>
        <row r="5608">
          <cell r="I5608">
            <v>0.22419800000000001</v>
          </cell>
        </row>
        <row r="5609">
          <cell r="I5609">
            <v>0.22423799999999999</v>
          </cell>
        </row>
        <row r="5610">
          <cell r="I5610">
            <v>0.22427800000000001</v>
          </cell>
        </row>
        <row r="5611">
          <cell r="I5611">
            <v>0.22431799999999999</v>
          </cell>
        </row>
        <row r="5612">
          <cell r="I5612">
            <v>0.224358</v>
          </cell>
        </row>
        <row r="5613">
          <cell r="I5613">
            <v>0.22439799999999999</v>
          </cell>
        </row>
        <row r="5614">
          <cell r="I5614">
            <v>0.224438</v>
          </cell>
        </row>
        <row r="5615">
          <cell r="I5615">
            <v>0.22447800000000001</v>
          </cell>
        </row>
        <row r="5616">
          <cell r="I5616">
            <v>0.224518</v>
          </cell>
        </row>
        <row r="5617">
          <cell r="I5617">
            <v>0.22455800000000001</v>
          </cell>
        </row>
        <row r="5618">
          <cell r="I5618">
            <v>0.22459799999999999</v>
          </cell>
        </row>
        <row r="5619">
          <cell r="I5619">
            <v>0.224638</v>
          </cell>
        </row>
        <row r="5620">
          <cell r="I5620">
            <v>0.22467799999999999</v>
          </cell>
        </row>
        <row r="5621">
          <cell r="I5621">
            <v>0.224718</v>
          </cell>
        </row>
        <row r="5622">
          <cell r="I5622">
            <v>0.22475800000000001</v>
          </cell>
        </row>
        <row r="5623">
          <cell r="I5623">
            <v>0.224798</v>
          </cell>
        </row>
        <row r="5624">
          <cell r="I5624">
            <v>0.22483800000000001</v>
          </cell>
        </row>
        <row r="5625">
          <cell r="I5625">
            <v>0.22487799999999999</v>
          </cell>
        </row>
        <row r="5626">
          <cell r="I5626">
            <v>0.22491800000000001</v>
          </cell>
        </row>
        <row r="5627">
          <cell r="I5627">
            <v>0.22495799999999999</v>
          </cell>
        </row>
        <row r="5628">
          <cell r="I5628">
            <v>0.224998</v>
          </cell>
        </row>
        <row r="5629">
          <cell r="I5629">
            <v>0.22503799999999999</v>
          </cell>
        </row>
        <row r="5630">
          <cell r="I5630">
            <v>0.225078</v>
          </cell>
        </row>
        <row r="5631">
          <cell r="I5631">
            <v>0.22511800000000001</v>
          </cell>
        </row>
        <row r="5632">
          <cell r="I5632">
            <v>0.225158</v>
          </cell>
        </row>
        <row r="5633">
          <cell r="I5633">
            <v>0.22519800000000001</v>
          </cell>
        </row>
        <row r="5634">
          <cell r="I5634">
            <v>0.22523799999999999</v>
          </cell>
        </row>
        <row r="5635">
          <cell r="I5635">
            <v>0.22527800000000001</v>
          </cell>
        </row>
        <row r="5636">
          <cell r="I5636">
            <v>0.22531799999999999</v>
          </cell>
        </row>
        <row r="5637">
          <cell r="I5637">
            <v>0.225358</v>
          </cell>
        </row>
        <row r="5638">
          <cell r="I5638">
            <v>0.22539799999999999</v>
          </cell>
        </row>
        <row r="5639">
          <cell r="I5639">
            <v>0.225438</v>
          </cell>
        </row>
        <row r="5640">
          <cell r="I5640">
            <v>0.22547800000000001</v>
          </cell>
        </row>
        <row r="5641">
          <cell r="I5641">
            <v>0.225518</v>
          </cell>
        </row>
        <row r="5642">
          <cell r="I5642">
            <v>0.22555800000000001</v>
          </cell>
        </row>
        <row r="5643">
          <cell r="I5643">
            <v>0.22559799999999999</v>
          </cell>
        </row>
        <row r="5644">
          <cell r="I5644">
            <v>0.22563800000000001</v>
          </cell>
        </row>
        <row r="5645">
          <cell r="I5645">
            <v>0.22567799999999999</v>
          </cell>
        </row>
        <row r="5646">
          <cell r="I5646">
            <v>0.225718</v>
          </cell>
        </row>
        <row r="5647">
          <cell r="I5647">
            <v>0.22575799999999999</v>
          </cell>
        </row>
        <row r="5648">
          <cell r="I5648">
            <v>0.225798</v>
          </cell>
        </row>
        <row r="5649">
          <cell r="I5649">
            <v>0.22583800000000001</v>
          </cell>
        </row>
        <row r="5650">
          <cell r="I5650">
            <v>0.225878</v>
          </cell>
        </row>
        <row r="5651">
          <cell r="I5651">
            <v>0.22591800000000001</v>
          </cell>
        </row>
        <row r="5652">
          <cell r="I5652">
            <v>0.22595799999999999</v>
          </cell>
        </row>
        <row r="5653">
          <cell r="I5653">
            <v>0.225998</v>
          </cell>
        </row>
        <row r="5654">
          <cell r="I5654">
            <v>0.22603799999999999</v>
          </cell>
        </row>
        <row r="5655">
          <cell r="I5655">
            <v>0.226078</v>
          </cell>
        </row>
        <row r="5656">
          <cell r="I5656">
            <v>0.22611800000000001</v>
          </cell>
        </row>
        <row r="5657">
          <cell r="I5657">
            <v>0.226158</v>
          </cell>
        </row>
        <row r="5658">
          <cell r="I5658">
            <v>0.22619800000000001</v>
          </cell>
        </row>
        <row r="5659">
          <cell r="I5659">
            <v>0.22623799999999999</v>
          </cell>
        </row>
        <row r="5660">
          <cell r="I5660">
            <v>0.22627800000000001</v>
          </cell>
        </row>
        <row r="5661">
          <cell r="I5661">
            <v>0.22631799999999999</v>
          </cell>
        </row>
        <row r="5662">
          <cell r="I5662">
            <v>0.226358</v>
          </cell>
        </row>
        <row r="5663">
          <cell r="I5663">
            <v>0.22639799999999999</v>
          </cell>
        </row>
        <row r="5664">
          <cell r="I5664">
            <v>0.226438</v>
          </cell>
        </row>
        <row r="5665">
          <cell r="I5665">
            <v>0.22647800000000001</v>
          </cell>
        </row>
        <row r="5666">
          <cell r="I5666">
            <v>0.226518</v>
          </cell>
        </row>
        <row r="5667">
          <cell r="I5667">
            <v>0.22655800000000001</v>
          </cell>
        </row>
        <row r="5668">
          <cell r="I5668">
            <v>0.22659799999999999</v>
          </cell>
        </row>
        <row r="5669">
          <cell r="I5669">
            <v>0.22663800000000001</v>
          </cell>
        </row>
        <row r="5670">
          <cell r="I5670">
            <v>0.22667799999999999</v>
          </cell>
        </row>
        <row r="5671">
          <cell r="I5671">
            <v>0.226718</v>
          </cell>
        </row>
        <row r="5672">
          <cell r="I5672">
            <v>0.22675799999999999</v>
          </cell>
        </row>
        <row r="5673">
          <cell r="I5673">
            <v>0.226798</v>
          </cell>
        </row>
        <row r="5674">
          <cell r="I5674">
            <v>0.22683800000000001</v>
          </cell>
        </row>
        <row r="5675">
          <cell r="I5675">
            <v>0.226878</v>
          </cell>
        </row>
        <row r="5676">
          <cell r="I5676">
            <v>0.22691800000000001</v>
          </cell>
        </row>
        <row r="5677">
          <cell r="I5677">
            <v>0.22695799999999999</v>
          </cell>
        </row>
        <row r="5678">
          <cell r="I5678">
            <v>0.22699800000000001</v>
          </cell>
        </row>
        <row r="5679">
          <cell r="I5679">
            <v>0.22703799999999999</v>
          </cell>
        </row>
        <row r="5680">
          <cell r="I5680">
            <v>0.227078</v>
          </cell>
        </row>
        <row r="5681">
          <cell r="I5681">
            <v>0.22711799999999999</v>
          </cell>
        </row>
        <row r="5682">
          <cell r="I5682">
            <v>0.227158</v>
          </cell>
        </row>
        <row r="5683">
          <cell r="I5683">
            <v>0.22719800000000001</v>
          </cell>
        </row>
        <row r="5684">
          <cell r="I5684">
            <v>0.227238</v>
          </cell>
        </row>
        <row r="5685">
          <cell r="I5685">
            <v>0.22727800000000001</v>
          </cell>
        </row>
        <row r="5686">
          <cell r="I5686">
            <v>0.22731799999999999</v>
          </cell>
        </row>
        <row r="5687">
          <cell r="I5687">
            <v>0.227358</v>
          </cell>
        </row>
        <row r="5688">
          <cell r="I5688">
            <v>0.22739799999999999</v>
          </cell>
        </row>
        <row r="5689">
          <cell r="I5689">
            <v>0.227438</v>
          </cell>
        </row>
        <row r="5690">
          <cell r="I5690">
            <v>0.22747800000000001</v>
          </cell>
        </row>
        <row r="5691">
          <cell r="I5691">
            <v>0.227518</v>
          </cell>
        </row>
        <row r="5692">
          <cell r="I5692">
            <v>0.22755800000000001</v>
          </cell>
        </row>
        <row r="5693">
          <cell r="I5693">
            <v>0.22759799999999999</v>
          </cell>
        </row>
        <row r="5694">
          <cell r="I5694">
            <v>0.22763800000000001</v>
          </cell>
        </row>
        <row r="5695">
          <cell r="I5695">
            <v>0.22767799999999999</v>
          </cell>
        </row>
        <row r="5696">
          <cell r="I5696">
            <v>0.227718</v>
          </cell>
        </row>
        <row r="5697">
          <cell r="I5697">
            <v>0.22775799999999999</v>
          </cell>
        </row>
        <row r="5698">
          <cell r="I5698">
            <v>0.227798</v>
          </cell>
        </row>
        <row r="5699">
          <cell r="I5699">
            <v>0.22783800000000001</v>
          </cell>
        </row>
        <row r="5700">
          <cell r="I5700">
            <v>0.227878</v>
          </cell>
        </row>
        <row r="5701">
          <cell r="I5701">
            <v>0.22791800000000001</v>
          </cell>
        </row>
        <row r="5702">
          <cell r="I5702">
            <v>0.22795799999999999</v>
          </cell>
        </row>
        <row r="5703">
          <cell r="I5703">
            <v>0.22799800000000001</v>
          </cell>
        </row>
        <row r="5704">
          <cell r="I5704">
            <v>0.22803799999999999</v>
          </cell>
        </row>
        <row r="5705">
          <cell r="I5705">
            <v>0.228078</v>
          </cell>
        </row>
        <row r="5706">
          <cell r="I5706">
            <v>0.22811799999999999</v>
          </cell>
        </row>
        <row r="5707">
          <cell r="I5707">
            <v>0.228158</v>
          </cell>
        </row>
        <row r="5708">
          <cell r="I5708">
            <v>0.22819800000000001</v>
          </cell>
        </row>
        <row r="5709">
          <cell r="I5709">
            <v>0.228238</v>
          </cell>
        </row>
        <row r="5710">
          <cell r="I5710">
            <v>0.22827800000000001</v>
          </cell>
        </row>
        <row r="5711">
          <cell r="I5711">
            <v>0.22831799999999999</v>
          </cell>
        </row>
        <row r="5712">
          <cell r="I5712">
            <v>0.22835800000000001</v>
          </cell>
        </row>
        <row r="5713">
          <cell r="I5713">
            <v>0.22839799999999999</v>
          </cell>
        </row>
        <row r="5714">
          <cell r="I5714">
            <v>0.228438</v>
          </cell>
        </row>
        <row r="5715">
          <cell r="I5715">
            <v>0.22847799999999999</v>
          </cell>
        </row>
        <row r="5716">
          <cell r="I5716">
            <v>0.228518</v>
          </cell>
        </row>
        <row r="5717">
          <cell r="I5717">
            <v>0.22855800000000001</v>
          </cell>
        </row>
        <row r="5718">
          <cell r="I5718">
            <v>0.228598</v>
          </cell>
        </row>
        <row r="5719">
          <cell r="I5719">
            <v>0.22863800000000001</v>
          </cell>
        </row>
        <row r="5720">
          <cell r="I5720">
            <v>0.22867799999999999</v>
          </cell>
        </row>
        <row r="5721">
          <cell r="I5721">
            <v>0.228718</v>
          </cell>
        </row>
        <row r="5722">
          <cell r="I5722">
            <v>0.22875799999999999</v>
          </cell>
        </row>
        <row r="5723">
          <cell r="I5723">
            <v>0.228798</v>
          </cell>
        </row>
        <row r="5724">
          <cell r="I5724">
            <v>0.22883800000000001</v>
          </cell>
        </row>
        <row r="5725">
          <cell r="I5725">
            <v>0.228878</v>
          </cell>
        </row>
        <row r="5726">
          <cell r="I5726">
            <v>0.22891800000000001</v>
          </cell>
        </row>
        <row r="5727">
          <cell r="I5727">
            <v>0.22895799999999999</v>
          </cell>
        </row>
        <row r="5728">
          <cell r="I5728">
            <v>0.22899800000000001</v>
          </cell>
        </row>
        <row r="5729">
          <cell r="I5729">
            <v>0.22903799999999999</v>
          </cell>
        </row>
        <row r="5730">
          <cell r="I5730">
            <v>0.229078</v>
          </cell>
        </row>
        <row r="5731">
          <cell r="I5731">
            <v>0.22911799999999999</v>
          </cell>
        </row>
        <row r="5732">
          <cell r="I5732">
            <v>0.229158</v>
          </cell>
        </row>
        <row r="5733">
          <cell r="I5733">
            <v>0.22919800000000001</v>
          </cell>
        </row>
        <row r="5734">
          <cell r="I5734">
            <v>0.229238</v>
          </cell>
        </row>
        <row r="5735">
          <cell r="I5735">
            <v>0.22927800000000001</v>
          </cell>
        </row>
        <row r="5736">
          <cell r="I5736">
            <v>0.22931799999999999</v>
          </cell>
        </row>
        <row r="5737">
          <cell r="I5737">
            <v>0.22935800000000001</v>
          </cell>
        </row>
        <row r="5738">
          <cell r="I5738">
            <v>0.22939799999999999</v>
          </cell>
        </row>
        <row r="5739">
          <cell r="I5739">
            <v>0.229438</v>
          </cell>
        </row>
        <row r="5740">
          <cell r="I5740">
            <v>0.22947799999999999</v>
          </cell>
        </row>
        <row r="5741">
          <cell r="I5741">
            <v>0.229518</v>
          </cell>
        </row>
        <row r="5742">
          <cell r="I5742">
            <v>0.22955800000000001</v>
          </cell>
        </row>
        <row r="5743">
          <cell r="I5743">
            <v>0.229598</v>
          </cell>
        </row>
        <row r="5744">
          <cell r="I5744">
            <v>0.22963800000000001</v>
          </cell>
        </row>
        <row r="5745">
          <cell r="I5745">
            <v>0.22967799999999999</v>
          </cell>
        </row>
        <row r="5746">
          <cell r="I5746">
            <v>0.22971800000000001</v>
          </cell>
        </row>
        <row r="5747">
          <cell r="I5747">
            <v>0.22975799999999999</v>
          </cell>
        </row>
        <row r="5748">
          <cell r="I5748">
            <v>0.229798</v>
          </cell>
        </row>
        <row r="5749">
          <cell r="I5749">
            <v>0.22983799999999999</v>
          </cell>
        </row>
        <row r="5750">
          <cell r="I5750">
            <v>0.229878</v>
          </cell>
        </row>
        <row r="5751">
          <cell r="I5751">
            <v>0.22991800000000001</v>
          </cell>
        </row>
        <row r="5752">
          <cell r="I5752">
            <v>0.229958</v>
          </cell>
        </row>
        <row r="5753">
          <cell r="I5753">
            <v>0.22999800000000001</v>
          </cell>
        </row>
        <row r="5754">
          <cell r="I5754">
            <v>0.23003799999999999</v>
          </cell>
        </row>
        <row r="5755">
          <cell r="I5755">
            <v>0.230078</v>
          </cell>
        </row>
        <row r="5756">
          <cell r="I5756">
            <v>0.23011799999999999</v>
          </cell>
        </row>
        <row r="5757">
          <cell r="I5757">
            <v>0.230158</v>
          </cell>
        </row>
        <row r="5758">
          <cell r="I5758">
            <v>0.23019800000000001</v>
          </cell>
        </row>
        <row r="5759">
          <cell r="I5759">
            <v>0.230238</v>
          </cell>
        </row>
        <row r="5760">
          <cell r="I5760">
            <v>0.23027800000000001</v>
          </cell>
        </row>
        <row r="5761">
          <cell r="I5761">
            <v>0.23031799999999999</v>
          </cell>
        </row>
        <row r="5762">
          <cell r="I5762">
            <v>0.23035800000000001</v>
          </cell>
        </row>
        <row r="5763">
          <cell r="I5763">
            <v>0.23039799999999999</v>
          </cell>
        </row>
        <row r="5764">
          <cell r="I5764">
            <v>0.230438</v>
          </cell>
        </row>
        <row r="5765">
          <cell r="I5765">
            <v>0.23047799999999999</v>
          </cell>
        </row>
        <row r="5766">
          <cell r="I5766">
            <v>0.230518</v>
          </cell>
        </row>
        <row r="5767">
          <cell r="I5767">
            <v>0.23055800000000001</v>
          </cell>
        </row>
        <row r="5768">
          <cell r="I5768">
            <v>0.230598</v>
          </cell>
        </row>
        <row r="5769">
          <cell r="I5769">
            <v>0.23063800000000001</v>
          </cell>
        </row>
        <row r="5770">
          <cell r="I5770">
            <v>0.23067799999999999</v>
          </cell>
        </row>
        <row r="5771">
          <cell r="I5771">
            <v>0.23071800000000001</v>
          </cell>
        </row>
        <row r="5772">
          <cell r="I5772">
            <v>0.23075799999999999</v>
          </cell>
        </row>
        <row r="5773">
          <cell r="I5773">
            <v>0.230798</v>
          </cell>
        </row>
        <row r="5774">
          <cell r="I5774">
            <v>0.23083799999999999</v>
          </cell>
        </row>
        <row r="5775">
          <cell r="I5775">
            <v>0.230878</v>
          </cell>
        </row>
        <row r="5776">
          <cell r="I5776">
            <v>0.23091800000000001</v>
          </cell>
        </row>
        <row r="5777">
          <cell r="I5777">
            <v>0.230958</v>
          </cell>
        </row>
        <row r="5778">
          <cell r="I5778">
            <v>0.23099800000000001</v>
          </cell>
        </row>
        <row r="5779">
          <cell r="I5779">
            <v>0.23103799999999999</v>
          </cell>
        </row>
        <row r="5780">
          <cell r="I5780">
            <v>0.23107800000000001</v>
          </cell>
        </row>
        <row r="5781">
          <cell r="I5781">
            <v>0.23111799999999999</v>
          </cell>
        </row>
        <row r="5782">
          <cell r="I5782">
            <v>0.231158</v>
          </cell>
        </row>
        <row r="5783">
          <cell r="I5783">
            <v>0.23119799999999999</v>
          </cell>
        </row>
        <row r="5784">
          <cell r="I5784">
            <v>0.231238</v>
          </cell>
        </row>
        <row r="5785">
          <cell r="I5785">
            <v>0.23127800000000001</v>
          </cell>
        </row>
        <row r="5786">
          <cell r="I5786">
            <v>0.231318</v>
          </cell>
        </row>
        <row r="5787">
          <cell r="I5787">
            <v>0.23135800000000001</v>
          </cell>
        </row>
        <row r="5788">
          <cell r="I5788">
            <v>0.23139799999999999</v>
          </cell>
        </row>
        <row r="5789">
          <cell r="I5789">
            <v>0.231438</v>
          </cell>
        </row>
        <row r="5790">
          <cell r="I5790">
            <v>0.23147799999999999</v>
          </cell>
        </row>
        <row r="5791">
          <cell r="I5791">
            <v>0.231518</v>
          </cell>
        </row>
        <row r="5792">
          <cell r="I5792">
            <v>0.23155800000000001</v>
          </cell>
        </row>
        <row r="5793">
          <cell r="I5793">
            <v>0.231598</v>
          </cell>
        </row>
        <row r="5794">
          <cell r="I5794">
            <v>0.23163800000000001</v>
          </cell>
        </row>
        <row r="5795">
          <cell r="I5795">
            <v>0.231678</v>
          </cell>
        </row>
        <row r="5796">
          <cell r="I5796">
            <v>0.23171800000000001</v>
          </cell>
        </row>
        <row r="5797">
          <cell r="I5797">
            <v>0.23175799999999999</v>
          </cell>
        </row>
        <row r="5798">
          <cell r="I5798">
            <v>0.231798</v>
          </cell>
        </row>
        <row r="5799">
          <cell r="I5799">
            <v>0.23183799999999999</v>
          </cell>
        </row>
        <row r="5800">
          <cell r="I5800">
            <v>0.231878</v>
          </cell>
        </row>
        <row r="5801">
          <cell r="I5801">
            <v>0.23191800000000001</v>
          </cell>
        </row>
        <row r="5802">
          <cell r="I5802">
            <v>0.231958</v>
          </cell>
        </row>
        <row r="5803">
          <cell r="I5803">
            <v>0.23199800000000001</v>
          </cell>
        </row>
        <row r="5804">
          <cell r="I5804">
            <v>0.23203799999999999</v>
          </cell>
        </row>
        <row r="5805">
          <cell r="I5805">
            <v>0.23207800000000001</v>
          </cell>
        </row>
        <row r="5806">
          <cell r="I5806">
            <v>0.23211799999999999</v>
          </cell>
        </row>
        <row r="5807">
          <cell r="I5807">
            <v>0.232158</v>
          </cell>
        </row>
        <row r="5808">
          <cell r="I5808">
            <v>0.23219799999999999</v>
          </cell>
        </row>
        <row r="5809">
          <cell r="I5809">
            <v>0.232238</v>
          </cell>
        </row>
        <row r="5810">
          <cell r="I5810">
            <v>0.23227800000000001</v>
          </cell>
        </row>
        <row r="5811">
          <cell r="I5811">
            <v>0.232318</v>
          </cell>
        </row>
        <row r="5812">
          <cell r="I5812">
            <v>0.23235800000000001</v>
          </cell>
        </row>
        <row r="5813">
          <cell r="I5813">
            <v>0.23239799999999999</v>
          </cell>
        </row>
        <row r="5814">
          <cell r="I5814">
            <v>0.23243800000000001</v>
          </cell>
        </row>
        <row r="5815">
          <cell r="I5815">
            <v>0.23247799999999999</v>
          </cell>
        </row>
        <row r="5816">
          <cell r="I5816">
            <v>0.232518</v>
          </cell>
        </row>
        <row r="5817">
          <cell r="I5817">
            <v>0.23255799999999999</v>
          </cell>
        </row>
        <row r="5818">
          <cell r="I5818">
            <v>0.232598</v>
          </cell>
        </row>
        <row r="5819">
          <cell r="I5819">
            <v>0.23263800000000001</v>
          </cell>
        </row>
        <row r="5820">
          <cell r="I5820">
            <v>0.232678</v>
          </cell>
        </row>
        <row r="5821">
          <cell r="I5821">
            <v>0.23271800000000001</v>
          </cell>
        </row>
        <row r="5822">
          <cell r="I5822">
            <v>0.23275799999999999</v>
          </cell>
        </row>
        <row r="5823">
          <cell r="I5823">
            <v>0.232798</v>
          </cell>
        </row>
        <row r="5824">
          <cell r="I5824">
            <v>0.23283799999999999</v>
          </cell>
        </row>
        <row r="5825">
          <cell r="I5825">
            <v>0.232878</v>
          </cell>
        </row>
        <row r="5826">
          <cell r="I5826">
            <v>0.23291799999999999</v>
          </cell>
        </row>
        <row r="5827">
          <cell r="I5827">
            <v>0.232958</v>
          </cell>
        </row>
        <row r="5828">
          <cell r="I5828">
            <v>0.23299800000000001</v>
          </cell>
        </row>
        <row r="5829">
          <cell r="I5829">
            <v>0.233038</v>
          </cell>
        </row>
        <row r="5830">
          <cell r="I5830">
            <v>0.23307800000000001</v>
          </cell>
        </row>
        <row r="5831">
          <cell r="I5831">
            <v>0.23311799999999999</v>
          </cell>
        </row>
        <row r="5832">
          <cell r="I5832">
            <v>0.233158</v>
          </cell>
        </row>
        <row r="5833">
          <cell r="I5833">
            <v>0.23319799999999999</v>
          </cell>
        </row>
        <row r="5834">
          <cell r="I5834">
            <v>0.233238</v>
          </cell>
        </row>
        <row r="5835">
          <cell r="I5835">
            <v>0.23327800000000001</v>
          </cell>
        </row>
        <row r="5836">
          <cell r="I5836">
            <v>0.233318</v>
          </cell>
        </row>
        <row r="5837">
          <cell r="I5837">
            <v>0.23335800000000001</v>
          </cell>
        </row>
        <row r="5838">
          <cell r="I5838">
            <v>0.23339799999999999</v>
          </cell>
        </row>
        <row r="5839">
          <cell r="I5839">
            <v>0.23343800000000001</v>
          </cell>
        </row>
        <row r="5840">
          <cell r="I5840">
            <v>0.23347799999999999</v>
          </cell>
        </row>
        <row r="5841">
          <cell r="I5841">
            <v>0.233518</v>
          </cell>
        </row>
        <row r="5842">
          <cell r="I5842">
            <v>0.23355799999999999</v>
          </cell>
        </row>
        <row r="5843">
          <cell r="I5843">
            <v>0.233598</v>
          </cell>
        </row>
        <row r="5844">
          <cell r="I5844">
            <v>0.23363800000000001</v>
          </cell>
        </row>
        <row r="5845">
          <cell r="I5845">
            <v>0.233678</v>
          </cell>
        </row>
        <row r="5846">
          <cell r="I5846">
            <v>0.23371800000000001</v>
          </cell>
        </row>
        <row r="5847">
          <cell r="I5847">
            <v>0.23375799999999999</v>
          </cell>
        </row>
        <row r="5848">
          <cell r="I5848">
            <v>0.23379800000000001</v>
          </cell>
        </row>
        <row r="5849">
          <cell r="I5849">
            <v>0.23383799999999999</v>
          </cell>
        </row>
        <row r="5850">
          <cell r="I5850">
            <v>0.233878</v>
          </cell>
        </row>
        <row r="5851">
          <cell r="I5851">
            <v>0.23391799999999999</v>
          </cell>
        </row>
        <row r="5852">
          <cell r="I5852">
            <v>0.233958</v>
          </cell>
        </row>
        <row r="5853">
          <cell r="I5853">
            <v>0.23399800000000001</v>
          </cell>
        </row>
        <row r="5854">
          <cell r="I5854">
            <v>0.234038</v>
          </cell>
        </row>
        <row r="5855">
          <cell r="I5855">
            <v>0.23407800000000001</v>
          </cell>
        </row>
        <row r="5856">
          <cell r="I5856">
            <v>0.23411799999999999</v>
          </cell>
        </row>
        <row r="5857">
          <cell r="I5857">
            <v>0.23415800000000001</v>
          </cell>
        </row>
        <row r="5858">
          <cell r="I5858">
            <v>0.23419799999999999</v>
          </cell>
        </row>
        <row r="5859">
          <cell r="I5859">
            <v>0.234238</v>
          </cell>
        </row>
        <row r="5860">
          <cell r="I5860">
            <v>0.23427799999999999</v>
          </cell>
        </row>
        <row r="5861">
          <cell r="I5861">
            <v>0.234318</v>
          </cell>
        </row>
        <row r="5862">
          <cell r="I5862">
            <v>0.23435800000000001</v>
          </cell>
        </row>
        <row r="5863">
          <cell r="I5863">
            <v>0.234398</v>
          </cell>
        </row>
        <row r="5864">
          <cell r="I5864">
            <v>0.23443800000000001</v>
          </cell>
        </row>
        <row r="5865">
          <cell r="I5865">
            <v>0.23447799999999999</v>
          </cell>
        </row>
        <row r="5866">
          <cell r="I5866">
            <v>0.234518</v>
          </cell>
        </row>
        <row r="5867">
          <cell r="I5867">
            <v>0.23455799999999999</v>
          </cell>
        </row>
        <row r="5868">
          <cell r="I5868">
            <v>0.234598</v>
          </cell>
        </row>
        <row r="5869">
          <cell r="I5869">
            <v>0.23463800000000001</v>
          </cell>
        </row>
        <row r="5870">
          <cell r="I5870">
            <v>0.234678</v>
          </cell>
        </row>
        <row r="5871">
          <cell r="I5871">
            <v>0.23471800000000001</v>
          </cell>
        </row>
        <row r="5872">
          <cell r="I5872">
            <v>0.23475799999999999</v>
          </cell>
        </row>
        <row r="5873">
          <cell r="I5873">
            <v>0.23479800000000001</v>
          </cell>
        </row>
        <row r="5874">
          <cell r="I5874">
            <v>0.23483799999999999</v>
          </cell>
        </row>
        <row r="5875">
          <cell r="I5875">
            <v>0.234878</v>
          </cell>
        </row>
        <row r="5876">
          <cell r="I5876">
            <v>0.23491799999999999</v>
          </cell>
        </row>
        <row r="5877">
          <cell r="I5877">
            <v>0.234958</v>
          </cell>
        </row>
        <row r="5878">
          <cell r="I5878">
            <v>0.23499800000000001</v>
          </cell>
        </row>
        <row r="5879">
          <cell r="I5879">
            <v>0.235038</v>
          </cell>
        </row>
        <row r="5880">
          <cell r="I5880">
            <v>0.23507800000000001</v>
          </cell>
        </row>
        <row r="5881">
          <cell r="I5881">
            <v>0.23511799999999999</v>
          </cell>
        </row>
        <row r="5882">
          <cell r="I5882">
            <v>0.23515800000000001</v>
          </cell>
        </row>
        <row r="5883">
          <cell r="I5883">
            <v>0.23519799999999999</v>
          </cell>
        </row>
        <row r="5884">
          <cell r="I5884">
            <v>0.235238</v>
          </cell>
        </row>
        <row r="5885">
          <cell r="I5885">
            <v>0.23527799999999999</v>
          </cell>
        </row>
        <row r="5886">
          <cell r="I5886">
            <v>0.235318</v>
          </cell>
        </row>
        <row r="5887">
          <cell r="I5887">
            <v>0.23535800000000001</v>
          </cell>
        </row>
        <row r="5888">
          <cell r="I5888">
            <v>0.235398</v>
          </cell>
        </row>
        <row r="5889">
          <cell r="I5889">
            <v>0.23543800000000001</v>
          </cell>
        </row>
        <row r="5890">
          <cell r="I5890">
            <v>0.23547799999999999</v>
          </cell>
        </row>
        <row r="5891">
          <cell r="I5891">
            <v>0.23551800000000001</v>
          </cell>
        </row>
        <row r="5892">
          <cell r="I5892">
            <v>0.23555799999999999</v>
          </cell>
        </row>
        <row r="5893">
          <cell r="I5893">
            <v>0.235598</v>
          </cell>
        </row>
        <row r="5894">
          <cell r="I5894">
            <v>0.23563799999999999</v>
          </cell>
        </row>
        <row r="5895">
          <cell r="I5895">
            <v>0.235678</v>
          </cell>
        </row>
        <row r="5896">
          <cell r="I5896">
            <v>0.23571800000000001</v>
          </cell>
        </row>
        <row r="5897">
          <cell r="I5897">
            <v>0.235758</v>
          </cell>
        </row>
        <row r="5898">
          <cell r="I5898">
            <v>0.23579800000000001</v>
          </cell>
        </row>
        <row r="5899">
          <cell r="I5899">
            <v>0.23583799999999999</v>
          </cell>
        </row>
        <row r="5900">
          <cell r="I5900">
            <v>0.235878</v>
          </cell>
        </row>
        <row r="5901">
          <cell r="I5901">
            <v>0.23591799999999999</v>
          </cell>
        </row>
        <row r="5902">
          <cell r="I5902">
            <v>0.235958</v>
          </cell>
        </row>
        <row r="5903">
          <cell r="I5903">
            <v>0.23599800000000001</v>
          </cell>
        </row>
        <row r="5904">
          <cell r="I5904">
            <v>0.236038</v>
          </cell>
        </row>
        <row r="5905">
          <cell r="I5905">
            <v>0.23607800000000001</v>
          </cell>
        </row>
        <row r="5906">
          <cell r="I5906">
            <v>0.23611799999999999</v>
          </cell>
        </row>
        <row r="5907">
          <cell r="I5907">
            <v>0.23615800000000001</v>
          </cell>
        </row>
        <row r="5908">
          <cell r="I5908">
            <v>0.23619799999999999</v>
          </cell>
        </row>
        <row r="5909">
          <cell r="I5909">
            <v>0.236238</v>
          </cell>
        </row>
        <row r="5910">
          <cell r="I5910">
            <v>0.23627799999999999</v>
          </cell>
        </row>
        <row r="5911">
          <cell r="I5911">
            <v>0.236318</v>
          </cell>
        </row>
        <row r="5912">
          <cell r="I5912">
            <v>0.23635800000000001</v>
          </cell>
        </row>
        <row r="5913">
          <cell r="I5913">
            <v>0.236398</v>
          </cell>
        </row>
        <row r="5914">
          <cell r="I5914">
            <v>0.23643800000000001</v>
          </cell>
        </row>
        <row r="5915">
          <cell r="I5915">
            <v>0.23647799999999999</v>
          </cell>
        </row>
        <row r="5916">
          <cell r="I5916">
            <v>0.23651800000000001</v>
          </cell>
        </row>
        <row r="5917">
          <cell r="I5917">
            <v>0.23655799999999999</v>
          </cell>
        </row>
        <row r="5918">
          <cell r="I5918">
            <v>0.236598</v>
          </cell>
        </row>
        <row r="5919">
          <cell r="I5919">
            <v>0.23663799999999999</v>
          </cell>
        </row>
        <row r="5920">
          <cell r="I5920">
            <v>0.236678</v>
          </cell>
        </row>
        <row r="5921">
          <cell r="I5921">
            <v>0.23671800000000001</v>
          </cell>
        </row>
        <row r="5922">
          <cell r="I5922">
            <v>0.236758</v>
          </cell>
        </row>
        <row r="5923">
          <cell r="I5923">
            <v>0.23679800000000001</v>
          </cell>
        </row>
        <row r="5924">
          <cell r="I5924">
            <v>0.23683799999999999</v>
          </cell>
        </row>
        <row r="5925">
          <cell r="I5925">
            <v>0.23687800000000001</v>
          </cell>
        </row>
        <row r="5926">
          <cell r="I5926">
            <v>0.23691799999999999</v>
          </cell>
        </row>
        <row r="5927">
          <cell r="I5927">
            <v>0.236958</v>
          </cell>
        </row>
        <row r="5928">
          <cell r="I5928">
            <v>0.23699799999999999</v>
          </cell>
        </row>
        <row r="5929">
          <cell r="I5929">
            <v>0.237038</v>
          </cell>
        </row>
        <row r="5930">
          <cell r="I5930">
            <v>0.23707800000000001</v>
          </cell>
        </row>
        <row r="5931">
          <cell r="I5931">
            <v>0.237118</v>
          </cell>
        </row>
        <row r="5932">
          <cell r="I5932">
            <v>0.23715800000000001</v>
          </cell>
        </row>
        <row r="5933">
          <cell r="I5933">
            <v>0.23719799999999999</v>
          </cell>
        </row>
        <row r="5934">
          <cell r="I5934">
            <v>0.237238</v>
          </cell>
        </row>
        <row r="5935">
          <cell r="I5935">
            <v>0.23727799999999999</v>
          </cell>
        </row>
        <row r="5936">
          <cell r="I5936">
            <v>0.237318</v>
          </cell>
        </row>
        <row r="5937">
          <cell r="I5937">
            <v>0.23735800000000001</v>
          </cell>
        </row>
        <row r="5938">
          <cell r="I5938">
            <v>0.237398</v>
          </cell>
        </row>
        <row r="5939">
          <cell r="I5939">
            <v>0.23743800000000001</v>
          </cell>
        </row>
        <row r="5940">
          <cell r="I5940">
            <v>0.23747799999999999</v>
          </cell>
        </row>
        <row r="5941">
          <cell r="I5941">
            <v>0.23751800000000001</v>
          </cell>
        </row>
        <row r="5942">
          <cell r="I5942">
            <v>0.23755799999999999</v>
          </cell>
        </row>
        <row r="5943">
          <cell r="I5943">
            <v>0.237598</v>
          </cell>
        </row>
        <row r="5944">
          <cell r="I5944">
            <v>0.23763799999999999</v>
          </cell>
        </row>
        <row r="5945">
          <cell r="I5945">
            <v>0.237678</v>
          </cell>
        </row>
        <row r="5946">
          <cell r="I5946">
            <v>0.23771800000000001</v>
          </cell>
        </row>
        <row r="5947">
          <cell r="I5947">
            <v>0.237758</v>
          </cell>
        </row>
        <row r="5948">
          <cell r="I5948">
            <v>0.23779800000000001</v>
          </cell>
        </row>
        <row r="5949">
          <cell r="I5949">
            <v>0.23783799999999999</v>
          </cell>
        </row>
        <row r="5950">
          <cell r="I5950">
            <v>0.23787800000000001</v>
          </cell>
        </row>
        <row r="5951">
          <cell r="I5951">
            <v>0.23791799999999999</v>
          </cell>
        </row>
        <row r="5952">
          <cell r="I5952">
            <v>0.237958</v>
          </cell>
        </row>
        <row r="5953">
          <cell r="I5953">
            <v>0.23799799999999999</v>
          </cell>
        </row>
        <row r="5954">
          <cell r="I5954">
            <v>0.238038</v>
          </cell>
        </row>
        <row r="5955">
          <cell r="I5955">
            <v>0.23807800000000001</v>
          </cell>
        </row>
        <row r="5956">
          <cell r="I5956">
            <v>0.238118</v>
          </cell>
        </row>
        <row r="5957">
          <cell r="I5957">
            <v>0.23815800000000001</v>
          </cell>
        </row>
        <row r="5958">
          <cell r="I5958">
            <v>0.23819799999999999</v>
          </cell>
        </row>
        <row r="5959">
          <cell r="I5959">
            <v>0.23823800000000001</v>
          </cell>
        </row>
        <row r="5960">
          <cell r="I5960">
            <v>0.23827799999999999</v>
          </cell>
        </row>
        <row r="5961">
          <cell r="I5961">
            <v>0.238318</v>
          </cell>
        </row>
        <row r="5962">
          <cell r="I5962">
            <v>0.23835799999999999</v>
          </cell>
        </row>
        <row r="5963">
          <cell r="I5963">
            <v>0.238398</v>
          </cell>
        </row>
        <row r="5964">
          <cell r="I5964">
            <v>0.23843800000000001</v>
          </cell>
        </row>
        <row r="5965">
          <cell r="I5965">
            <v>0.238478</v>
          </cell>
        </row>
        <row r="5966">
          <cell r="I5966">
            <v>0.23851800000000001</v>
          </cell>
        </row>
        <row r="5967">
          <cell r="I5967">
            <v>0.23855799999999999</v>
          </cell>
        </row>
        <row r="5968">
          <cell r="I5968">
            <v>0.238598</v>
          </cell>
        </row>
        <row r="5969">
          <cell r="I5969">
            <v>0.23863799999999999</v>
          </cell>
        </row>
        <row r="5970">
          <cell r="I5970">
            <v>0.238678</v>
          </cell>
        </row>
        <row r="5971">
          <cell r="I5971">
            <v>0.23871800000000001</v>
          </cell>
        </row>
        <row r="5972">
          <cell r="I5972">
            <v>0.238758</v>
          </cell>
        </row>
        <row r="5973">
          <cell r="I5973">
            <v>0.23879800000000001</v>
          </cell>
        </row>
        <row r="5974">
          <cell r="I5974">
            <v>0.23883799999999999</v>
          </cell>
        </row>
        <row r="5975">
          <cell r="I5975">
            <v>0.23887800000000001</v>
          </cell>
        </row>
        <row r="5976">
          <cell r="I5976">
            <v>0.23891799999999999</v>
          </cell>
        </row>
        <row r="5977">
          <cell r="I5977">
            <v>0.238958</v>
          </cell>
        </row>
        <row r="5978">
          <cell r="I5978">
            <v>0.23899799999999999</v>
          </cell>
        </row>
        <row r="5979">
          <cell r="I5979">
            <v>0.239038</v>
          </cell>
        </row>
        <row r="5980">
          <cell r="I5980">
            <v>0.23907800000000001</v>
          </cell>
        </row>
        <row r="5981">
          <cell r="I5981">
            <v>0.239118</v>
          </cell>
        </row>
        <row r="5982">
          <cell r="I5982">
            <v>0.23915800000000001</v>
          </cell>
        </row>
        <row r="5983">
          <cell r="I5983">
            <v>0.23919799999999999</v>
          </cell>
        </row>
        <row r="5984">
          <cell r="I5984">
            <v>0.23923800000000001</v>
          </cell>
        </row>
        <row r="5985">
          <cell r="I5985">
            <v>0.23927799999999999</v>
          </cell>
        </row>
        <row r="5986">
          <cell r="I5986">
            <v>0.239318</v>
          </cell>
        </row>
        <row r="5987">
          <cell r="I5987">
            <v>0.23935799999999999</v>
          </cell>
        </row>
        <row r="5988">
          <cell r="I5988">
            <v>0.239398</v>
          </cell>
        </row>
        <row r="5989">
          <cell r="I5989">
            <v>0.23943800000000001</v>
          </cell>
        </row>
        <row r="5990">
          <cell r="I5990">
            <v>0.239478</v>
          </cell>
        </row>
        <row r="5991">
          <cell r="I5991">
            <v>0.23951800000000001</v>
          </cell>
        </row>
        <row r="5992">
          <cell r="I5992">
            <v>0.23955799999999999</v>
          </cell>
        </row>
        <row r="5993">
          <cell r="I5993">
            <v>0.23959800000000001</v>
          </cell>
        </row>
        <row r="5994">
          <cell r="I5994">
            <v>0.23963799999999999</v>
          </cell>
        </row>
        <row r="5995">
          <cell r="I5995">
            <v>0.239678</v>
          </cell>
        </row>
        <row r="5996">
          <cell r="I5996">
            <v>0.23971799999999999</v>
          </cell>
        </row>
        <row r="5997">
          <cell r="I5997">
            <v>0.239758</v>
          </cell>
        </row>
        <row r="5998">
          <cell r="I5998">
            <v>0.23979800000000001</v>
          </cell>
        </row>
        <row r="5999">
          <cell r="I5999">
            <v>0.239838</v>
          </cell>
        </row>
        <row r="6000">
          <cell r="I6000">
            <v>0.23987800000000001</v>
          </cell>
        </row>
        <row r="6001">
          <cell r="I6001">
            <v>0.23991799999999999</v>
          </cell>
        </row>
        <row r="6002">
          <cell r="I6002">
            <v>0.239958</v>
          </cell>
        </row>
        <row r="6003">
          <cell r="I6003">
            <v>0.23999799999999999</v>
          </cell>
        </row>
        <row r="6004">
          <cell r="I6004">
            <v>0.240038</v>
          </cell>
        </row>
        <row r="6005">
          <cell r="I6005">
            <v>0.24007800000000001</v>
          </cell>
        </row>
        <row r="6006">
          <cell r="I6006">
            <v>0.240118</v>
          </cell>
        </row>
        <row r="6007">
          <cell r="I6007">
            <v>0.24015800000000001</v>
          </cell>
        </row>
        <row r="6008">
          <cell r="I6008">
            <v>0.24019799999999999</v>
          </cell>
        </row>
        <row r="6009">
          <cell r="I6009">
            <v>0.24023800000000001</v>
          </cell>
        </row>
        <row r="6010">
          <cell r="I6010">
            <v>0.24027799999999999</v>
          </cell>
        </row>
        <row r="6011">
          <cell r="I6011">
            <v>0.240318</v>
          </cell>
        </row>
        <row r="6012">
          <cell r="I6012">
            <v>0.24035799999999999</v>
          </cell>
        </row>
        <row r="6013">
          <cell r="I6013">
            <v>0.240398</v>
          </cell>
        </row>
        <row r="6014">
          <cell r="I6014">
            <v>0.24043800000000001</v>
          </cell>
        </row>
        <row r="6015">
          <cell r="I6015">
            <v>0.240478</v>
          </cell>
        </row>
        <row r="6016">
          <cell r="I6016">
            <v>0.24051800000000001</v>
          </cell>
        </row>
        <row r="6017">
          <cell r="I6017">
            <v>0.24055799999999999</v>
          </cell>
        </row>
        <row r="6018">
          <cell r="I6018">
            <v>0.24059800000000001</v>
          </cell>
        </row>
        <row r="6019">
          <cell r="I6019">
            <v>0.24063799999999999</v>
          </cell>
        </row>
        <row r="6020">
          <cell r="I6020">
            <v>0.240678</v>
          </cell>
        </row>
        <row r="6021">
          <cell r="I6021">
            <v>0.24071799999999999</v>
          </cell>
        </row>
        <row r="6022">
          <cell r="I6022">
            <v>0.240758</v>
          </cell>
        </row>
        <row r="6023">
          <cell r="I6023">
            <v>0.24079800000000001</v>
          </cell>
        </row>
        <row r="6024">
          <cell r="I6024">
            <v>0.240838</v>
          </cell>
        </row>
        <row r="6025">
          <cell r="I6025">
            <v>0.24087800000000001</v>
          </cell>
        </row>
        <row r="6026">
          <cell r="I6026">
            <v>0.24091799999999999</v>
          </cell>
        </row>
        <row r="6027">
          <cell r="I6027">
            <v>0.24095800000000001</v>
          </cell>
        </row>
        <row r="6028">
          <cell r="I6028">
            <v>0.24099799999999999</v>
          </cell>
        </row>
        <row r="6029">
          <cell r="I6029">
            <v>0.241038</v>
          </cell>
        </row>
        <row r="6030">
          <cell r="I6030">
            <v>0.24107799999999999</v>
          </cell>
        </row>
        <row r="6031">
          <cell r="I6031">
            <v>0.241118</v>
          </cell>
        </row>
        <row r="6032">
          <cell r="I6032">
            <v>0.24115800000000001</v>
          </cell>
        </row>
        <row r="6033">
          <cell r="I6033">
            <v>0.241198</v>
          </cell>
        </row>
        <row r="6034">
          <cell r="I6034">
            <v>0.24123800000000001</v>
          </cell>
        </row>
        <row r="6035">
          <cell r="I6035">
            <v>0.24127799999999999</v>
          </cell>
        </row>
        <row r="6036">
          <cell r="I6036">
            <v>0.241318</v>
          </cell>
        </row>
        <row r="6037">
          <cell r="I6037">
            <v>0.24135799999999999</v>
          </cell>
        </row>
        <row r="6038">
          <cell r="I6038">
            <v>0.241398</v>
          </cell>
        </row>
        <row r="6039">
          <cell r="I6039">
            <v>0.24143800000000001</v>
          </cell>
        </row>
        <row r="6040">
          <cell r="I6040">
            <v>0.241478</v>
          </cell>
        </row>
        <row r="6041">
          <cell r="I6041">
            <v>0.24151800000000001</v>
          </cell>
        </row>
        <row r="6042">
          <cell r="I6042">
            <v>0.24155799999999999</v>
          </cell>
        </row>
        <row r="6043">
          <cell r="I6043">
            <v>0.24159800000000001</v>
          </cell>
        </row>
        <row r="6044">
          <cell r="I6044">
            <v>0.24163799999999999</v>
          </cell>
        </row>
        <row r="6045">
          <cell r="I6045">
            <v>0.241678</v>
          </cell>
        </row>
        <row r="6046">
          <cell r="I6046">
            <v>0.24171799999999999</v>
          </cell>
        </row>
        <row r="6047">
          <cell r="I6047">
            <v>0.241758</v>
          </cell>
        </row>
        <row r="6048">
          <cell r="I6048">
            <v>0.24179800000000001</v>
          </cell>
        </row>
        <row r="6049">
          <cell r="I6049">
            <v>0.241838</v>
          </cell>
        </row>
        <row r="6050">
          <cell r="I6050">
            <v>0.24187800000000001</v>
          </cell>
        </row>
        <row r="6051">
          <cell r="I6051">
            <v>0.24191799999999999</v>
          </cell>
        </row>
        <row r="6052">
          <cell r="I6052">
            <v>0.24195800000000001</v>
          </cell>
        </row>
        <row r="6053">
          <cell r="I6053">
            <v>0.24199799999999999</v>
          </cell>
        </row>
        <row r="6054">
          <cell r="I6054">
            <v>0.242038</v>
          </cell>
        </row>
        <row r="6055">
          <cell r="I6055">
            <v>0.24207799999999999</v>
          </cell>
        </row>
        <row r="6056">
          <cell r="I6056">
            <v>0.242118</v>
          </cell>
        </row>
        <row r="6057">
          <cell r="I6057">
            <v>0.24215800000000001</v>
          </cell>
        </row>
        <row r="6058">
          <cell r="I6058">
            <v>0.242198</v>
          </cell>
        </row>
        <row r="6059">
          <cell r="I6059">
            <v>0.24223800000000001</v>
          </cell>
        </row>
        <row r="6060">
          <cell r="I6060">
            <v>0.24227799999999999</v>
          </cell>
        </row>
        <row r="6061">
          <cell r="I6061">
            <v>0.24231800000000001</v>
          </cell>
        </row>
        <row r="6062">
          <cell r="I6062">
            <v>0.24235799999999999</v>
          </cell>
        </row>
        <row r="6063">
          <cell r="I6063">
            <v>0.242398</v>
          </cell>
        </row>
        <row r="6064">
          <cell r="I6064">
            <v>0.24243799999999999</v>
          </cell>
        </row>
        <row r="6065">
          <cell r="I6065">
            <v>0.242478</v>
          </cell>
        </row>
        <row r="6066">
          <cell r="I6066">
            <v>0.24251800000000001</v>
          </cell>
        </row>
        <row r="6067">
          <cell r="I6067">
            <v>0.242558</v>
          </cell>
        </row>
        <row r="6068">
          <cell r="I6068">
            <v>0.24259800000000001</v>
          </cell>
        </row>
        <row r="6069">
          <cell r="I6069">
            <v>0.24263799999999999</v>
          </cell>
        </row>
        <row r="6070">
          <cell r="I6070">
            <v>0.242678</v>
          </cell>
        </row>
        <row r="6071">
          <cell r="I6071">
            <v>0.24271799999999999</v>
          </cell>
        </row>
        <row r="6072">
          <cell r="I6072">
            <v>0.242758</v>
          </cell>
        </row>
        <row r="6073">
          <cell r="I6073">
            <v>0.24279800000000001</v>
          </cell>
        </row>
        <row r="6074">
          <cell r="I6074">
            <v>0.242838</v>
          </cell>
        </row>
        <row r="6075">
          <cell r="I6075">
            <v>0.24287800000000001</v>
          </cell>
        </row>
        <row r="6076">
          <cell r="I6076">
            <v>0.242918</v>
          </cell>
        </row>
        <row r="6077">
          <cell r="I6077">
            <v>0.24295800000000001</v>
          </cell>
        </row>
        <row r="6078">
          <cell r="I6078">
            <v>0.24299799999999999</v>
          </cell>
        </row>
        <row r="6079">
          <cell r="I6079">
            <v>0.243038</v>
          </cell>
        </row>
        <row r="6080">
          <cell r="I6080">
            <v>0.24307799999999999</v>
          </cell>
        </row>
        <row r="6081">
          <cell r="I6081">
            <v>0.243118</v>
          </cell>
        </row>
        <row r="6082">
          <cell r="I6082">
            <v>0.24315800000000001</v>
          </cell>
        </row>
        <row r="6083">
          <cell r="I6083">
            <v>0.243198</v>
          </cell>
        </row>
        <row r="6084">
          <cell r="I6084">
            <v>0.24323800000000001</v>
          </cell>
        </row>
        <row r="6085">
          <cell r="I6085">
            <v>0.24327799999999999</v>
          </cell>
        </row>
        <row r="6086">
          <cell r="I6086">
            <v>0.24331800000000001</v>
          </cell>
        </row>
        <row r="6087">
          <cell r="I6087">
            <v>0.24335799999999999</v>
          </cell>
        </row>
        <row r="6088">
          <cell r="I6088">
            <v>0.243398</v>
          </cell>
        </row>
        <row r="6089">
          <cell r="I6089">
            <v>0.24343799999999999</v>
          </cell>
        </row>
        <row r="6090">
          <cell r="I6090">
            <v>0.243478</v>
          </cell>
        </row>
        <row r="6091">
          <cell r="I6091">
            <v>0.24351800000000001</v>
          </cell>
        </row>
        <row r="6092">
          <cell r="I6092">
            <v>0.243558</v>
          </cell>
        </row>
        <row r="6093">
          <cell r="I6093">
            <v>0.24359800000000001</v>
          </cell>
        </row>
        <row r="6094">
          <cell r="I6094">
            <v>0.24363799999999999</v>
          </cell>
        </row>
        <row r="6095">
          <cell r="I6095">
            <v>0.24367800000000001</v>
          </cell>
        </row>
        <row r="6096">
          <cell r="I6096">
            <v>0.24371799999999999</v>
          </cell>
        </row>
        <row r="6097">
          <cell r="I6097">
            <v>0.243758</v>
          </cell>
        </row>
        <row r="6098">
          <cell r="I6098">
            <v>0.24379799999999999</v>
          </cell>
        </row>
        <row r="6099">
          <cell r="I6099">
            <v>0.243838</v>
          </cell>
        </row>
        <row r="6100">
          <cell r="I6100">
            <v>0.24387800000000001</v>
          </cell>
        </row>
        <row r="6101">
          <cell r="I6101">
            <v>0.243918</v>
          </cell>
        </row>
        <row r="6102">
          <cell r="I6102">
            <v>0.24395800000000001</v>
          </cell>
        </row>
        <row r="6103">
          <cell r="I6103">
            <v>0.24399799999999999</v>
          </cell>
        </row>
        <row r="6104">
          <cell r="I6104">
            <v>0.244038</v>
          </cell>
        </row>
        <row r="6105">
          <cell r="I6105">
            <v>0.24407799999999999</v>
          </cell>
        </row>
        <row r="6106">
          <cell r="I6106">
            <v>0.244118</v>
          </cell>
        </row>
        <row r="6107">
          <cell r="I6107">
            <v>0.24415799999999999</v>
          </cell>
        </row>
        <row r="6108">
          <cell r="I6108">
            <v>0.244198</v>
          </cell>
        </row>
        <row r="6109">
          <cell r="I6109">
            <v>0.24423800000000001</v>
          </cell>
        </row>
        <row r="6110">
          <cell r="I6110">
            <v>0.244278</v>
          </cell>
        </row>
        <row r="6111">
          <cell r="I6111">
            <v>0.24431800000000001</v>
          </cell>
        </row>
        <row r="6112">
          <cell r="I6112">
            <v>0.24435799999999999</v>
          </cell>
        </row>
        <row r="6113">
          <cell r="I6113">
            <v>0.244398</v>
          </cell>
        </row>
        <row r="6114">
          <cell r="I6114">
            <v>0.24443799999999999</v>
          </cell>
        </row>
        <row r="6115">
          <cell r="I6115">
            <v>0.244478</v>
          </cell>
        </row>
        <row r="6116">
          <cell r="I6116">
            <v>0.24451800000000001</v>
          </cell>
        </row>
        <row r="6117">
          <cell r="I6117">
            <v>0.244558</v>
          </cell>
        </row>
        <row r="6118">
          <cell r="I6118">
            <v>0.24459800000000001</v>
          </cell>
        </row>
        <row r="6119">
          <cell r="I6119">
            <v>0.24463799999999999</v>
          </cell>
        </row>
        <row r="6120">
          <cell r="I6120">
            <v>0.24467800000000001</v>
          </cell>
        </row>
        <row r="6121">
          <cell r="I6121">
            <v>0.24471799999999999</v>
          </cell>
        </row>
        <row r="6122">
          <cell r="I6122">
            <v>0.244758</v>
          </cell>
        </row>
        <row r="6123">
          <cell r="I6123">
            <v>0.24479799999999999</v>
          </cell>
        </row>
        <row r="6124">
          <cell r="I6124">
            <v>0.244838</v>
          </cell>
        </row>
        <row r="6125">
          <cell r="I6125">
            <v>0.24487800000000001</v>
          </cell>
        </row>
        <row r="6126">
          <cell r="I6126">
            <v>0.244918</v>
          </cell>
        </row>
        <row r="6127">
          <cell r="I6127">
            <v>0.24495800000000001</v>
          </cell>
        </row>
        <row r="6128">
          <cell r="I6128">
            <v>0.24499799999999999</v>
          </cell>
        </row>
        <row r="6129">
          <cell r="I6129">
            <v>0.24503800000000001</v>
          </cell>
        </row>
        <row r="6130">
          <cell r="I6130">
            <v>0.24507799999999999</v>
          </cell>
        </row>
        <row r="6131">
          <cell r="I6131">
            <v>0.245118</v>
          </cell>
        </row>
        <row r="6132">
          <cell r="I6132">
            <v>0.24515799999999999</v>
          </cell>
        </row>
        <row r="6133">
          <cell r="I6133">
            <v>0.245198</v>
          </cell>
        </row>
        <row r="6134">
          <cell r="I6134">
            <v>0.24523800000000001</v>
          </cell>
        </row>
        <row r="6135">
          <cell r="I6135">
            <v>0.245278</v>
          </cell>
        </row>
        <row r="6136">
          <cell r="I6136">
            <v>0.24531800000000001</v>
          </cell>
        </row>
        <row r="6137">
          <cell r="I6137">
            <v>0.24535799999999999</v>
          </cell>
        </row>
        <row r="6138">
          <cell r="I6138">
            <v>0.24539800000000001</v>
          </cell>
        </row>
        <row r="6139">
          <cell r="I6139">
            <v>0.24543799999999999</v>
          </cell>
        </row>
        <row r="6140">
          <cell r="I6140">
            <v>0.245478</v>
          </cell>
        </row>
        <row r="6141">
          <cell r="I6141">
            <v>0.24551799999999999</v>
          </cell>
        </row>
        <row r="6142">
          <cell r="I6142">
            <v>0.245558</v>
          </cell>
        </row>
        <row r="6143">
          <cell r="I6143">
            <v>0.24559800000000001</v>
          </cell>
        </row>
        <row r="6144">
          <cell r="I6144">
            <v>0.245638</v>
          </cell>
        </row>
        <row r="6145">
          <cell r="I6145">
            <v>0.24567800000000001</v>
          </cell>
        </row>
        <row r="6146">
          <cell r="I6146">
            <v>0.24571799999999999</v>
          </cell>
        </row>
        <row r="6147">
          <cell r="I6147">
            <v>0.245758</v>
          </cell>
        </row>
        <row r="6148">
          <cell r="I6148">
            <v>0.24579799999999999</v>
          </cell>
        </row>
        <row r="6149">
          <cell r="I6149">
            <v>0.245838</v>
          </cell>
        </row>
        <row r="6150">
          <cell r="I6150">
            <v>0.24587800000000001</v>
          </cell>
        </row>
        <row r="6151">
          <cell r="I6151">
            <v>0.245918</v>
          </cell>
        </row>
        <row r="6152">
          <cell r="I6152">
            <v>0.24595800000000001</v>
          </cell>
        </row>
        <row r="6153">
          <cell r="I6153">
            <v>0.24599799999999999</v>
          </cell>
        </row>
        <row r="6154">
          <cell r="I6154">
            <v>0.24603800000000001</v>
          </cell>
        </row>
        <row r="6155">
          <cell r="I6155">
            <v>0.24607799999999999</v>
          </cell>
        </row>
        <row r="6156">
          <cell r="I6156">
            <v>0.246118</v>
          </cell>
        </row>
        <row r="6157">
          <cell r="I6157">
            <v>0.24615799999999999</v>
          </cell>
        </row>
        <row r="6158">
          <cell r="I6158">
            <v>0.246198</v>
          </cell>
        </row>
        <row r="6159">
          <cell r="I6159">
            <v>0.24623800000000001</v>
          </cell>
        </row>
        <row r="6160">
          <cell r="I6160">
            <v>0.246278</v>
          </cell>
        </row>
        <row r="6161">
          <cell r="I6161">
            <v>0.24631800000000001</v>
          </cell>
        </row>
        <row r="6162">
          <cell r="I6162">
            <v>0.24635799999999999</v>
          </cell>
        </row>
        <row r="6163">
          <cell r="I6163">
            <v>0.24639800000000001</v>
          </cell>
        </row>
        <row r="6164">
          <cell r="I6164">
            <v>0.24643799999999999</v>
          </cell>
        </row>
        <row r="6165">
          <cell r="I6165">
            <v>0.246478</v>
          </cell>
        </row>
        <row r="6166">
          <cell r="I6166">
            <v>0.24651799999999999</v>
          </cell>
        </row>
        <row r="6167">
          <cell r="I6167">
            <v>0.246558</v>
          </cell>
        </row>
        <row r="6168">
          <cell r="I6168">
            <v>0.24659800000000001</v>
          </cell>
        </row>
        <row r="6169">
          <cell r="I6169">
            <v>0.246638</v>
          </cell>
        </row>
        <row r="6170">
          <cell r="I6170">
            <v>0.24667800000000001</v>
          </cell>
        </row>
        <row r="6171">
          <cell r="I6171">
            <v>0.24671799999999999</v>
          </cell>
        </row>
        <row r="6172">
          <cell r="I6172">
            <v>0.24675800000000001</v>
          </cell>
        </row>
        <row r="6173">
          <cell r="I6173">
            <v>0.24679799999999999</v>
          </cell>
        </row>
        <row r="6174">
          <cell r="I6174">
            <v>0.246838</v>
          </cell>
        </row>
        <row r="6175">
          <cell r="I6175">
            <v>0.24687799999999999</v>
          </cell>
        </row>
        <row r="6176">
          <cell r="I6176">
            <v>0.246918</v>
          </cell>
        </row>
        <row r="6177">
          <cell r="I6177">
            <v>0.24695800000000001</v>
          </cell>
        </row>
        <row r="6178">
          <cell r="I6178">
            <v>0.246998</v>
          </cell>
        </row>
        <row r="6179">
          <cell r="I6179">
            <v>0.24703800000000001</v>
          </cell>
        </row>
        <row r="6180">
          <cell r="I6180">
            <v>0.24707799999999999</v>
          </cell>
        </row>
        <row r="6181">
          <cell r="I6181">
            <v>0.247118</v>
          </cell>
        </row>
        <row r="6182">
          <cell r="I6182">
            <v>0.24715799999999999</v>
          </cell>
        </row>
        <row r="6183">
          <cell r="I6183">
            <v>0.247198</v>
          </cell>
        </row>
        <row r="6184">
          <cell r="I6184">
            <v>0.24723800000000001</v>
          </cell>
        </row>
        <row r="6185">
          <cell r="I6185">
            <v>0.247278</v>
          </cell>
        </row>
        <row r="6186">
          <cell r="I6186">
            <v>0.24731800000000001</v>
          </cell>
        </row>
        <row r="6187">
          <cell r="I6187">
            <v>0.24735799999999999</v>
          </cell>
        </row>
        <row r="6188">
          <cell r="I6188">
            <v>0.24739800000000001</v>
          </cell>
        </row>
        <row r="6189">
          <cell r="I6189">
            <v>0.24743799999999999</v>
          </cell>
        </row>
        <row r="6190">
          <cell r="I6190">
            <v>0.247478</v>
          </cell>
        </row>
        <row r="6191">
          <cell r="I6191">
            <v>0.24751799999999999</v>
          </cell>
        </row>
        <row r="6192">
          <cell r="I6192">
            <v>0.247558</v>
          </cell>
        </row>
        <row r="6193">
          <cell r="I6193">
            <v>0.24759800000000001</v>
          </cell>
        </row>
        <row r="6194">
          <cell r="I6194">
            <v>0.247638</v>
          </cell>
        </row>
        <row r="6195">
          <cell r="I6195">
            <v>0.24767800000000001</v>
          </cell>
        </row>
        <row r="6196">
          <cell r="I6196">
            <v>0.24771799999999999</v>
          </cell>
        </row>
        <row r="6197">
          <cell r="I6197">
            <v>0.24775800000000001</v>
          </cell>
        </row>
        <row r="6198">
          <cell r="I6198">
            <v>0.24779799999999999</v>
          </cell>
        </row>
        <row r="6199">
          <cell r="I6199">
            <v>0.247838</v>
          </cell>
        </row>
        <row r="6200">
          <cell r="I6200">
            <v>0.24787799999999999</v>
          </cell>
        </row>
        <row r="6201">
          <cell r="I6201">
            <v>0.247918</v>
          </cell>
        </row>
        <row r="6202">
          <cell r="I6202">
            <v>0.24795800000000001</v>
          </cell>
        </row>
        <row r="6203">
          <cell r="I6203">
            <v>0.247998</v>
          </cell>
        </row>
        <row r="6204">
          <cell r="I6204">
            <v>0.24803800000000001</v>
          </cell>
        </row>
        <row r="6205">
          <cell r="I6205">
            <v>0.24807799999999999</v>
          </cell>
        </row>
        <row r="6206">
          <cell r="I6206">
            <v>0.24811800000000001</v>
          </cell>
        </row>
        <row r="6207">
          <cell r="I6207">
            <v>0.24815799999999999</v>
          </cell>
        </row>
        <row r="6208">
          <cell r="I6208">
            <v>0.248198</v>
          </cell>
        </row>
        <row r="6209">
          <cell r="I6209">
            <v>0.24823799999999999</v>
          </cell>
        </row>
        <row r="6210">
          <cell r="I6210">
            <v>0.248278</v>
          </cell>
        </row>
        <row r="6211">
          <cell r="I6211">
            <v>0.24831800000000001</v>
          </cell>
        </row>
        <row r="6212">
          <cell r="I6212">
            <v>0.248358</v>
          </cell>
        </row>
        <row r="6213">
          <cell r="I6213">
            <v>0.24839800000000001</v>
          </cell>
        </row>
        <row r="6214">
          <cell r="I6214">
            <v>0.24843799999999999</v>
          </cell>
        </row>
        <row r="6215">
          <cell r="I6215">
            <v>0.248478</v>
          </cell>
        </row>
        <row r="6216">
          <cell r="I6216">
            <v>0.24851799999999999</v>
          </cell>
        </row>
        <row r="6217">
          <cell r="I6217">
            <v>0.248558</v>
          </cell>
        </row>
        <row r="6218">
          <cell r="I6218">
            <v>0.24859800000000001</v>
          </cell>
        </row>
        <row r="6219">
          <cell r="I6219">
            <v>0.248638</v>
          </cell>
        </row>
        <row r="6220">
          <cell r="I6220">
            <v>0.24867800000000001</v>
          </cell>
        </row>
        <row r="6221">
          <cell r="I6221">
            <v>0.24871799999999999</v>
          </cell>
        </row>
        <row r="6222">
          <cell r="I6222">
            <v>0.24875800000000001</v>
          </cell>
        </row>
        <row r="6223">
          <cell r="I6223">
            <v>0.24879799999999999</v>
          </cell>
        </row>
        <row r="6224">
          <cell r="I6224">
            <v>0.248838</v>
          </cell>
        </row>
        <row r="6225">
          <cell r="I6225">
            <v>0.24887799999999999</v>
          </cell>
        </row>
        <row r="6226">
          <cell r="I6226">
            <v>0.248918</v>
          </cell>
        </row>
        <row r="6227">
          <cell r="I6227">
            <v>0.24895800000000001</v>
          </cell>
        </row>
        <row r="6228">
          <cell r="I6228">
            <v>0.248998</v>
          </cell>
        </row>
        <row r="6229">
          <cell r="I6229">
            <v>0.24903800000000001</v>
          </cell>
        </row>
        <row r="6230">
          <cell r="I6230">
            <v>0.24907799999999999</v>
          </cell>
        </row>
        <row r="6231">
          <cell r="I6231">
            <v>0.24911800000000001</v>
          </cell>
        </row>
        <row r="6232">
          <cell r="I6232">
            <v>0.24915799999999999</v>
          </cell>
        </row>
        <row r="6233">
          <cell r="I6233">
            <v>0.249198</v>
          </cell>
        </row>
        <row r="6234">
          <cell r="I6234">
            <v>0.24923799999999999</v>
          </cell>
        </row>
        <row r="6235">
          <cell r="I6235">
            <v>0.249278</v>
          </cell>
        </row>
        <row r="6236">
          <cell r="I6236">
            <v>0.24931800000000001</v>
          </cell>
        </row>
        <row r="6237">
          <cell r="I6237">
            <v>0.249358</v>
          </cell>
        </row>
        <row r="6238">
          <cell r="I6238">
            <v>0.24939800000000001</v>
          </cell>
        </row>
        <row r="6239">
          <cell r="I6239">
            <v>0.24943799999999999</v>
          </cell>
        </row>
        <row r="6240">
          <cell r="I6240">
            <v>0.24947800000000001</v>
          </cell>
        </row>
        <row r="6241">
          <cell r="I6241">
            <v>0.24951799999999999</v>
          </cell>
        </row>
        <row r="6242">
          <cell r="I6242">
            <v>0.249558</v>
          </cell>
        </row>
        <row r="6243">
          <cell r="I6243">
            <v>0.24959799999999999</v>
          </cell>
        </row>
        <row r="6244">
          <cell r="I6244">
            <v>0.249638</v>
          </cell>
        </row>
        <row r="6245">
          <cell r="I6245">
            <v>0.24967800000000001</v>
          </cell>
        </row>
        <row r="6246">
          <cell r="I6246">
            <v>0.249718</v>
          </cell>
        </row>
        <row r="6247">
          <cell r="I6247">
            <v>0.24975800000000001</v>
          </cell>
        </row>
        <row r="6248">
          <cell r="I6248">
            <v>0.24979799999999999</v>
          </cell>
        </row>
        <row r="6249">
          <cell r="I6249">
            <v>0.249838</v>
          </cell>
        </row>
        <row r="6250">
          <cell r="I6250">
            <v>0.24987799999999999</v>
          </cell>
        </row>
        <row r="6251">
          <cell r="I6251">
            <v>0.249918</v>
          </cell>
        </row>
        <row r="6252">
          <cell r="I6252">
            <v>0.24995800000000001</v>
          </cell>
        </row>
        <row r="6253">
          <cell r="I6253">
            <v>0.249998</v>
          </cell>
        </row>
        <row r="6254">
          <cell r="I6254">
            <v>0.25003799999999998</v>
          </cell>
        </row>
        <row r="6255">
          <cell r="I6255">
            <v>0.25007800000000002</v>
          </cell>
        </row>
        <row r="6256">
          <cell r="I6256">
            <v>0.25011800000000001</v>
          </cell>
        </row>
        <row r="6257">
          <cell r="I6257">
            <v>0.25015799999999999</v>
          </cell>
        </row>
        <row r="6258">
          <cell r="I6258">
            <v>0.25019799999999998</v>
          </cell>
        </row>
        <row r="6259">
          <cell r="I6259">
            <v>0.25023800000000002</v>
          </cell>
        </row>
        <row r="6260">
          <cell r="I6260">
            <v>0.250278</v>
          </cell>
        </row>
        <row r="6261">
          <cell r="I6261">
            <v>0.25031799999999998</v>
          </cell>
        </row>
        <row r="6262">
          <cell r="I6262">
            <v>0.25035800000000002</v>
          </cell>
        </row>
        <row r="6263">
          <cell r="I6263">
            <v>0.25039800000000001</v>
          </cell>
        </row>
        <row r="6264">
          <cell r="I6264">
            <v>0.25043799999999999</v>
          </cell>
        </row>
        <row r="6265">
          <cell r="I6265">
            <v>0.25047799999999998</v>
          </cell>
        </row>
        <row r="6266">
          <cell r="I6266">
            <v>0.25051800000000002</v>
          </cell>
        </row>
        <row r="6267">
          <cell r="I6267">
            <v>0.250558</v>
          </cell>
        </row>
        <row r="6268">
          <cell r="I6268">
            <v>0.25059799999999999</v>
          </cell>
        </row>
        <row r="6269">
          <cell r="I6269">
            <v>0.25063800000000003</v>
          </cell>
        </row>
        <row r="6270">
          <cell r="I6270">
            <v>0.25067800000000001</v>
          </cell>
        </row>
        <row r="6271">
          <cell r="I6271">
            <v>0.250718</v>
          </cell>
        </row>
        <row r="6272">
          <cell r="I6272">
            <v>0.25075799999999998</v>
          </cell>
        </row>
        <row r="6273">
          <cell r="I6273">
            <v>0.25079800000000002</v>
          </cell>
        </row>
        <row r="6274">
          <cell r="I6274">
            <v>0.25083800000000001</v>
          </cell>
        </row>
        <row r="6275">
          <cell r="I6275">
            <v>0.25087799999999999</v>
          </cell>
        </row>
        <row r="6276">
          <cell r="I6276">
            <v>0.25091799999999997</v>
          </cell>
        </row>
        <row r="6277">
          <cell r="I6277">
            <v>0.25095800000000001</v>
          </cell>
        </row>
        <row r="6278">
          <cell r="I6278">
            <v>0.250998</v>
          </cell>
        </row>
        <row r="6279">
          <cell r="I6279">
            <v>0.25103799999999998</v>
          </cell>
        </row>
        <row r="6280">
          <cell r="I6280">
            <v>0.25107800000000002</v>
          </cell>
        </row>
        <row r="6281">
          <cell r="I6281">
            <v>0.25111800000000001</v>
          </cell>
        </row>
        <row r="6282">
          <cell r="I6282">
            <v>0.25115799999999999</v>
          </cell>
        </row>
        <row r="6283">
          <cell r="I6283">
            <v>0.25119799999999998</v>
          </cell>
        </row>
        <row r="6284">
          <cell r="I6284">
            <v>0.25123800000000002</v>
          </cell>
        </row>
        <row r="6285">
          <cell r="I6285">
            <v>0.251278</v>
          </cell>
        </row>
        <row r="6286">
          <cell r="I6286">
            <v>0.25131799999999999</v>
          </cell>
        </row>
        <row r="6287">
          <cell r="I6287">
            <v>0.25135800000000003</v>
          </cell>
        </row>
        <row r="6288">
          <cell r="I6288">
            <v>0.25139800000000001</v>
          </cell>
        </row>
        <row r="6289">
          <cell r="I6289">
            <v>0.25143799999999999</v>
          </cell>
        </row>
        <row r="6290">
          <cell r="I6290">
            <v>0.25147799999999998</v>
          </cell>
        </row>
        <row r="6291">
          <cell r="I6291">
            <v>0.25151800000000002</v>
          </cell>
        </row>
        <row r="6292">
          <cell r="I6292">
            <v>0.251558</v>
          </cell>
        </row>
        <row r="6293">
          <cell r="I6293">
            <v>0.25159799999999999</v>
          </cell>
        </row>
        <row r="6294">
          <cell r="I6294">
            <v>0.25163799999999997</v>
          </cell>
        </row>
        <row r="6295">
          <cell r="I6295">
            <v>0.25167800000000001</v>
          </cell>
        </row>
        <row r="6296">
          <cell r="I6296">
            <v>0.251718</v>
          </cell>
        </row>
        <row r="6297">
          <cell r="I6297">
            <v>0.25175799999999998</v>
          </cell>
        </row>
        <row r="6298">
          <cell r="I6298">
            <v>0.25179800000000002</v>
          </cell>
        </row>
        <row r="6299">
          <cell r="I6299">
            <v>0.25183800000000001</v>
          </cell>
        </row>
        <row r="6300">
          <cell r="I6300">
            <v>0.25187799999999999</v>
          </cell>
        </row>
        <row r="6301">
          <cell r="I6301">
            <v>0.25191799999999998</v>
          </cell>
        </row>
        <row r="6302">
          <cell r="I6302">
            <v>0.25195800000000002</v>
          </cell>
        </row>
        <row r="6303">
          <cell r="I6303">
            <v>0.251998</v>
          </cell>
        </row>
        <row r="6304">
          <cell r="I6304">
            <v>0.25203799999999998</v>
          </cell>
        </row>
        <row r="6305">
          <cell r="I6305">
            <v>0.25207800000000002</v>
          </cell>
        </row>
        <row r="6306">
          <cell r="I6306">
            <v>0.25211800000000001</v>
          </cell>
        </row>
        <row r="6307">
          <cell r="I6307">
            <v>0.25215799999999999</v>
          </cell>
        </row>
        <row r="6308">
          <cell r="I6308">
            <v>0.25219799999999998</v>
          </cell>
        </row>
        <row r="6309">
          <cell r="I6309">
            <v>0.25223800000000002</v>
          </cell>
        </row>
        <row r="6310">
          <cell r="I6310">
            <v>0.252278</v>
          </cell>
        </row>
        <row r="6311">
          <cell r="I6311">
            <v>0.25231799999999999</v>
          </cell>
        </row>
        <row r="6312">
          <cell r="I6312">
            <v>0.25235800000000003</v>
          </cell>
        </row>
        <row r="6313">
          <cell r="I6313">
            <v>0.25239800000000001</v>
          </cell>
        </row>
        <row r="6314">
          <cell r="I6314">
            <v>0.252438</v>
          </cell>
        </row>
        <row r="6315">
          <cell r="I6315">
            <v>0.25247799999999998</v>
          </cell>
        </row>
        <row r="6316">
          <cell r="I6316">
            <v>0.25251800000000002</v>
          </cell>
        </row>
        <row r="6317">
          <cell r="I6317">
            <v>0.252558</v>
          </cell>
        </row>
        <row r="6318">
          <cell r="I6318">
            <v>0.25259799999999999</v>
          </cell>
        </row>
        <row r="6319">
          <cell r="I6319">
            <v>0.25263799999999997</v>
          </cell>
        </row>
        <row r="6320">
          <cell r="I6320">
            <v>0.25267800000000001</v>
          </cell>
        </row>
        <row r="6321">
          <cell r="I6321">
            <v>0.252718</v>
          </cell>
        </row>
        <row r="6322">
          <cell r="I6322">
            <v>0.25275799999999998</v>
          </cell>
        </row>
        <row r="6323">
          <cell r="I6323">
            <v>0.25279800000000002</v>
          </cell>
        </row>
        <row r="6324">
          <cell r="I6324">
            <v>0.25283800000000001</v>
          </cell>
        </row>
        <row r="6325">
          <cell r="I6325">
            <v>0.25287799999999999</v>
          </cell>
        </row>
        <row r="6326">
          <cell r="I6326">
            <v>0.25291799999999998</v>
          </cell>
        </row>
        <row r="6327">
          <cell r="I6327">
            <v>0.25295800000000002</v>
          </cell>
        </row>
        <row r="6328">
          <cell r="I6328">
            <v>0.252998</v>
          </cell>
        </row>
        <row r="6329">
          <cell r="I6329">
            <v>0.25303799999999999</v>
          </cell>
        </row>
        <row r="6330">
          <cell r="I6330">
            <v>0.25307800000000003</v>
          </cell>
        </row>
        <row r="6331">
          <cell r="I6331">
            <v>0.25311800000000001</v>
          </cell>
        </row>
        <row r="6332">
          <cell r="I6332">
            <v>0.25315799999999999</v>
          </cell>
        </row>
        <row r="6333">
          <cell r="I6333">
            <v>0.25319799999999998</v>
          </cell>
        </row>
        <row r="6334">
          <cell r="I6334">
            <v>0.25323800000000002</v>
          </cell>
        </row>
        <row r="6335">
          <cell r="I6335">
            <v>0.253278</v>
          </cell>
        </row>
        <row r="6336">
          <cell r="I6336">
            <v>0.25331799999999999</v>
          </cell>
        </row>
        <row r="6337">
          <cell r="I6337">
            <v>0.25335800000000003</v>
          </cell>
        </row>
        <row r="6338">
          <cell r="I6338">
            <v>0.25339800000000001</v>
          </cell>
        </row>
        <row r="6339">
          <cell r="I6339">
            <v>0.253438</v>
          </cell>
        </row>
        <row r="6340">
          <cell r="I6340">
            <v>0.25347799999999998</v>
          </cell>
        </row>
        <row r="6341">
          <cell r="I6341">
            <v>0.25351800000000002</v>
          </cell>
        </row>
        <row r="6342">
          <cell r="I6342">
            <v>0.25355800000000001</v>
          </cell>
        </row>
        <row r="6343">
          <cell r="I6343">
            <v>0.25359799999999999</v>
          </cell>
        </row>
        <row r="6344">
          <cell r="I6344">
            <v>0.25363799999999997</v>
          </cell>
        </row>
        <row r="6345">
          <cell r="I6345">
            <v>0.25367800000000001</v>
          </cell>
        </row>
        <row r="6346">
          <cell r="I6346">
            <v>0.253718</v>
          </cell>
        </row>
        <row r="6347">
          <cell r="I6347">
            <v>0.25375799999999998</v>
          </cell>
        </row>
        <row r="6348">
          <cell r="I6348">
            <v>0.25379800000000002</v>
          </cell>
        </row>
        <row r="6349">
          <cell r="I6349">
            <v>0.25383800000000001</v>
          </cell>
        </row>
        <row r="6350">
          <cell r="I6350">
            <v>0.25387799999999999</v>
          </cell>
        </row>
        <row r="6351">
          <cell r="I6351">
            <v>0.25391799999999998</v>
          </cell>
        </row>
        <row r="6352">
          <cell r="I6352">
            <v>0.25395800000000002</v>
          </cell>
        </row>
        <row r="6353">
          <cell r="I6353">
            <v>0.253998</v>
          </cell>
        </row>
        <row r="6354">
          <cell r="I6354">
            <v>0.25403799999999999</v>
          </cell>
        </row>
        <row r="6355">
          <cell r="I6355">
            <v>0.25407800000000003</v>
          </cell>
        </row>
        <row r="6356">
          <cell r="I6356">
            <v>0.25411800000000001</v>
          </cell>
        </row>
        <row r="6357">
          <cell r="I6357">
            <v>0.254158</v>
          </cell>
        </row>
        <row r="6358">
          <cell r="I6358">
            <v>0.25419799999999998</v>
          </cell>
        </row>
        <row r="6359">
          <cell r="I6359">
            <v>0.25423800000000002</v>
          </cell>
        </row>
        <row r="6360">
          <cell r="I6360">
            <v>0.254278</v>
          </cell>
        </row>
        <row r="6361">
          <cell r="I6361">
            <v>0.25431799999999999</v>
          </cell>
        </row>
        <row r="6362">
          <cell r="I6362">
            <v>0.25435799999999997</v>
          </cell>
        </row>
        <row r="6363">
          <cell r="I6363">
            <v>0.25439800000000001</v>
          </cell>
        </row>
        <row r="6364">
          <cell r="I6364">
            <v>0.254438</v>
          </cell>
        </row>
        <row r="6365">
          <cell r="I6365">
            <v>0.25447799999999998</v>
          </cell>
        </row>
        <row r="6366">
          <cell r="I6366">
            <v>0.25451800000000002</v>
          </cell>
        </row>
        <row r="6367">
          <cell r="I6367">
            <v>0.25455800000000001</v>
          </cell>
        </row>
        <row r="6368">
          <cell r="I6368">
            <v>0.25459799999999999</v>
          </cell>
        </row>
        <row r="6369">
          <cell r="I6369">
            <v>0.25463799999999998</v>
          </cell>
        </row>
        <row r="6370">
          <cell r="I6370">
            <v>0.25467800000000002</v>
          </cell>
        </row>
        <row r="6371">
          <cell r="I6371">
            <v>0.254718</v>
          </cell>
        </row>
        <row r="6372">
          <cell r="I6372">
            <v>0.25475799999999998</v>
          </cell>
        </row>
        <row r="6373">
          <cell r="I6373">
            <v>0.25479800000000002</v>
          </cell>
        </row>
        <row r="6374">
          <cell r="I6374">
            <v>0.25483800000000001</v>
          </cell>
        </row>
        <row r="6375">
          <cell r="I6375">
            <v>0.25487799999999999</v>
          </cell>
        </row>
        <row r="6376">
          <cell r="I6376">
            <v>0.25491799999999998</v>
          </cell>
        </row>
        <row r="6377">
          <cell r="I6377">
            <v>0.25495800000000002</v>
          </cell>
        </row>
        <row r="6378">
          <cell r="I6378">
            <v>0.254998</v>
          </cell>
        </row>
        <row r="6379">
          <cell r="I6379">
            <v>0.25503799999999999</v>
          </cell>
        </row>
        <row r="6380">
          <cell r="I6380">
            <v>0.25507800000000003</v>
          </cell>
        </row>
        <row r="6381">
          <cell r="I6381">
            <v>0.25511800000000001</v>
          </cell>
        </row>
        <row r="6382">
          <cell r="I6382">
            <v>0.255158</v>
          </cell>
        </row>
        <row r="6383">
          <cell r="I6383">
            <v>0.25519799999999998</v>
          </cell>
        </row>
        <row r="6384">
          <cell r="I6384">
            <v>0.25523800000000002</v>
          </cell>
        </row>
        <row r="6385">
          <cell r="I6385">
            <v>0.255278</v>
          </cell>
        </row>
        <row r="6386">
          <cell r="I6386">
            <v>0.25531799999999999</v>
          </cell>
        </row>
        <row r="6387">
          <cell r="I6387">
            <v>0.25535799999999997</v>
          </cell>
        </row>
        <row r="6388">
          <cell r="I6388">
            <v>0.25539800000000001</v>
          </cell>
        </row>
        <row r="6389">
          <cell r="I6389">
            <v>0.255438</v>
          </cell>
        </row>
        <row r="6390">
          <cell r="I6390">
            <v>0.25547799999999998</v>
          </cell>
        </row>
        <row r="6391">
          <cell r="I6391">
            <v>0.25551800000000002</v>
          </cell>
        </row>
        <row r="6392">
          <cell r="I6392">
            <v>0.25555800000000001</v>
          </cell>
        </row>
        <row r="6393">
          <cell r="I6393">
            <v>0.25559799999999999</v>
          </cell>
        </row>
        <row r="6394">
          <cell r="I6394">
            <v>0.25563799999999998</v>
          </cell>
        </row>
        <row r="6395">
          <cell r="I6395">
            <v>0.25567800000000002</v>
          </cell>
        </row>
        <row r="6396">
          <cell r="I6396">
            <v>0.255718</v>
          </cell>
        </row>
        <row r="6397">
          <cell r="I6397">
            <v>0.25575799999999999</v>
          </cell>
        </row>
        <row r="6398">
          <cell r="I6398">
            <v>0.25579800000000003</v>
          </cell>
        </row>
        <row r="6399">
          <cell r="I6399">
            <v>0.25583800000000001</v>
          </cell>
        </row>
        <row r="6400">
          <cell r="I6400">
            <v>0.25587799999999999</v>
          </cell>
        </row>
        <row r="6401">
          <cell r="I6401">
            <v>0.25591799999999998</v>
          </cell>
        </row>
        <row r="6402">
          <cell r="I6402">
            <v>0.25595800000000002</v>
          </cell>
        </row>
        <row r="6403">
          <cell r="I6403">
            <v>0.255998</v>
          </cell>
        </row>
        <row r="6404">
          <cell r="I6404">
            <v>0.25603799999999999</v>
          </cell>
        </row>
        <row r="6405">
          <cell r="I6405">
            <v>0.25607799999999997</v>
          </cell>
        </row>
        <row r="6406">
          <cell r="I6406">
            <v>0.25611800000000001</v>
          </cell>
        </row>
        <row r="6407">
          <cell r="I6407">
            <v>0.256158</v>
          </cell>
        </row>
        <row r="6408">
          <cell r="I6408">
            <v>0.25619799999999998</v>
          </cell>
        </row>
        <row r="6409">
          <cell r="I6409">
            <v>0.25623800000000002</v>
          </cell>
        </row>
        <row r="6410">
          <cell r="I6410">
            <v>0.25627800000000001</v>
          </cell>
        </row>
        <row r="6411">
          <cell r="I6411">
            <v>0.25631799999999999</v>
          </cell>
        </row>
        <row r="6412">
          <cell r="I6412">
            <v>0.25635799999999997</v>
          </cell>
        </row>
        <row r="6413">
          <cell r="I6413">
            <v>0.25639800000000001</v>
          </cell>
        </row>
        <row r="6414">
          <cell r="I6414">
            <v>0.256438</v>
          </cell>
        </row>
        <row r="6415">
          <cell r="I6415">
            <v>0.25647799999999998</v>
          </cell>
        </row>
        <row r="6416">
          <cell r="I6416">
            <v>0.25651800000000002</v>
          </cell>
        </row>
        <row r="6417">
          <cell r="I6417">
            <v>0.25655800000000001</v>
          </cell>
        </row>
        <row r="6418">
          <cell r="I6418">
            <v>0.25659799999999999</v>
          </cell>
        </row>
        <row r="6419">
          <cell r="I6419">
            <v>0.25663799999999998</v>
          </cell>
        </row>
        <row r="6420">
          <cell r="I6420">
            <v>0.25667800000000002</v>
          </cell>
        </row>
        <row r="6421">
          <cell r="I6421">
            <v>0.256718</v>
          </cell>
        </row>
        <row r="6422">
          <cell r="I6422">
            <v>0.25675799999999999</v>
          </cell>
        </row>
        <row r="6423">
          <cell r="I6423">
            <v>0.25679800000000003</v>
          </cell>
        </row>
        <row r="6424">
          <cell r="I6424">
            <v>0.25683800000000001</v>
          </cell>
        </row>
        <row r="6425">
          <cell r="I6425">
            <v>0.256878</v>
          </cell>
        </row>
        <row r="6426">
          <cell r="I6426">
            <v>0.25691799999999998</v>
          </cell>
        </row>
        <row r="6427">
          <cell r="I6427">
            <v>0.25695800000000002</v>
          </cell>
        </row>
        <row r="6428">
          <cell r="I6428">
            <v>0.256998</v>
          </cell>
        </row>
        <row r="6429">
          <cell r="I6429">
            <v>0.25703799999999999</v>
          </cell>
        </row>
        <row r="6430">
          <cell r="I6430">
            <v>0.25707799999999997</v>
          </cell>
        </row>
        <row r="6431">
          <cell r="I6431">
            <v>0.25711800000000001</v>
          </cell>
        </row>
        <row r="6432">
          <cell r="I6432">
            <v>0.257158</v>
          </cell>
        </row>
        <row r="6433">
          <cell r="I6433">
            <v>0.25719799999999998</v>
          </cell>
        </row>
        <row r="6434">
          <cell r="I6434">
            <v>0.25723800000000002</v>
          </cell>
        </row>
        <row r="6435">
          <cell r="I6435">
            <v>0.25727800000000001</v>
          </cell>
        </row>
        <row r="6436">
          <cell r="I6436">
            <v>0.25731799999999999</v>
          </cell>
        </row>
        <row r="6437">
          <cell r="I6437">
            <v>0.25735799999999998</v>
          </cell>
        </row>
        <row r="6438">
          <cell r="I6438">
            <v>0.25739800000000002</v>
          </cell>
        </row>
        <row r="6439">
          <cell r="I6439">
            <v>0.257438</v>
          </cell>
        </row>
        <row r="6440">
          <cell r="I6440">
            <v>0.25747799999999998</v>
          </cell>
        </row>
        <row r="6441">
          <cell r="I6441">
            <v>0.25751800000000002</v>
          </cell>
        </row>
        <row r="6442">
          <cell r="I6442">
            <v>0.25755800000000001</v>
          </cell>
        </row>
        <row r="6443">
          <cell r="I6443">
            <v>0.25759799999999999</v>
          </cell>
        </row>
        <row r="6444">
          <cell r="I6444">
            <v>0.25763799999999998</v>
          </cell>
        </row>
        <row r="6445">
          <cell r="I6445">
            <v>0.25767800000000002</v>
          </cell>
        </row>
        <row r="6446">
          <cell r="I6446">
            <v>0.257718</v>
          </cell>
        </row>
        <row r="6447">
          <cell r="I6447">
            <v>0.25775799999999999</v>
          </cell>
        </row>
        <row r="6448">
          <cell r="I6448">
            <v>0.25779800000000003</v>
          </cell>
        </row>
        <row r="6449">
          <cell r="I6449">
            <v>0.25783800000000001</v>
          </cell>
        </row>
        <row r="6450">
          <cell r="I6450">
            <v>0.257878</v>
          </cell>
        </row>
        <row r="6451">
          <cell r="I6451">
            <v>0.25791799999999998</v>
          </cell>
        </row>
        <row r="6452">
          <cell r="I6452">
            <v>0.25795800000000002</v>
          </cell>
        </row>
        <row r="6453">
          <cell r="I6453">
            <v>0.25799800000000001</v>
          </cell>
        </row>
        <row r="6454">
          <cell r="I6454">
            <v>0.25803799999999999</v>
          </cell>
        </row>
        <row r="6455">
          <cell r="I6455">
            <v>0.25807799999999997</v>
          </cell>
        </row>
        <row r="6456">
          <cell r="I6456">
            <v>0.25811800000000001</v>
          </cell>
        </row>
        <row r="6457">
          <cell r="I6457">
            <v>0.258158</v>
          </cell>
        </row>
        <row r="6458">
          <cell r="I6458">
            <v>0.25819799999999998</v>
          </cell>
        </row>
        <row r="6459">
          <cell r="I6459">
            <v>0.25823800000000002</v>
          </cell>
        </row>
        <row r="6460">
          <cell r="I6460">
            <v>0.25827800000000001</v>
          </cell>
        </row>
        <row r="6461">
          <cell r="I6461">
            <v>0.25831799999999999</v>
          </cell>
        </row>
        <row r="6462">
          <cell r="I6462">
            <v>0.25835799999999998</v>
          </cell>
        </row>
        <row r="6463">
          <cell r="I6463">
            <v>0.25839800000000002</v>
          </cell>
        </row>
        <row r="6464">
          <cell r="I6464">
            <v>0.258438</v>
          </cell>
        </row>
        <row r="6465">
          <cell r="I6465">
            <v>0.25847799999999999</v>
          </cell>
        </row>
        <row r="6466">
          <cell r="I6466">
            <v>0.25851800000000003</v>
          </cell>
        </row>
        <row r="6467">
          <cell r="I6467">
            <v>0.25855800000000001</v>
          </cell>
        </row>
        <row r="6468">
          <cell r="I6468">
            <v>0.25859799999999999</v>
          </cell>
        </row>
        <row r="6469">
          <cell r="I6469">
            <v>0.25863799999999998</v>
          </cell>
        </row>
        <row r="6470">
          <cell r="I6470">
            <v>0.25867800000000002</v>
          </cell>
        </row>
        <row r="6471">
          <cell r="I6471">
            <v>0.258718</v>
          </cell>
        </row>
        <row r="6472">
          <cell r="I6472">
            <v>0.25875799999999999</v>
          </cell>
        </row>
        <row r="6473">
          <cell r="I6473">
            <v>0.25879799999999997</v>
          </cell>
        </row>
        <row r="6474">
          <cell r="I6474">
            <v>0.25883800000000001</v>
          </cell>
        </row>
        <row r="6475">
          <cell r="I6475">
            <v>0.258878</v>
          </cell>
        </row>
        <row r="6476">
          <cell r="I6476">
            <v>0.25891799999999998</v>
          </cell>
        </row>
        <row r="6477">
          <cell r="I6477">
            <v>0.25895800000000002</v>
          </cell>
        </row>
        <row r="6478">
          <cell r="I6478">
            <v>0.25899800000000001</v>
          </cell>
        </row>
        <row r="6479">
          <cell r="I6479">
            <v>0.25903799999999999</v>
          </cell>
        </row>
        <row r="6480">
          <cell r="I6480">
            <v>0.25907799999999997</v>
          </cell>
        </row>
        <row r="6481">
          <cell r="I6481">
            <v>0.25911800000000001</v>
          </cell>
        </row>
        <row r="6482">
          <cell r="I6482">
            <v>0.259158</v>
          </cell>
        </row>
        <row r="6483">
          <cell r="I6483">
            <v>0.25919799999999998</v>
          </cell>
        </row>
        <row r="6484">
          <cell r="I6484">
            <v>0.25923800000000002</v>
          </cell>
        </row>
        <row r="6485">
          <cell r="I6485">
            <v>0.25927800000000001</v>
          </cell>
        </row>
        <row r="6486">
          <cell r="I6486">
            <v>0.25931799999999999</v>
          </cell>
        </row>
        <row r="6487">
          <cell r="I6487">
            <v>0.25935799999999998</v>
          </cell>
        </row>
        <row r="6488">
          <cell r="I6488">
            <v>0.25939800000000002</v>
          </cell>
        </row>
        <row r="6489">
          <cell r="I6489">
            <v>0.259438</v>
          </cell>
        </row>
        <row r="6490">
          <cell r="I6490">
            <v>0.25947799999999999</v>
          </cell>
        </row>
        <row r="6491">
          <cell r="I6491">
            <v>0.25951800000000003</v>
          </cell>
        </row>
        <row r="6492">
          <cell r="I6492">
            <v>0.25955800000000001</v>
          </cell>
        </row>
        <row r="6493">
          <cell r="I6493">
            <v>0.259598</v>
          </cell>
        </row>
        <row r="6494">
          <cell r="I6494">
            <v>0.25963799999999998</v>
          </cell>
        </row>
        <row r="6495">
          <cell r="I6495">
            <v>0.25967800000000002</v>
          </cell>
        </row>
        <row r="6496">
          <cell r="I6496">
            <v>0.259718</v>
          </cell>
        </row>
        <row r="6497">
          <cell r="I6497">
            <v>0.25975799999999999</v>
          </cell>
        </row>
        <row r="6498">
          <cell r="I6498">
            <v>0.25979799999999997</v>
          </cell>
        </row>
        <row r="6499">
          <cell r="I6499">
            <v>0.25983800000000001</v>
          </cell>
        </row>
        <row r="6500">
          <cell r="I6500">
            <v>0.259878</v>
          </cell>
        </row>
        <row r="6501">
          <cell r="I6501">
            <v>0.25991799999999998</v>
          </cell>
        </row>
        <row r="6502">
          <cell r="I6502">
            <v>0.25995800000000002</v>
          </cell>
        </row>
        <row r="6503">
          <cell r="I6503">
            <v>0.25999800000000001</v>
          </cell>
        </row>
        <row r="6504">
          <cell r="I6504">
            <v>0.26003799999999999</v>
          </cell>
        </row>
        <row r="6505">
          <cell r="I6505">
            <v>0.26007799999999998</v>
          </cell>
        </row>
        <row r="6506">
          <cell r="I6506">
            <v>0.26011800000000002</v>
          </cell>
        </row>
        <row r="6507">
          <cell r="I6507">
            <v>0.260158</v>
          </cell>
        </row>
        <row r="6508">
          <cell r="I6508">
            <v>0.26019799999999998</v>
          </cell>
        </row>
        <row r="6509">
          <cell r="I6509">
            <v>0.26023800000000002</v>
          </cell>
        </row>
        <row r="6510">
          <cell r="I6510">
            <v>0.26027800000000001</v>
          </cell>
        </row>
        <row r="6511">
          <cell r="I6511">
            <v>0.26031799999999999</v>
          </cell>
        </row>
        <row r="6512">
          <cell r="I6512">
            <v>0.26035799999999998</v>
          </cell>
        </row>
        <row r="6513">
          <cell r="I6513">
            <v>0.26039800000000002</v>
          </cell>
        </row>
        <row r="6514">
          <cell r="I6514">
            <v>0.260438</v>
          </cell>
        </row>
        <row r="6515">
          <cell r="I6515">
            <v>0.26047799999999999</v>
          </cell>
        </row>
        <row r="6516">
          <cell r="I6516">
            <v>0.26051800000000003</v>
          </cell>
        </row>
        <row r="6517">
          <cell r="I6517">
            <v>0.26055800000000001</v>
          </cell>
        </row>
        <row r="6518">
          <cell r="I6518">
            <v>0.260598</v>
          </cell>
        </row>
        <row r="6519">
          <cell r="I6519">
            <v>0.26063799999999998</v>
          </cell>
        </row>
        <row r="6520">
          <cell r="I6520">
            <v>0.26067800000000002</v>
          </cell>
        </row>
        <row r="6521">
          <cell r="I6521">
            <v>0.26071800000000001</v>
          </cell>
        </row>
        <row r="6522">
          <cell r="I6522">
            <v>0.26075799999999999</v>
          </cell>
        </row>
        <row r="6523">
          <cell r="I6523">
            <v>0.26079799999999997</v>
          </cell>
        </row>
        <row r="6524">
          <cell r="I6524">
            <v>0.26083800000000001</v>
          </cell>
        </row>
        <row r="6525">
          <cell r="I6525">
            <v>0.260878</v>
          </cell>
        </row>
        <row r="6526">
          <cell r="I6526">
            <v>0.26091799999999998</v>
          </cell>
        </row>
        <row r="6527">
          <cell r="I6527">
            <v>0.26095800000000002</v>
          </cell>
        </row>
        <row r="6528">
          <cell r="I6528">
            <v>0.26099800000000001</v>
          </cell>
        </row>
        <row r="6529">
          <cell r="I6529">
            <v>0.26103799999999999</v>
          </cell>
        </row>
        <row r="6530">
          <cell r="I6530">
            <v>0.26107799999999998</v>
          </cell>
        </row>
        <row r="6531">
          <cell r="I6531">
            <v>0.26111800000000002</v>
          </cell>
        </row>
        <row r="6532">
          <cell r="I6532">
            <v>0.261158</v>
          </cell>
        </row>
        <row r="6533">
          <cell r="I6533">
            <v>0.26119799999999999</v>
          </cell>
        </row>
        <row r="6534">
          <cell r="I6534">
            <v>0.26123800000000003</v>
          </cell>
        </row>
        <row r="6535">
          <cell r="I6535">
            <v>0.26127800000000001</v>
          </cell>
        </row>
        <row r="6536">
          <cell r="I6536">
            <v>0.26131799999999999</v>
          </cell>
        </row>
        <row r="6537">
          <cell r="I6537">
            <v>0.26135799999999998</v>
          </cell>
        </row>
        <row r="6538">
          <cell r="I6538">
            <v>0.26139800000000002</v>
          </cell>
        </row>
        <row r="6539">
          <cell r="I6539">
            <v>0.261438</v>
          </cell>
        </row>
        <row r="6540">
          <cell r="I6540">
            <v>0.26147799999999999</v>
          </cell>
        </row>
        <row r="6541">
          <cell r="I6541">
            <v>0.26151799999999997</v>
          </cell>
        </row>
        <row r="6542">
          <cell r="I6542">
            <v>0.26155800000000001</v>
          </cell>
        </row>
        <row r="6543">
          <cell r="I6543">
            <v>0.261598</v>
          </cell>
        </row>
        <row r="6544">
          <cell r="I6544">
            <v>0.26163799999999998</v>
          </cell>
        </row>
        <row r="6545">
          <cell r="I6545">
            <v>0.26167800000000002</v>
          </cell>
        </row>
        <row r="6546">
          <cell r="I6546">
            <v>0.26171800000000001</v>
          </cell>
        </row>
        <row r="6547">
          <cell r="I6547">
            <v>0.26175799999999999</v>
          </cell>
        </row>
        <row r="6548">
          <cell r="I6548">
            <v>0.26179799999999998</v>
          </cell>
        </row>
        <row r="6549">
          <cell r="I6549">
            <v>0.26183800000000002</v>
          </cell>
        </row>
        <row r="6550">
          <cell r="I6550">
            <v>0.261878</v>
          </cell>
        </row>
        <row r="6551">
          <cell r="I6551">
            <v>0.26191799999999998</v>
          </cell>
        </row>
        <row r="6552">
          <cell r="I6552">
            <v>0.26195800000000002</v>
          </cell>
        </row>
        <row r="6553">
          <cell r="I6553">
            <v>0.26199800000000001</v>
          </cell>
        </row>
        <row r="6554">
          <cell r="I6554">
            <v>0.26203799999999999</v>
          </cell>
        </row>
        <row r="6555">
          <cell r="I6555">
            <v>0.26207799999999998</v>
          </cell>
        </row>
        <row r="6556">
          <cell r="I6556">
            <v>0.26211800000000002</v>
          </cell>
        </row>
        <row r="6557">
          <cell r="I6557">
            <v>0.262158</v>
          </cell>
        </row>
        <row r="6558">
          <cell r="I6558">
            <v>0.26219799999999999</v>
          </cell>
        </row>
        <row r="6559">
          <cell r="I6559">
            <v>0.26223800000000003</v>
          </cell>
        </row>
        <row r="6560">
          <cell r="I6560">
            <v>0.26227800000000001</v>
          </cell>
        </row>
        <row r="6561">
          <cell r="I6561">
            <v>0.262318</v>
          </cell>
        </row>
        <row r="6562">
          <cell r="I6562">
            <v>0.26235799999999998</v>
          </cell>
        </row>
        <row r="6563">
          <cell r="I6563">
            <v>0.26239800000000002</v>
          </cell>
        </row>
        <row r="6564">
          <cell r="I6564">
            <v>0.262438</v>
          </cell>
        </row>
        <row r="6565">
          <cell r="I6565">
            <v>0.26247799999999999</v>
          </cell>
        </row>
        <row r="6566">
          <cell r="I6566">
            <v>0.26251799999999997</v>
          </cell>
        </row>
        <row r="6567">
          <cell r="I6567">
            <v>0.26255800000000001</v>
          </cell>
        </row>
        <row r="6568">
          <cell r="I6568">
            <v>0.262598</v>
          </cell>
        </row>
        <row r="6569">
          <cell r="I6569">
            <v>0.26263799999999998</v>
          </cell>
        </row>
        <row r="6570">
          <cell r="I6570">
            <v>0.26267800000000002</v>
          </cell>
        </row>
        <row r="6571">
          <cell r="I6571">
            <v>0.26271800000000001</v>
          </cell>
        </row>
        <row r="6572">
          <cell r="I6572">
            <v>0.26275799999999999</v>
          </cell>
        </row>
        <row r="6573">
          <cell r="I6573">
            <v>0.26279799999999998</v>
          </cell>
        </row>
        <row r="6574">
          <cell r="I6574">
            <v>0.26283800000000002</v>
          </cell>
        </row>
        <row r="6575">
          <cell r="I6575">
            <v>0.262878</v>
          </cell>
        </row>
        <row r="6576">
          <cell r="I6576">
            <v>0.26291799999999999</v>
          </cell>
        </row>
        <row r="6577">
          <cell r="I6577">
            <v>0.26295800000000003</v>
          </cell>
        </row>
        <row r="6578">
          <cell r="I6578">
            <v>0.26299800000000001</v>
          </cell>
        </row>
        <row r="6579">
          <cell r="I6579">
            <v>0.26303799999999999</v>
          </cell>
        </row>
        <row r="6580">
          <cell r="I6580">
            <v>0.26307799999999998</v>
          </cell>
        </row>
        <row r="6581">
          <cell r="I6581">
            <v>0.26311800000000002</v>
          </cell>
        </row>
        <row r="6582">
          <cell r="I6582">
            <v>0.263158</v>
          </cell>
        </row>
        <row r="6583">
          <cell r="I6583">
            <v>0.26319799999999999</v>
          </cell>
        </row>
        <row r="6584">
          <cell r="I6584">
            <v>0.26323800000000003</v>
          </cell>
        </row>
        <row r="6585">
          <cell r="I6585">
            <v>0.26327800000000001</v>
          </cell>
        </row>
        <row r="6586">
          <cell r="I6586">
            <v>0.263318</v>
          </cell>
        </row>
        <row r="6587">
          <cell r="I6587">
            <v>0.26335799999999998</v>
          </cell>
        </row>
        <row r="6588">
          <cell r="I6588">
            <v>0.26339800000000002</v>
          </cell>
        </row>
        <row r="6589">
          <cell r="I6589">
            <v>0.26343800000000001</v>
          </cell>
        </row>
        <row r="6590">
          <cell r="I6590">
            <v>0.26347799999999999</v>
          </cell>
        </row>
        <row r="6591">
          <cell r="I6591">
            <v>0.26351799999999997</v>
          </cell>
        </row>
        <row r="6592">
          <cell r="I6592">
            <v>0.26355800000000001</v>
          </cell>
        </row>
        <row r="6593">
          <cell r="I6593">
            <v>0.263598</v>
          </cell>
        </row>
        <row r="6594">
          <cell r="I6594">
            <v>0.26363799999999998</v>
          </cell>
        </row>
        <row r="6595">
          <cell r="I6595">
            <v>0.26367800000000002</v>
          </cell>
        </row>
        <row r="6596">
          <cell r="I6596">
            <v>0.26371800000000001</v>
          </cell>
        </row>
        <row r="6597">
          <cell r="I6597">
            <v>0.26375799999999999</v>
          </cell>
        </row>
        <row r="6598">
          <cell r="I6598">
            <v>0.26379799999999998</v>
          </cell>
        </row>
        <row r="6599">
          <cell r="I6599">
            <v>0.26383800000000002</v>
          </cell>
        </row>
        <row r="6600">
          <cell r="I6600">
            <v>0.263878</v>
          </cell>
        </row>
        <row r="6601">
          <cell r="I6601">
            <v>0.26391799999999999</v>
          </cell>
        </row>
        <row r="6602">
          <cell r="I6602">
            <v>0.26395800000000003</v>
          </cell>
        </row>
        <row r="6603">
          <cell r="I6603">
            <v>0.26399800000000001</v>
          </cell>
        </row>
        <row r="6604">
          <cell r="I6604">
            <v>0.26403799999999999</v>
          </cell>
        </row>
        <row r="6605">
          <cell r="I6605">
            <v>0.26407799999999998</v>
          </cell>
        </row>
        <row r="6606">
          <cell r="I6606">
            <v>0.26411800000000002</v>
          </cell>
        </row>
        <row r="6607">
          <cell r="I6607">
            <v>0.264158</v>
          </cell>
        </row>
        <row r="6608">
          <cell r="I6608">
            <v>0.26419799999999999</v>
          </cell>
        </row>
        <row r="6609">
          <cell r="I6609">
            <v>0.26423799999999997</v>
          </cell>
        </row>
        <row r="6610">
          <cell r="I6610">
            <v>0.26427800000000001</v>
          </cell>
        </row>
        <row r="6611">
          <cell r="I6611">
            <v>0.264318</v>
          </cell>
        </row>
        <row r="6612">
          <cell r="I6612">
            <v>0.26435799999999998</v>
          </cell>
        </row>
        <row r="6613">
          <cell r="I6613">
            <v>0.26439800000000002</v>
          </cell>
        </row>
        <row r="6614">
          <cell r="I6614">
            <v>0.26443800000000001</v>
          </cell>
        </row>
        <row r="6615">
          <cell r="I6615">
            <v>0.26447799999999999</v>
          </cell>
        </row>
        <row r="6616">
          <cell r="I6616">
            <v>0.26451799999999998</v>
          </cell>
        </row>
        <row r="6617">
          <cell r="I6617">
            <v>0.26455800000000002</v>
          </cell>
        </row>
        <row r="6618">
          <cell r="I6618">
            <v>0.264598</v>
          </cell>
        </row>
        <row r="6619">
          <cell r="I6619">
            <v>0.26463799999999998</v>
          </cell>
        </row>
        <row r="6620">
          <cell r="I6620">
            <v>0.26467800000000002</v>
          </cell>
        </row>
        <row r="6621">
          <cell r="I6621">
            <v>0.26471800000000001</v>
          </cell>
        </row>
        <row r="6622">
          <cell r="I6622">
            <v>0.26475799999999999</v>
          </cell>
        </row>
        <row r="6623">
          <cell r="I6623">
            <v>0.26479799999999998</v>
          </cell>
        </row>
        <row r="6624">
          <cell r="I6624">
            <v>0.26483800000000002</v>
          </cell>
        </row>
        <row r="6625">
          <cell r="I6625">
            <v>0.264878</v>
          </cell>
        </row>
        <row r="6626">
          <cell r="I6626">
            <v>0.26491799999999999</v>
          </cell>
        </row>
        <row r="6627">
          <cell r="I6627">
            <v>0.26495800000000003</v>
          </cell>
        </row>
        <row r="6628">
          <cell r="I6628">
            <v>0.26499800000000001</v>
          </cell>
        </row>
        <row r="6629">
          <cell r="I6629">
            <v>0.265038</v>
          </cell>
        </row>
        <row r="6630">
          <cell r="I6630">
            <v>0.26507799999999998</v>
          </cell>
        </row>
        <row r="6631">
          <cell r="I6631">
            <v>0.26511800000000002</v>
          </cell>
        </row>
        <row r="6632">
          <cell r="I6632">
            <v>0.265158</v>
          </cell>
        </row>
        <row r="6633">
          <cell r="I6633">
            <v>0.26519799999999999</v>
          </cell>
        </row>
        <row r="6634">
          <cell r="I6634">
            <v>0.26523799999999997</v>
          </cell>
        </row>
        <row r="6635">
          <cell r="I6635">
            <v>0.26527800000000001</v>
          </cell>
        </row>
        <row r="6636">
          <cell r="I6636">
            <v>0.265318</v>
          </cell>
        </row>
        <row r="6637">
          <cell r="I6637">
            <v>0.26535799999999998</v>
          </cell>
        </row>
        <row r="6638">
          <cell r="I6638">
            <v>0.26539800000000002</v>
          </cell>
        </row>
        <row r="6639">
          <cell r="I6639">
            <v>0.26543800000000001</v>
          </cell>
        </row>
        <row r="6640">
          <cell r="I6640">
            <v>0.26547799999999999</v>
          </cell>
        </row>
        <row r="6641">
          <cell r="I6641">
            <v>0.26551799999999998</v>
          </cell>
        </row>
        <row r="6642">
          <cell r="I6642">
            <v>0.26555800000000002</v>
          </cell>
        </row>
        <row r="6643">
          <cell r="I6643">
            <v>0.265598</v>
          </cell>
        </row>
        <row r="6644">
          <cell r="I6644">
            <v>0.26563799999999999</v>
          </cell>
        </row>
        <row r="6645">
          <cell r="I6645">
            <v>0.26567800000000003</v>
          </cell>
        </row>
        <row r="6646">
          <cell r="I6646">
            <v>0.26571800000000001</v>
          </cell>
        </row>
        <row r="6647">
          <cell r="I6647">
            <v>0.26575799999999999</v>
          </cell>
        </row>
        <row r="6648">
          <cell r="I6648">
            <v>0.26579799999999998</v>
          </cell>
        </row>
        <row r="6649">
          <cell r="I6649">
            <v>0.26583800000000002</v>
          </cell>
        </row>
        <row r="6650">
          <cell r="I6650">
            <v>0.265878</v>
          </cell>
        </row>
        <row r="6651">
          <cell r="I6651">
            <v>0.26591799999999999</v>
          </cell>
        </row>
        <row r="6652">
          <cell r="I6652">
            <v>0.26595800000000003</v>
          </cell>
        </row>
        <row r="6653">
          <cell r="I6653">
            <v>0.26599800000000001</v>
          </cell>
        </row>
        <row r="6654">
          <cell r="I6654">
            <v>0.266038</v>
          </cell>
        </row>
        <row r="6655">
          <cell r="I6655">
            <v>0.26607799999999998</v>
          </cell>
        </row>
        <row r="6656">
          <cell r="I6656">
            <v>0.26611800000000002</v>
          </cell>
        </row>
        <row r="6657">
          <cell r="I6657">
            <v>0.26615800000000001</v>
          </cell>
        </row>
        <row r="6658">
          <cell r="I6658">
            <v>0.26619799999999999</v>
          </cell>
        </row>
        <row r="6659">
          <cell r="I6659">
            <v>0.26623799999999997</v>
          </cell>
        </row>
        <row r="6660">
          <cell r="I6660">
            <v>0.26627800000000001</v>
          </cell>
        </row>
        <row r="6661">
          <cell r="I6661">
            <v>0.266318</v>
          </cell>
        </row>
        <row r="6662">
          <cell r="I6662">
            <v>0.26635799999999998</v>
          </cell>
        </row>
        <row r="6663">
          <cell r="I6663">
            <v>0.26639800000000002</v>
          </cell>
        </row>
        <row r="6664">
          <cell r="I6664">
            <v>0.26643800000000001</v>
          </cell>
        </row>
        <row r="6665">
          <cell r="I6665">
            <v>0.26647799999999999</v>
          </cell>
        </row>
        <row r="6666">
          <cell r="I6666">
            <v>0.26651799999999998</v>
          </cell>
        </row>
        <row r="6667">
          <cell r="I6667">
            <v>0.26655800000000002</v>
          </cell>
        </row>
        <row r="6668">
          <cell r="I6668">
            <v>0.266598</v>
          </cell>
        </row>
        <row r="6669">
          <cell r="I6669">
            <v>0.26663799999999999</v>
          </cell>
        </row>
        <row r="6670">
          <cell r="I6670">
            <v>0.26667800000000003</v>
          </cell>
        </row>
        <row r="6671">
          <cell r="I6671">
            <v>0.26671800000000001</v>
          </cell>
        </row>
        <row r="6672">
          <cell r="I6672">
            <v>0.266758</v>
          </cell>
        </row>
        <row r="6673">
          <cell r="I6673">
            <v>0.26679799999999998</v>
          </cell>
        </row>
        <row r="6674">
          <cell r="I6674">
            <v>0.26683800000000002</v>
          </cell>
        </row>
        <row r="6675">
          <cell r="I6675">
            <v>0.266878</v>
          </cell>
        </row>
        <row r="6676">
          <cell r="I6676">
            <v>0.26691799999999999</v>
          </cell>
        </row>
        <row r="6677">
          <cell r="I6677">
            <v>0.26695799999999997</v>
          </cell>
        </row>
        <row r="6678">
          <cell r="I6678">
            <v>0.26699800000000001</v>
          </cell>
        </row>
        <row r="6679">
          <cell r="I6679">
            <v>0.267038</v>
          </cell>
        </row>
        <row r="6680">
          <cell r="I6680">
            <v>0.26707799999999998</v>
          </cell>
        </row>
        <row r="6681">
          <cell r="I6681">
            <v>0.26711800000000002</v>
          </cell>
        </row>
        <row r="6682">
          <cell r="I6682">
            <v>0.26715800000000001</v>
          </cell>
        </row>
        <row r="6683">
          <cell r="I6683">
            <v>0.26719799999999999</v>
          </cell>
        </row>
        <row r="6684">
          <cell r="I6684">
            <v>0.26723799999999998</v>
          </cell>
        </row>
        <row r="6685">
          <cell r="I6685">
            <v>0.26727800000000002</v>
          </cell>
        </row>
        <row r="6686">
          <cell r="I6686">
            <v>0.267318</v>
          </cell>
        </row>
        <row r="6687">
          <cell r="I6687">
            <v>0.26735799999999998</v>
          </cell>
        </row>
        <row r="6688">
          <cell r="I6688">
            <v>0.26739800000000002</v>
          </cell>
        </row>
        <row r="6689">
          <cell r="I6689">
            <v>0.26743800000000001</v>
          </cell>
        </row>
        <row r="6690">
          <cell r="I6690">
            <v>0.26747799999999999</v>
          </cell>
        </row>
        <row r="6691">
          <cell r="I6691">
            <v>0.26751799999999998</v>
          </cell>
        </row>
        <row r="6692">
          <cell r="I6692">
            <v>0.26755800000000002</v>
          </cell>
        </row>
        <row r="6693">
          <cell r="I6693">
            <v>0.267598</v>
          </cell>
        </row>
        <row r="6694">
          <cell r="I6694">
            <v>0.26763799999999999</v>
          </cell>
        </row>
        <row r="6695">
          <cell r="I6695">
            <v>0.26767800000000003</v>
          </cell>
        </row>
        <row r="6696">
          <cell r="I6696">
            <v>0.26771800000000001</v>
          </cell>
        </row>
        <row r="6697">
          <cell r="I6697">
            <v>0.267758</v>
          </cell>
        </row>
        <row r="6698">
          <cell r="I6698">
            <v>0.26779799999999998</v>
          </cell>
        </row>
        <row r="6699">
          <cell r="I6699">
            <v>0.26783800000000002</v>
          </cell>
        </row>
        <row r="6700">
          <cell r="I6700">
            <v>0.267878</v>
          </cell>
        </row>
        <row r="6701">
          <cell r="I6701">
            <v>0.26791799999999999</v>
          </cell>
        </row>
        <row r="6702">
          <cell r="I6702">
            <v>0.26795799999999997</v>
          </cell>
        </row>
        <row r="6703">
          <cell r="I6703">
            <v>0.26799800000000001</v>
          </cell>
        </row>
        <row r="6704">
          <cell r="I6704">
            <v>0.268038</v>
          </cell>
        </row>
        <row r="6705">
          <cell r="I6705">
            <v>0.26807799999999998</v>
          </cell>
        </row>
        <row r="6706">
          <cell r="I6706">
            <v>0.26811800000000002</v>
          </cell>
        </row>
        <row r="6707">
          <cell r="I6707">
            <v>0.26815800000000001</v>
          </cell>
        </row>
        <row r="6708">
          <cell r="I6708">
            <v>0.26819799999999999</v>
          </cell>
        </row>
        <row r="6709">
          <cell r="I6709">
            <v>0.26823799999999998</v>
          </cell>
        </row>
        <row r="6710">
          <cell r="I6710">
            <v>0.26827800000000002</v>
          </cell>
        </row>
        <row r="6711">
          <cell r="I6711">
            <v>0.268318</v>
          </cell>
        </row>
        <row r="6712">
          <cell r="I6712">
            <v>0.26835799999999999</v>
          </cell>
        </row>
        <row r="6713">
          <cell r="I6713">
            <v>0.26839800000000003</v>
          </cell>
        </row>
        <row r="6714">
          <cell r="I6714">
            <v>0.26843800000000001</v>
          </cell>
        </row>
        <row r="6715">
          <cell r="I6715">
            <v>0.26847799999999999</v>
          </cell>
        </row>
        <row r="6716">
          <cell r="I6716">
            <v>0.26851799999999998</v>
          </cell>
        </row>
        <row r="6717">
          <cell r="I6717">
            <v>0.26855800000000002</v>
          </cell>
        </row>
        <row r="6718">
          <cell r="I6718">
            <v>0.268598</v>
          </cell>
        </row>
        <row r="6719">
          <cell r="I6719">
            <v>0.26863799999999999</v>
          </cell>
        </row>
        <row r="6720">
          <cell r="I6720">
            <v>0.26867799999999997</v>
          </cell>
        </row>
        <row r="6721">
          <cell r="I6721">
            <v>0.26871800000000001</v>
          </cell>
        </row>
        <row r="6722">
          <cell r="I6722">
            <v>0.268758</v>
          </cell>
        </row>
        <row r="6723">
          <cell r="I6723">
            <v>0.26879799999999998</v>
          </cell>
        </row>
        <row r="6724">
          <cell r="I6724">
            <v>0.26883800000000002</v>
          </cell>
        </row>
        <row r="6725">
          <cell r="I6725">
            <v>0.26887800000000001</v>
          </cell>
        </row>
        <row r="6726">
          <cell r="I6726">
            <v>0.26891799999999999</v>
          </cell>
        </row>
        <row r="6727">
          <cell r="I6727">
            <v>0.26895799999999997</v>
          </cell>
        </row>
        <row r="6728">
          <cell r="I6728">
            <v>0.26899800000000001</v>
          </cell>
        </row>
        <row r="6729">
          <cell r="I6729">
            <v>0.269038</v>
          </cell>
        </row>
        <row r="6730">
          <cell r="I6730">
            <v>0.26907799999999998</v>
          </cell>
        </row>
        <row r="6731">
          <cell r="I6731">
            <v>0.26911800000000002</v>
          </cell>
        </row>
        <row r="6732">
          <cell r="I6732">
            <v>0.26915800000000001</v>
          </cell>
        </row>
        <row r="6733">
          <cell r="I6733">
            <v>0.26919799999999999</v>
          </cell>
        </row>
        <row r="6734">
          <cell r="I6734">
            <v>0.26923799999999998</v>
          </cell>
        </row>
        <row r="6735">
          <cell r="I6735">
            <v>0.26927800000000002</v>
          </cell>
        </row>
        <row r="6736">
          <cell r="I6736">
            <v>0.269318</v>
          </cell>
        </row>
        <row r="6737">
          <cell r="I6737">
            <v>0.26935799999999999</v>
          </cell>
        </row>
        <row r="6738">
          <cell r="I6738">
            <v>0.26939800000000003</v>
          </cell>
        </row>
        <row r="6739">
          <cell r="I6739">
            <v>0.26943800000000001</v>
          </cell>
        </row>
        <row r="6740">
          <cell r="I6740">
            <v>0.269478</v>
          </cell>
        </row>
        <row r="6741">
          <cell r="I6741">
            <v>0.26951799999999998</v>
          </cell>
        </row>
        <row r="6742">
          <cell r="I6742">
            <v>0.26955800000000002</v>
          </cell>
        </row>
        <row r="6743">
          <cell r="I6743">
            <v>0.269598</v>
          </cell>
        </row>
        <row r="6744">
          <cell r="I6744">
            <v>0.26963799999999999</v>
          </cell>
        </row>
        <row r="6745">
          <cell r="I6745">
            <v>0.26967799999999997</v>
          </cell>
        </row>
        <row r="6746">
          <cell r="I6746">
            <v>0.26971800000000001</v>
          </cell>
        </row>
        <row r="6747">
          <cell r="I6747">
            <v>0.269758</v>
          </cell>
        </row>
        <row r="6748">
          <cell r="I6748">
            <v>0.26979799999999998</v>
          </cell>
        </row>
        <row r="6749">
          <cell r="I6749">
            <v>0.26983800000000002</v>
          </cell>
        </row>
        <row r="6750">
          <cell r="I6750">
            <v>0.26987800000000001</v>
          </cell>
        </row>
        <row r="6751">
          <cell r="I6751">
            <v>0.26991799999999999</v>
          </cell>
        </row>
        <row r="6752">
          <cell r="I6752">
            <v>0.26995799999999998</v>
          </cell>
        </row>
        <row r="6753">
          <cell r="I6753">
            <v>0.26999800000000002</v>
          </cell>
        </row>
        <row r="6754">
          <cell r="I6754">
            <v>0.270038</v>
          </cell>
        </row>
        <row r="6755">
          <cell r="I6755">
            <v>0.27007799999999998</v>
          </cell>
        </row>
        <row r="6756">
          <cell r="I6756">
            <v>0.27011800000000002</v>
          </cell>
        </row>
        <row r="6757">
          <cell r="I6757">
            <v>0.27015800000000001</v>
          </cell>
        </row>
        <row r="6758">
          <cell r="I6758">
            <v>0.27019799999999999</v>
          </cell>
        </row>
        <row r="6759">
          <cell r="I6759">
            <v>0.27023799999999998</v>
          </cell>
        </row>
        <row r="6760">
          <cell r="I6760">
            <v>0.27027800000000002</v>
          </cell>
        </row>
        <row r="6761">
          <cell r="I6761">
            <v>0.270318</v>
          </cell>
        </row>
        <row r="6762">
          <cell r="I6762">
            <v>0.27035799999999999</v>
          </cell>
        </row>
        <row r="6763">
          <cell r="I6763">
            <v>0.27039800000000003</v>
          </cell>
        </row>
        <row r="6764">
          <cell r="I6764">
            <v>0.27043800000000001</v>
          </cell>
        </row>
        <row r="6765">
          <cell r="I6765">
            <v>0.270478</v>
          </cell>
        </row>
        <row r="6766">
          <cell r="I6766">
            <v>0.27051799999999998</v>
          </cell>
        </row>
        <row r="6767">
          <cell r="I6767">
            <v>0.27055800000000002</v>
          </cell>
        </row>
        <row r="6768">
          <cell r="I6768">
            <v>0.27059800000000001</v>
          </cell>
        </row>
        <row r="6769">
          <cell r="I6769">
            <v>0.27063799999999999</v>
          </cell>
        </row>
        <row r="6770">
          <cell r="I6770">
            <v>0.27067799999999997</v>
          </cell>
        </row>
        <row r="6771">
          <cell r="I6771">
            <v>0.27071800000000001</v>
          </cell>
        </row>
        <row r="6772">
          <cell r="I6772">
            <v>0.270758</v>
          </cell>
        </row>
        <row r="6773">
          <cell r="I6773">
            <v>0.27079799999999998</v>
          </cell>
        </row>
        <row r="6774">
          <cell r="I6774">
            <v>0.27083800000000002</v>
          </cell>
        </row>
        <row r="6775">
          <cell r="I6775">
            <v>0.27087800000000001</v>
          </cell>
        </row>
        <row r="6776">
          <cell r="I6776">
            <v>0.27091799999999999</v>
          </cell>
        </row>
        <row r="6777">
          <cell r="I6777">
            <v>0.27095799999999998</v>
          </cell>
        </row>
        <row r="6778">
          <cell r="I6778">
            <v>0.27099800000000002</v>
          </cell>
        </row>
        <row r="6779">
          <cell r="I6779">
            <v>0.271038</v>
          </cell>
        </row>
        <row r="6780">
          <cell r="I6780">
            <v>0.27107799999999999</v>
          </cell>
        </row>
        <row r="6781">
          <cell r="I6781">
            <v>0.27111800000000003</v>
          </cell>
        </row>
        <row r="6782">
          <cell r="I6782">
            <v>0.27115800000000001</v>
          </cell>
        </row>
        <row r="6783">
          <cell r="I6783">
            <v>0.27119799999999999</v>
          </cell>
        </row>
        <row r="6784">
          <cell r="I6784">
            <v>0.27123799999999998</v>
          </cell>
        </row>
        <row r="6785">
          <cell r="I6785">
            <v>0.27127800000000002</v>
          </cell>
        </row>
        <row r="6786">
          <cell r="I6786">
            <v>0.271318</v>
          </cell>
        </row>
        <row r="6787">
          <cell r="I6787">
            <v>0.27135799999999999</v>
          </cell>
        </row>
        <row r="6788">
          <cell r="I6788">
            <v>0.27139799999999997</v>
          </cell>
        </row>
        <row r="6789">
          <cell r="I6789">
            <v>0.27143800000000001</v>
          </cell>
        </row>
        <row r="6790">
          <cell r="I6790">
            <v>0.271478</v>
          </cell>
        </row>
        <row r="6791">
          <cell r="I6791">
            <v>0.27151799999999998</v>
          </cell>
        </row>
        <row r="6792">
          <cell r="I6792">
            <v>0.27155800000000002</v>
          </cell>
        </row>
        <row r="6793">
          <cell r="I6793">
            <v>0.27159800000000001</v>
          </cell>
        </row>
        <row r="6794">
          <cell r="I6794">
            <v>0.27163799999999999</v>
          </cell>
        </row>
        <row r="6795">
          <cell r="I6795">
            <v>0.27167799999999998</v>
          </cell>
        </row>
        <row r="6796">
          <cell r="I6796">
            <v>0.27171800000000002</v>
          </cell>
        </row>
        <row r="6797">
          <cell r="I6797">
            <v>0.271758</v>
          </cell>
        </row>
        <row r="6798">
          <cell r="I6798">
            <v>0.27179799999999998</v>
          </cell>
        </row>
        <row r="6799">
          <cell r="I6799">
            <v>0.27183800000000002</v>
          </cell>
        </row>
        <row r="6800">
          <cell r="I6800">
            <v>0.27187800000000001</v>
          </cell>
        </row>
        <row r="6801">
          <cell r="I6801">
            <v>0.27191799999999999</v>
          </cell>
        </row>
        <row r="6802">
          <cell r="I6802">
            <v>0.27195799999999998</v>
          </cell>
        </row>
        <row r="6803">
          <cell r="I6803">
            <v>0.27199800000000002</v>
          </cell>
        </row>
        <row r="6804">
          <cell r="I6804">
            <v>0.272038</v>
          </cell>
        </row>
        <row r="6805">
          <cell r="I6805">
            <v>0.27207799999999999</v>
          </cell>
        </row>
        <row r="6806">
          <cell r="I6806">
            <v>0.27211800000000003</v>
          </cell>
        </row>
        <row r="6807">
          <cell r="I6807">
            <v>0.27215800000000001</v>
          </cell>
        </row>
        <row r="6808">
          <cell r="I6808">
            <v>0.272198</v>
          </cell>
        </row>
        <row r="6809">
          <cell r="I6809">
            <v>0.27223799999999998</v>
          </cell>
        </row>
        <row r="6810">
          <cell r="I6810">
            <v>0.27227800000000002</v>
          </cell>
        </row>
        <row r="6811">
          <cell r="I6811">
            <v>0.272318</v>
          </cell>
        </row>
        <row r="6812">
          <cell r="I6812">
            <v>0.27235799999999999</v>
          </cell>
        </row>
        <row r="6813">
          <cell r="I6813">
            <v>0.27239799999999997</v>
          </cell>
        </row>
        <row r="6814">
          <cell r="I6814">
            <v>0.27243800000000001</v>
          </cell>
        </row>
        <row r="6815">
          <cell r="I6815">
            <v>0.272478</v>
          </cell>
        </row>
        <row r="6816">
          <cell r="I6816">
            <v>0.27251799999999998</v>
          </cell>
        </row>
        <row r="6817">
          <cell r="I6817">
            <v>0.27255800000000002</v>
          </cell>
        </row>
        <row r="6818">
          <cell r="I6818">
            <v>0.27259800000000001</v>
          </cell>
        </row>
        <row r="6819">
          <cell r="I6819">
            <v>0.27263799999999999</v>
          </cell>
        </row>
        <row r="6820">
          <cell r="I6820">
            <v>0.27267799999999998</v>
          </cell>
        </row>
        <row r="6821">
          <cell r="I6821">
            <v>0.27271800000000002</v>
          </cell>
        </row>
        <row r="6822">
          <cell r="I6822">
            <v>0.272758</v>
          </cell>
        </row>
        <row r="6823">
          <cell r="I6823">
            <v>0.27279799999999998</v>
          </cell>
        </row>
        <row r="6824">
          <cell r="I6824">
            <v>0.27283800000000002</v>
          </cell>
        </row>
        <row r="6825">
          <cell r="I6825">
            <v>0.27287800000000001</v>
          </cell>
        </row>
        <row r="6826">
          <cell r="I6826">
            <v>0.27291799999999999</v>
          </cell>
        </row>
        <row r="6827">
          <cell r="I6827">
            <v>0.27295799999999998</v>
          </cell>
        </row>
        <row r="6828">
          <cell r="I6828">
            <v>0.27299800000000002</v>
          </cell>
        </row>
        <row r="6829">
          <cell r="I6829">
            <v>0.273038</v>
          </cell>
        </row>
        <row r="6830">
          <cell r="I6830">
            <v>0.27307799999999999</v>
          </cell>
        </row>
        <row r="6831">
          <cell r="I6831">
            <v>0.27311800000000003</v>
          </cell>
        </row>
        <row r="6832">
          <cell r="I6832">
            <v>0.27315800000000001</v>
          </cell>
        </row>
        <row r="6833">
          <cell r="I6833">
            <v>0.273198</v>
          </cell>
        </row>
        <row r="6834">
          <cell r="I6834">
            <v>0.27323799999999998</v>
          </cell>
        </row>
        <row r="6835">
          <cell r="I6835">
            <v>0.27327800000000002</v>
          </cell>
        </row>
        <row r="6836">
          <cell r="I6836">
            <v>0.27331800000000001</v>
          </cell>
        </row>
        <row r="6837">
          <cell r="I6837">
            <v>0.27335799999999999</v>
          </cell>
        </row>
        <row r="6838">
          <cell r="I6838">
            <v>0.27339799999999997</v>
          </cell>
        </row>
        <row r="6839">
          <cell r="I6839">
            <v>0.27343800000000001</v>
          </cell>
        </row>
        <row r="6840">
          <cell r="I6840">
            <v>0.273478</v>
          </cell>
        </row>
        <row r="6841">
          <cell r="I6841">
            <v>0.27351799999999998</v>
          </cell>
        </row>
        <row r="6842">
          <cell r="I6842">
            <v>0.27355800000000002</v>
          </cell>
        </row>
        <row r="6843">
          <cell r="I6843">
            <v>0.27359800000000001</v>
          </cell>
        </row>
        <row r="6844">
          <cell r="I6844">
            <v>0.27363799999999999</v>
          </cell>
        </row>
        <row r="6845">
          <cell r="I6845">
            <v>0.27367799999999998</v>
          </cell>
        </row>
        <row r="6846">
          <cell r="I6846">
            <v>0.27371800000000002</v>
          </cell>
        </row>
        <row r="6847">
          <cell r="I6847">
            <v>0.273758</v>
          </cell>
        </row>
        <row r="6848">
          <cell r="I6848">
            <v>0.27379799999999999</v>
          </cell>
        </row>
        <row r="6849">
          <cell r="I6849">
            <v>0.27383800000000003</v>
          </cell>
        </row>
        <row r="6850">
          <cell r="I6850">
            <v>0.27387800000000001</v>
          </cell>
        </row>
        <row r="6851">
          <cell r="I6851">
            <v>0.27391799999999999</v>
          </cell>
        </row>
        <row r="6852">
          <cell r="I6852">
            <v>0.27395799999999998</v>
          </cell>
        </row>
        <row r="6853">
          <cell r="I6853">
            <v>0.27399800000000002</v>
          </cell>
        </row>
        <row r="6854">
          <cell r="I6854">
            <v>0.274038</v>
          </cell>
        </row>
        <row r="6855">
          <cell r="I6855">
            <v>0.27407799999999999</v>
          </cell>
        </row>
        <row r="6856">
          <cell r="I6856">
            <v>0.27411799999999997</v>
          </cell>
        </row>
        <row r="6857">
          <cell r="I6857">
            <v>0.27415800000000001</v>
          </cell>
        </row>
        <row r="6858">
          <cell r="I6858">
            <v>0.274198</v>
          </cell>
        </row>
        <row r="6859">
          <cell r="I6859">
            <v>0.27423799999999998</v>
          </cell>
        </row>
        <row r="6860">
          <cell r="I6860">
            <v>0.27427800000000002</v>
          </cell>
        </row>
        <row r="6861">
          <cell r="I6861">
            <v>0.27431800000000001</v>
          </cell>
        </row>
        <row r="6862">
          <cell r="I6862">
            <v>0.27435799999999999</v>
          </cell>
        </row>
        <row r="6863">
          <cell r="I6863">
            <v>0.27439799999999998</v>
          </cell>
        </row>
        <row r="6864">
          <cell r="I6864">
            <v>0.27443800000000002</v>
          </cell>
        </row>
        <row r="6865">
          <cell r="I6865">
            <v>0.274478</v>
          </cell>
        </row>
        <row r="6866">
          <cell r="I6866">
            <v>0.27451799999999998</v>
          </cell>
        </row>
        <row r="6867">
          <cell r="I6867">
            <v>0.27455800000000002</v>
          </cell>
        </row>
        <row r="6868">
          <cell r="I6868">
            <v>0.27459800000000001</v>
          </cell>
        </row>
        <row r="6869">
          <cell r="I6869">
            <v>0.27463799999999999</v>
          </cell>
        </row>
        <row r="6870">
          <cell r="I6870">
            <v>0.27467799999999998</v>
          </cell>
        </row>
        <row r="6871">
          <cell r="I6871">
            <v>0.27471800000000002</v>
          </cell>
        </row>
        <row r="6872">
          <cell r="I6872">
            <v>0.274758</v>
          </cell>
        </row>
        <row r="6873">
          <cell r="I6873">
            <v>0.27479799999999999</v>
          </cell>
        </row>
        <row r="6874">
          <cell r="I6874">
            <v>0.27483800000000003</v>
          </cell>
        </row>
        <row r="6875">
          <cell r="I6875">
            <v>0.27487800000000001</v>
          </cell>
        </row>
        <row r="6876">
          <cell r="I6876">
            <v>0.274918</v>
          </cell>
        </row>
        <row r="6877">
          <cell r="I6877">
            <v>0.27495799999999998</v>
          </cell>
        </row>
        <row r="6878">
          <cell r="I6878">
            <v>0.27499800000000002</v>
          </cell>
        </row>
        <row r="6879">
          <cell r="I6879">
            <v>0.275038</v>
          </cell>
        </row>
        <row r="6880">
          <cell r="I6880">
            <v>0.27507799999999999</v>
          </cell>
        </row>
        <row r="6881">
          <cell r="I6881">
            <v>0.27511799999999997</v>
          </cell>
        </row>
        <row r="6882">
          <cell r="I6882">
            <v>0.27515800000000001</v>
          </cell>
        </row>
        <row r="6883">
          <cell r="I6883">
            <v>0.275198</v>
          </cell>
        </row>
        <row r="6884">
          <cell r="I6884">
            <v>0.27523799999999998</v>
          </cell>
        </row>
        <row r="6885">
          <cell r="I6885">
            <v>0.27527800000000002</v>
          </cell>
        </row>
        <row r="6886">
          <cell r="I6886">
            <v>0.27531800000000001</v>
          </cell>
        </row>
        <row r="6887">
          <cell r="I6887">
            <v>0.27535799999999999</v>
          </cell>
        </row>
        <row r="6888">
          <cell r="I6888">
            <v>0.27539799999999998</v>
          </cell>
        </row>
        <row r="6889">
          <cell r="I6889">
            <v>0.27543800000000002</v>
          </cell>
        </row>
        <row r="6890">
          <cell r="I6890">
            <v>0.275478</v>
          </cell>
        </row>
        <row r="6891">
          <cell r="I6891">
            <v>0.27551799999999999</v>
          </cell>
        </row>
        <row r="6892">
          <cell r="I6892">
            <v>0.27555800000000003</v>
          </cell>
        </row>
        <row r="6893">
          <cell r="I6893">
            <v>0.27559800000000001</v>
          </cell>
        </row>
        <row r="6894">
          <cell r="I6894">
            <v>0.27563799999999999</v>
          </cell>
        </row>
        <row r="6895">
          <cell r="I6895">
            <v>0.27567799999999998</v>
          </cell>
        </row>
        <row r="6896">
          <cell r="I6896">
            <v>0.27571800000000002</v>
          </cell>
        </row>
        <row r="6897">
          <cell r="I6897">
            <v>0.275758</v>
          </cell>
        </row>
        <row r="6898">
          <cell r="I6898">
            <v>0.27579799999999999</v>
          </cell>
        </row>
        <row r="6899">
          <cell r="I6899">
            <v>0.27583800000000003</v>
          </cell>
        </row>
        <row r="6900">
          <cell r="I6900">
            <v>0.27587800000000001</v>
          </cell>
        </row>
        <row r="6901">
          <cell r="I6901">
            <v>0.275918</v>
          </cell>
        </row>
        <row r="6902">
          <cell r="I6902">
            <v>0.27595799999999998</v>
          </cell>
        </row>
        <row r="6903">
          <cell r="I6903">
            <v>0.27599800000000002</v>
          </cell>
        </row>
        <row r="6904">
          <cell r="I6904">
            <v>0.27603800000000001</v>
          </cell>
        </row>
        <row r="6905">
          <cell r="I6905">
            <v>0.27607799999999999</v>
          </cell>
        </row>
        <row r="6906">
          <cell r="I6906">
            <v>0.27611799999999997</v>
          </cell>
        </row>
        <row r="6907">
          <cell r="I6907">
            <v>0.27615800000000001</v>
          </cell>
        </row>
        <row r="6908">
          <cell r="I6908">
            <v>0.276198</v>
          </cell>
        </row>
        <row r="6909">
          <cell r="I6909">
            <v>0.27623799999999998</v>
          </cell>
        </row>
        <row r="6910">
          <cell r="I6910">
            <v>0.27627800000000002</v>
          </cell>
        </row>
        <row r="6911">
          <cell r="I6911">
            <v>0.27631800000000001</v>
          </cell>
        </row>
        <row r="6912">
          <cell r="I6912">
            <v>0.27635799999999999</v>
          </cell>
        </row>
        <row r="6913">
          <cell r="I6913">
            <v>0.27639799999999998</v>
          </cell>
        </row>
        <row r="6914">
          <cell r="I6914">
            <v>0.27643800000000002</v>
          </cell>
        </row>
        <row r="6915">
          <cell r="I6915">
            <v>0.276478</v>
          </cell>
        </row>
        <row r="6916">
          <cell r="I6916">
            <v>0.27651799999999999</v>
          </cell>
        </row>
        <row r="6917">
          <cell r="I6917">
            <v>0.27655800000000003</v>
          </cell>
        </row>
        <row r="6918">
          <cell r="I6918">
            <v>0.27659800000000001</v>
          </cell>
        </row>
        <row r="6919">
          <cell r="I6919">
            <v>0.276638</v>
          </cell>
        </row>
        <row r="6920">
          <cell r="I6920">
            <v>0.27667799999999998</v>
          </cell>
        </row>
        <row r="6921">
          <cell r="I6921">
            <v>0.27671800000000002</v>
          </cell>
        </row>
        <row r="6922">
          <cell r="I6922">
            <v>0.276758</v>
          </cell>
        </row>
        <row r="6923">
          <cell r="I6923">
            <v>0.27679799999999999</v>
          </cell>
        </row>
        <row r="6924">
          <cell r="I6924">
            <v>0.27683799999999997</v>
          </cell>
        </row>
        <row r="6925">
          <cell r="I6925">
            <v>0.27687800000000001</v>
          </cell>
        </row>
        <row r="6926">
          <cell r="I6926">
            <v>0.276918</v>
          </cell>
        </row>
        <row r="6927">
          <cell r="I6927">
            <v>0.27695799999999998</v>
          </cell>
        </row>
        <row r="6928">
          <cell r="I6928">
            <v>0.27699800000000002</v>
          </cell>
        </row>
        <row r="6929">
          <cell r="I6929">
            <v>0.27703800000000001</v>
          </cell>
        </row>
        <row r="6930">
          <cell r="I6930">
            <v>0.27707799999999999</v>
          </cell>
        </row>
        <row r="6931">
          <cell r="I6931">
            <v>0.27711799999999998</v>
          </cell>
        </row>
        <row r="6932">
          <cell r="I6932">
            <v>0.27715800000000002</v>
          </cell>
        </row>
        <row r="6933">
          <cell r="I6933">
            <v>0.277198</v>
          </cell>
        </row>
        <row r="6934">
          <cell r="I6934">
            <v>0.27723799999999998</v>
          </cell>
        </row>
        <row r="6935">
          <cell r="I6935">
            <v>0.27727800000000002</v>
          </cell>
        </row>
        <row r="6936">
          <cell r="I6936">
            <v>0.27731800000000001</v>
          </cell>
        </row>
        <row r="6937">
          <cell r="I6937">
            <v>0.27735799999999999</v>
          </cell>
        </row>
        <row r="6938">
          <cell r="I6938">
            <v>0.27739799999999998</v>
          </cell>
        </row>
        <row r="6939">
          <cell r="I6939">
            <v>0.27743800000000002</v>
          </cell>
        </row>
        <row r="6940">
          <cell r="I6940">
            <v>0.277478</v>
          </cell>
        </row>
        <row r="6941">
          <cell r="I6941">
            <v>0.27751799999999999</v>
          </cell>
        </row>
        <row r="6942">
          <cell r="I6942">
            <v>0.27755800000000003</v>
          </cell>
        </row>
        <row r="6943">
          <cell r="I6943">
            <v>0.27759800000000001</v>
          </cell>
        </row>
        <row r="6944">
          <cell r="I6944">
            <v>0.277638</v>
          </cell>
        </row>
        <row r="6945">
          <cell r="I6945">
            <v>0.27767799999999998</v>
          </cell>
        </row>
        <row r="6946">
          <cell r="I6946">
            <v>0.27771800000000002</v>
          </cell>
        </row>
        <row r="6947">
          <cell r="I6947">
            <v>0.277758</v>
          </cell>
        </row>
        <row r="6948">
          <cell r="I6948">
            <v>0.27779799999999999</v>
          </cell>
        </row>
        <row r="6949">
          <cell r="I6949">
            <v>0.27783799999999997</v>
          </cell>
        </row>
        <row r="6950">
          <cell r="I6950">
            <v>0.27787800000000001</v>
          </cell>
        </row>
        <row r="6951">
          <cell r="I6951">
            <v>0.277918</v>
          </cell>
        </row>
        <row r="6952">
          <cell r="I6952">
            <v>0.27795799999999998</v>
          </cell>
        </row>
        <row r="6953">
          <cell r="I6953">
            <v>0.27799800000000002</v>
          </cell>
        </row>
        <row r="6954">
          <cell r="I6954">
            <v>0.27803800000000001</v>
          </cell>
        </row>
        <row r="6955">
          <cell r="I6955">
            <v>0.27807799999999999</v>
          </cell>
        </row>
        <row r="6956">
          <cell r="I6956">
            <v>0.27811799999999998</v>
          </cell>
        </row>
        <row r="6957">
          <cell r="I6957">
            <v>0.27815800000000002</v>
          </cell>
        </row>
        <row r="6958">
          <cell r="I6958">
            <v>0.278198</v>
          </cell>
        </row>
        <row r="6959">
          <cell r="I6959">
            <v>0.27823799999999999</v>
          </cell>
        </row>
        <row r="6960">
          <cell r="I6960">
            <v>0.27827800000000003</v>
          </cell>
        </row>
        <row r="6961">
          <cell r="I6961">
            <v>0.27831800000000001</v>
          </cell>
        </row>
        <row r="6962">
          <cell r="I6962">
            <v>0.27835799999999999</v>
          </cell>
        </row>
        <row r="6963">
          <cell r="I6963">
            <v>0.27839799999999998</v>
          </cell>
        </row>
        <row r="6964">
          <cell r="I6964">
            <v>0.27843800000000002</v>
          </cell>
        </row>
        <row r="6965">
          <cell r="I6965">
            <v>0.278478</v>
          </cell>
        </row>
        <row r="6966">
          <cell r="I6966">
            <v>0.27851799999999999</v>
          </cell>
        </row>
        <row r="6967">
          <cell r="I6967">
            <v>0.27855799999999997</v>
          </cell>
        </row>
        <row r="6968">
          <cell r="I6968">
            <v>0.27859800000000001</v>
          </cell>
        </row>
        <row r="6969">
          <cell r="I6969">
            <v>0.278638</v>
          </cell>
        </row>
        <row r="6970">
          <cell r="I6970">
            <v>0.27867799999999998</v>
          </cell>
        </row>
        <row r="6971">
          <cell r="I6971">
            <v>0.27871800000000002</v>
          </cell>
        </row>
        <row r="6972">
          <cell r="I6972">
            <v>0.27875800000000001</v>
          </cell>
        </row>
        <row r="6973">
          <cell r="I6973">
            <v>0.27879799999999999</v>
          </cell>
        </row>
        <row r="6974">
          <cell r="I6974">
            <v>0.27883799999999997</v>
          </cell>
        </row>
        <row r="6975">
          <cell r="I6975">
            <v>0.27887800000000001</v>
          </cell>
        </row>
        <row r="6976">
          <cell r="I6976">
            <v>0.278918</v>
          </cell>
        </row>
        <row r="6977">
          <cell r="I6977">
            <v>0.27895799999999998</v>
          </cell>
        </row>
        <row r="6978">
          <cell r="I6978">
            <v>0.27899800000000002</v>
          </cell>
        </row>
        <row r="6979">
          <cell r="I6979">
            <v>0.27903800000000001</v>
          </cell>
        </row>
        <row r="6980">
          <cell r="I6980">
            <v>0.27907799999999999</v>
          </cell>
        </row>
        <row r="6981">
          <cell r="I6981">
            <v>0.27911799999999998</v>
          </cell>
        </row>
        <row r="6982">
          <cell r="I6982">
            <v>0.27915800000000002</v>
          </cell>
        </row>
        <row r="6983">
          <cell r="I6983">
            <v>0.279198</v>
          </cell>
        </row>
        <row r="6984">
          <cell r="I6984">
            <v>0.27923799999999999</v>
          </cell>
        </row>
        <row r="6985">
          <cell r="I6985">
            <v>0.27927800000000003</v>
          </cell>
        </row>
        <row r="6986">
          <cell r="I6986">
            <v>0.27931800000000001</v>
          </cell>
        </row>
        <row r="6987">
          <cell r="I6987">
            <v>0.279358</v>
          </cell>
        </row>
        <row r="6988">
          <cell r="I6988">
            <v>0.27939799999999998</v>
          </cell>
        </row>
        <row r="6989">
          <cell r="I6989">
            <v>0.27943800000000002</v>
          </cell>
        </row>
        <row r="6990">
          <cell r="I6990">
            <v>0.279478</v>
          </cell>
        </row>
        <row r="6991">
          <cell r="I6991">
            <v>0.27951799999999999</v>
          </cell>
        </row>
        <row r="6992">
          <cell r="I6992">
            <v>0.27955799999999997</v>
          </cell>
        </row>
        <row r="6993">
          <cell r="I6993">
            <v>0.27959800000000001</v>
          </cell>
        </row>
        <row r="6994">
          <cell r="I6994">
            <v>0.279638</v>
          </cell>
        </row>
        <row r="6995">
          <cell r="I6995">
            <v>0.27967799999999998</v>
          </cell>
        </row>
        <row r="6996">
          <cell r="I6996">
            <v>0.27971800000000002</v>
          </cell>
        </row>
        <row r="6997">
          <cell r="I6997">
            <v>0.27975800000000001</v>
          </cell>
        </row>
        <row r="6998">
          <cell r="I6998">
            <v>0.27979799999999999</v>
          </cell>
        </row>
        <row r="6999">
          <cell r="I6999">
            <v>0.27983799999999998</v>
          </cell>
        </row>
        <row r="7000">
          <cell r="I7000">
            <v>0.27987800000000002</v>
          </cell>
        </row>
        <row r="7001">
          <cell r="I7001">
            <v>0.279918</v>
          </cell>
        </row>
        <row r="7002">
          <cell r="I7002">
            <v>0.27995799999999998</v>
          </cell>
        </row>
        <row r="7003">
          <cell r="I7003">
            <v>0.27999800000000002</v>
          </cell>
        </row>
        <row r="7004">
          <cell r="I7004">
            <v>0.28003800000000001</v>
          </cell>
        </row>
        <row r="7005">
          <cell r="I7005">
            <v>0.28007799999999999</v>
          </cell>
        </row>
        <row r="7006">
          <cell r="I7006">
            <v>0.28011799999999998</v>
          </cell>
        </row>
        <row r="7007">
          <cell r="I7007">
            <v>0.28015800000000002</v>
          </cell>
        </row>
        <row r="7008">
          <cell r="I7008">
            <v>0.280198</v>
          </cell>
        </row>
        <row r="7009">
          <cell r="I7009">
            <v>0.28023799999999999</v>
          </cell>
        </row>
        <row r="7010">
          <cell r="I7010">
            <v>0.28027800000000003</v>
          </cell>
        </row>
        <row r="7011">
          <cell r="I7011">
            <v>0.28031800000000001</v>
          </cell>
        </row>
        <row r="7012">
          <cell r="I7012">
            <v>0.280358</v>
          </cell>
        </row>
        <row r="7013">
          <cell r="I7013">
            <v>0.28039799999999998</v>
          </cell>
        </row>
        <row r="7014">
          <cell r="I7014">
            <v>0.28043800000000002</v>
          </cell>
        </row>
        <row r="7015">
          <cell r="I7015">
            <v>0.28047800000000001</v>
          </cell>
        </row>
        <row r="7016">
          <cell r="I7016">
            <v>0.28051799999999999</v>
          </cell>
        </row>
        <row r="7017">
          <cell r="I7017">
            <v>0.28055799999999997</v>
          </cell>
        </row>
        <row r="7018">
          <cell r="I7018">
            <v>0.28059800000000001</v>
          </cell>
        </row>
        <row r="7019">
          <cell r="I7019">
            <v>0.280638</v>
          </cell>
        </row>
        <row r="7020">
          <cell r="I7020">
            <v>0.28067799999999998</v>
          </cell>
        </row>
        <row r="7021">
          <cell r="I7021">
            <v>0.28071800000000002</v>
          </cell>
        </row>
        <row r="7022">
          <cell r="I7022">
            <v>0.28075800000000001</v>
          </cell>
        </row>
        <row r="7023">
          <cell r="I7023">
            <v>0.28079799999999999</v>
          </cell>
        </row>
        <row r="7024">
          <cell r="I7024">
            <v>0.28083799999999998</v>
          </cell>
        </row>
        <row r="7025">
          <cell r="I7025">
            <v>0.28087800000000002</v>
          </cell>
        </row>
        <row r="7026">
          <cell r="I7026">
            <v>0.280918</v>
          </cell>
        </row>
        <row r="7027">
          <cell r="I7027">
            <v>0.28095799999999999</v>
          </cell>
        </row>
        <row r="7028">
          <cell r="I7028">
            <v>0.28099800000000003</v>
          </cell>
        </row>
        <row r="7029">
          <cell r="I7029">
            <v>0.28103800000000001</v>
          </cell>
        </row>
        <row r="7030">
          <cell r="I7030">
            <v>0.28107799999999999</v>
          </cell>
        </row>
        <row r="7031">
          <cell r="I7031">
            <v>0.28111799999999998</v>
          </cell>
        </row>
        <row r="7032">
          <cell r="I7032">
            <v>0.28115800000000002</v>
          </cell>
        </row>
        <row r="7033">
          <cell r="I7033">
            <v>0.281198</v>
          </cell>
        </row>
        <row r="7034">
          <cell r="I7034">
            <v>0.28123799999999999</v>
          </cell>
        </row>
        <row r="7035">
          <cell r="I7035">
            <v>0.28127799999999997</v>
          </cell>
        </row>
        <row r="7036">
          <cell r="I7036">
            <v>0.28131800000000001</v>
          </cell>
        </row>
        <row r="7037">
          <cell r="I7037">
            <v>0.281358</v>
          </cell>
        </row>
        <row r="7038">
          <cell r="I7038">
            <v>0.28139799999999998</v>
          </cell>
        </row>
        <row r="7039">
          <cell r="I7039">
            <v>0.28143800000000002</v>
          </cell>
        </row>
        <row r="7040">
          <cell r="I7040">
            <v>0.28147800000000001</v>
          </cell>
        </row>
        <row r="7041">
          <cell r="I7041">
            <v>0.28151799999999999</v>
          </cell>
        </row>
        <row r="7042">
          <cell r="I7042">
            <v>0.28155799999999997</v>
          </cell>
        </row>
        <row r="7043">
          <cell r="I7043">
            <v>0.28159800000000001</v>
          </cell>
        </row>
        <row r="7044">
          <cell r="I7044">
            <v>0.281638</v>
          </cell>
        </row>
        <row r="7045">
          <cell r="I7045">
            <v>0.28167799999999998</v>
          </cell>
        </row>
        <row r="7046">
          <cell r="I7046">
            <v>0.28171800000000002</v>
          </cell>
        </row>
        <row r="7047">
          <cell r="I7047">
            <v>0.28175800000000001</v>
          </cell>
        </row>
        <row r="7048">
          <cell r="I7048">
            <v>0.28179799999999999</v>
          </cell>
        </row>
        <row r="7049">
          <cell r="I7049">
            <v>0.28183799999999998</v>
          </cell>
        </row>
        <row r="7050">
          <cell r="I7050">
            <v>0.28187800000000002</v>
          </cell>
        </row>
        <row r="7051">
          <cell r="I7051">
            <v>0.281918</v>
          </cell>
        </row>
        <row r="7052">
          <cell r="I7052">
            <v>0.28195799999999999</v>
          </cell>
        </row>
        <row r="7053">
          <cell r="I7053">
            <v>0.28199800000000003</v>
          </cell>
        </row>
        <row r="7054">
          <cell r="I7054">
            <v>0.28203800000000001</v>
          </cell>
        </row>
        <row r="7055">
          <cell r="I7055">
            <v>0.282078</v>
          </cell>
        </row>
        <row r="7056">
          <cell r="I7056">
            <v>0.28211799999999998</v>
          </cell>
        </row>
        <row r="7057">
          <cell r="I7057">
            <v>0.28215800000000002</v>
          </cell>
        </row>
        <row r="7058">
          <cell r="I7058">
            <v>0.282198</v>
          </cell>
        </row>
        <row r="7059">
          <cell r="I7059">
            <v>0.28223799999999999</v>
          </cell>
        </row>
        <row r="7060">
          <cell r="I7060">
            <v>0.28227799999999997</v>
          </cell>
        </row>
        <row r="7061">
          <cell r="I7061">
            <v>0.28231800000000001</v>
          </cell>
        </row>
        <row r="7062">
          <cell r="I7062">
            <v>0.282358</v>
          </cell>
        </row>
        <row r="7063">
          <cell r="I7063">
            <v>0.28239799999999998</v>
          </cell>
        </row>
        <row r="7064">
          <cell r="I7064">
            <v>0.28243800000000002</v>
          </cell>
        </row>
        <row r="7065">
          <cell r="I7065">
            <v>0.28247800000000001</v>
          </cell>
        </row>
        <row r="7066">
          <cell r="I7066">
            <v>0.28251799999999999</v>
          </cell>
        </row>
        <row r="7067">
          <cell r="I7067">
            <v>0.28255799999999998</v>
          </cell>
        </row>
        <row r="7068">
          <cell r="I7068">
            <v>0.28259800000000002</v>
          </cell>
        </row>
        <row r="7069">
          <cell r="I7069">
            <v>0.282638</v>
          </cell>
        </row>
        <row r="7070">
          <cell r="I7070">
            <v>0.28267799999999998</v>
          </cell>
        </row>
        <row r="7071">
          <cell r="I7071">
            <v>0.28271800000000002</v>
          </cell>
        </row>
        <row r="7072">
          <cell r="I7072">
            <v>0.28275800000000001</v>
          </cell>
        </row>
        <row r="7073">
          <cell r="I7073">
            <v>0.28279799999999999</v>
          </cell>
        </row>
        <row r="7074">
          <cell r="I7074">
            <v>0.28283799999999998</v>
          </cell>
        </row>
        <row r="7075">
          <cell r="I7075">
            <v>0.28287800000000002</v>
          </cell>
        </row>
        <row r="7076">
          <cell r="I7076">
            <v>0.282918</v>
          </cell>
        </row>
        <row r="7077">
          <cell r="I7077">
            <v>0.28295799999999999</v>
          </cell>
        </row>
        <row r="7078">
          <cell r="I7078">
            <v>0.28299800000000003</v>
          </cell>
        </row>
        <row r="7079">
          <cell r="I7079">
            <v>0.28303800000000001</v>
          </cell>
        </row>
        <row r="7080">
          <cell r="I7080">
            <v>0.283078</v>
          </cell>
        </row>
        <row r="7081">
          <cell r="I7081">
            <v>0.28311799999999998</v>
          </cell>
        </row>
        <row r="7082">
          <cell r="I7082">
            <v>0.28315800000000002</v>
          </cell>
        </row>
        <row r="7083">
          <cell r="I7083">
            <v>0.28319800000000001</v>
          </cell>
        </row>
        <row r="7084">
          <cell r="I7084">
            <v>0.28323799999999999</v>
          </cell>
        </row>
        <row r="7085">
          <cell r="I7085">
            <v>0.28327799999999997</v>
          </cell>
        </row>
        <row r="7086">
          <cell r="I7086">
            <v>0.28331800000000001</v>
          </cell>
        </row>
        <row r="7087">
          <cell r="I7087">
            <v>0.283358</v>
          </cell>
        </row>
        <row r="7088">
          <cell r="I7088">
            <v>0.28339799999999998</v>
          </cell>
        </row>
        <row r="7089">
          <cell r="I7089">
            <v>0.28343800000000002</v>
          </cell>
        </row>
        <row r="7090">
          <cell r="I7090">
            <v>0.28347800000000001</v>
          </cell>
        </row>
        <row r="7091">
          <cell r="I7091">
            <v>0.28351799999999999</v>
          </cell>
        </row>
        <row r="7092">
          <cell r="I7092">
            <v>0.28355799999999998</v>
          </cell>
        </row>
        <row r="7093">
          <cell r="I7093">
            <v>0.28359800000000002</v>
          </cell>
        </row>
        <row r="7094">
          <cell r="I7094">
            <v>0.283638</v>
          </cell>
        </row>
        <row r="7095">
          <cell r="I7095">
            <v>0.28367799999999999</v>
          </cell>
        </row>
        <row r="7096">
          <cell r="I7096">
            <v>0.28371800000000003</v>
          </cell>
        </row>
        <row r="7097">
          <cell r="I7097">
            <v>0.28375800000000001</v>
          </cell>
        </row>
        <row r="7098">
          <cell r="I7098">
            <v>0.28379799999999999</v>
          </cell>
        </row>
        <row r="7099">
          <cell r="I7099">
            <v>0.28383799999999998</v>
          </cell>
        </row>
        <row r="7100">
          <cell r="I7100">
            <v>0.28387800000000002</v>
          </cell>
        </row>
        <row r="7101">
          <cell r="I7101">
            <v>0.283918</v>
          </cell>
        </row>
        <row r="7102">
          <cell r="I7102">
            <v>0.28395799999999999</v>
          </cell>
        </row>
        <row r="7103">
          <cell r="I7103">
            <v>0.28399799999999997</v>
          </cell>
        </row>
        <row r="7104">
          <cell r="I7104">
            <v>0.28403800000000001</v>
          </cell>
        </row>
        <row r="7105">
          <cell r="I7105">
            <v>0.284078</v>
          </cell>
        </row>
        <row r="7106">
          <cell r="I7106">
            <v>0.28411799999999998</v>
          </cell>
        </row>
        <row r="7107">
          <cell r="I7107">
            <v>0.28415800000000002</v>
          </cell>
        </row>
        <row r="7108">
          <cell r="I7108">
            <v>0.28419800000000001</v>
          </cell>
        </row>
        <row r="7109">
          <cell r="I7109">
            <v>0.28423799999999999</v>
          </cell>
        </row>
        <row r="7110">
          <cell r="I7110">
            <v>0.28427799999999998</v>
          </cell>
        </row>
        <row r="7111">
          <cell r="I7111">
            <v>0.28431800000000002</v>
          </cell>
        </row>
        <row r="7112">
          <cell r="I7112">
            <v>0.284358</v>
          </cell>
        </row>
        <row r="7113">
          <cell r="I7113">
            <v>0.28439799999999998</v>
          </cell>
        </row>
        <row r="7114">
          <cell r="I7114">
            <v>0.28443800000000002</v>
          </cell>
        </row>
        <row r="7115">
          <cell r="I7115">
            <v>0.28447800000000001</v>
          </cell>
        </row>
        <row r="7116">
          <cell r="I7116">
            <v>0.28451799999999999</v>
          </cell>
        </row>
        <row r="7117">
          <cell r="I7117">
            <v>0.28455799999999998</v>
          </cell>
        </row>
        <row r="7118">
          <cell r="I7118">
            <v>0.28459800000000002</v>
          </cell>
        </row>
        <row r="7119">
          <cell r="I7119">
            <v>0.284638</v>
          </cell>
        </row>
        <row r="7120">
          <cell r="I7120">
            <v>0.28467799999999999</v>
          </cell>
        </row>
        <row r="7121">
          <cell r="I7121">
            <v>0.28471800000000003</v>
          </cell>
        </row>
        <row r="7122">
          <cell r="I7122">
            <v>0.28475800000000001</v>
          </cell>
        </row>
        <row r="7123">
          <cell r="I7123">
            <v>0.284798</v>
          </cell>
        </row>
        <row r="7124">
          <cell r="I7124">
            <v>0.28483799999999998</v>
          </cell>
        </row>
        <row r="7125">
          <cell r="I7125">
            <v>0.28487800000000002</v>
          </cell>
        </row>
        <row r="7126">
          <cell r="I7126">
            <v>0.284918</v>
          </cell>
        </row>
        <row r="7127">
          <cell r="I7127">
            <v>0.28495799999999999</v>
          </cell>
        </row>
        <row r="7128">
          <cell r="I7128">
            <v>0.28499799999999997</v>
          </cell>
        </row>
        <row r="7129">
          <cell r="I7129">
            <v>0.28503800000000001</v>
          </cell>
        </row>
        <row r="7130">
          <cell r="I7130">
            <v>0.285078</v>
          </cell>
        </row>
        <row r="7131">
          <cell r="I7131">
            <v>0.28511799999999998</v>
          </cell>
        </row>
        <row r="7132">
          <cell r="I7132">
            <v>0.28515800000000002</v>
          </cell>
        </row>
        <row r="7133">
          <cell r="I7133">
            <v>0.28519800000000001</v>
          </cell>
        </row>
        <row r="7134">
          <cell r="I7134">
            <v>0.28523799999999999</v>
          </cell>
        </row>
        <row r="7135">
          <cell r="I7135">
            <v>0.28527799999999998</v>
          </cell>
        </row>
        <row r="7136">
          <cell r="I7136">
            <v>0.28531800000000002</v>
          </cell>
        </row>
        <row r="7137">
          <cell r="I7137">
            <v>0.285358</v>
          </cell>
        </row>
        <row r="7138">
          <cell r="I7138">
            <v>0.28539799999999999</v>
          </cell>
        </row>
        <row r="7139">
          <cell r="I7139">
            <v>0.28543800000000003</v>
          </cell>
        </row>
        <row r="7140">
          <cell r="I7140">
            <v>0.28547800000000001</v>
          </cell>
        </row>
        <row r="7141">
          <cell r="I7141">
            <v>0.28551799999999999</v>
          </cell>
        </row>
        <row r="7142">
          <cell r="I7142">
            <v>0.28555799999999998</v>
          </cell>
        </row>
        <row r="7143">
          <cell r="I7143">
            <v>0.28559800000000002</v>
          </cell>
        </row>
        <row r="7144">
          <cell r="I7144">
            <v>0.285638</v>
          </cell>
        </row>
        <row r="7145">
          <cell r="I7145">
            <v>0.28567799999999999</v>
          </cell>
        </row>
        <row r="7146">
          <cell r="I7146">
            <v>0.28571800000000003</v>
          </cell>
        </row>
        <row r="7147">
          <cell r="I7147">
            <v>0.28575800000000001</v>
          </cell>
        </row>
        <row r="7148">
          <cell r="I7148">
            <v>0.285798</v>
          </cell>
        </row>
        <row r="7149">
          <cell r="I7149">
            <v>0.28583799999999998</v>
          </cell>
        </row>
        <row r="7150">
          <cell r="I7150">
            <v>0.28587800000000002</v>
          </cell>
        </row>
        <row r="7151">
          <cell r="I7151">
            <v>0.28591800000000001</v>
          </cell>
        </row>
        <row r="7152">
          <cell r="I7152">
            <v>0.28595799999999999</v>
          </cell>
        </row>
        <row r="7153">
          <cell r="I7153">
            <v>0.28599799999999997</v>
          </cell>
        </row>
        <row r="7154">
          <cell r="I7154">
            <v>0.28603800000000001</v>
          </cell>
        </row>
        <row r="7155">
          <cell r="I7155">
            <v>0.286078</v>
          </cell>
        </row>
        <row r="7156">
          <cell r="I7156">
            <v>0.28611799999999998</v>
          </cell>
        </row>
        <row r="7157">
          <cell r="I7157">
            <v>0.28615800000000002</v>
          </cell>
        </row>
        <row r="7158">
          <cell r="I7158">
            <v>0.28619800000000001</v>
          </cell>
        </row>
        <row r="7159">
          <cell r="I7159">
            <v>0.28623799999999999</v>
          </cell>
        </row>
        <row r="7160">
          <cell r="I7160">
            <v>0.28627799999999998</v>
          </cell>
        </row>
        <row r="7161">
          <cell r="I7161">
            <v>0.28631800000000002</v>
          </cell>
        </row>
        <row r="7162">
          <cell r="I7162">
            <v>0.286358</v>
          </cell>
        </row>
        <row r="7163">
          <cell r="I7163">
            <v>0.28639799999999999</v>
          </cell>
        </row>
        <row r="7164">
          <cell r="I7164">
            <v>0.28643800000000003</v>
          </cell>
        </row>
        <row r="7165">
          <cell r="I7165">
            <v>0.28647800000000001</v>
          </cell>
        </row>
        <row r="7166">
          <cell r="I7166">
            <v>0.28651799999999999</v>
          </cell>
        </row>
        <row r="7167">
          <cell r="I7167">
            <v>0.28655799999999998</v>
          </cell>
        </row>
        <row r="7168">
          <cell r="I7168">
            <v>0.28659800000000002</v>
          </cell>
        </row>
        <row r="7169">
          <cell r="I7169">
            <v>0.286638</v>
          </cell>
        </row>
        <row r="7170">
          <cell r="I7170">
            <v>0.28667799999999999</v>
          </cell>
        </row>
        <row r="7171">
          <cell r="I7171">
            <v>0.28671799999999997</v>
          </cell>
        </row>
        <row r="7172">
          <cell r="I7172">
            <v>0.28675800000000001</v>
          </cell>
        </row>
        <row r="7173">
          <cell r="I7173">
            <v>0.286798</v>
          </cell>
        </row>
        <row r="7174">
          <cell r="I7174">
            <v>0.28683799999999998</v>
          </cell>
        </row>
        <row r="7175">
          <cell r="I7175">
            <v>0.28687800000000002</v>
          </cell>
        </row>
        <row r="7176">
          <cell r="I7176">
            <v>0.28691800000000001</v>
          </cell>
        </row>
        <row r="7177">
          <cell r="I7177">
            <v>0.28695799999999999</v>
          </cell>
        </row>
        <row r="7178">
          <cell r="I7178">
            <v>0.28699799999999998</v>
          </cell>
        </row>
        <row r="7179">
          <cell r="I7179">
            <v>0.28703800000000002</v>
          </cell>
        </row>
        <row r="7180">
          <cell r="I7180">
            <v>0.287078</v>
          </cell>
        </row>
        <row r="7181">
          <cell r="I7181">
            <v>0.28711799999999998</v>
          </cell>
        </row>
        <row r="7182">
          <cell r="I7182">
            <v>0.28715800000000002</v>
          </cell>
        </row>
        <row r="7183">
          <cell r="I7183">
            <v>0.28719800000000001</v>
          </cell>
        </row>
        <row r="7184">
          <cell r="I7184">
            <v>0.28723799999999999</v>
          </cell>
        </row>
        <row r="7185">
          <cell r="I7185">
            <v>0.28727799999999998</v>
          </cell>
        </row>
        <row r="7186">
          <cell r="I7186">
            <v>0.28731800000000002</v>
          </cell>
        </row>
        <row r="7187">
          <cell r="I7187">
            <v>0.287358</v>
          </cell>
        </row>
        <row r="7188">
          <cell r="I7188">
            <v>0.28739799999999999</v>
          </cell>
        </row>
        <row r="7189">
          <cell r="I7189">
            <v>0.28743800000000003</v>
          </cell>
        </row>
        <row r="7190">
          <cell r="I7190">
            <v>0.28747800000000001</v>
          </cell>
        </row>
        <row r="7191">
          <cell r="I7191">
            <v>0.287518</v>
          </cell>
        </row>
        <row r="7192">
          <cell r="I7192">
            <v>0.28755799999999998</v>
          </cell>
        </row>
        <row r="7193">
          <cell r="I7193">
            <v>0.28759800000000002</v>
          </cell>
        </row>
        <row r="7194">
          <cell r="I7194">
            <v>0.287638</v>
          </cell>
        </row>
        <row r="7195">
          <cell r="I7195">
            <v>0.28767799999999999</v>
          </cell>
        </row>
        <row r="7196">
          <cell r="I7196">
            <v>0.28771799999999997</v>
          </cell>
        </row>
        <row r="7197">
          <cell r="I7197">
            <v>0.28775800000000001</v>
          </cell>
        </row>
        <row r="7198">
          <cell r="I7198">
            <v>0.287798</v>
          </cell>
        </row>
        <row r="7199">
          <cell r="I7199">
            <v>0.28783799999999998</v>
          </cell>
        </row>
        <row r="7200">
          <cell r="I7200">
            <v>0.28787800000000002</v>
          </cell>
        </row>
        <row r="7201">
          <cell r="I7201">
            <v>0.28791800000000001</v>
          </cell>
        </row>
        <row r="7202">
          <cell r="I7202">
            <v>0.28795799999999999</v>
          </cell>
        </row>
        <row r="7203">
          <cell r="I7203">
            <v>0.28799799999999998</v>
          </cell>
        </row>
        <row r="7204">
          <cell r="I7204">
            <v>0.28803800000000002</v>
          </cell>
        </row>
        <row r="7205">
          <cell r="I7205">
            <v>0.288078</v>
          </cell>
        </row>
        <row r="7206">
          <cell r="I7206">
            <v>0.28811799999999999</v>
          </cell>
        </row>
        <row r="7207">
          <cell r="I7207">
            <v>0.28815800000000003</v>
          </cell>
        </row>
        <row r="7208">
          <cell r="I7208">
            <v>0.28819800000000001</v>
          </cell>
        </row>
        <row r="7209">
          <cell r="I7209">
            <v>0.28823799999999999</v>
          </cell>
        </row>
        <row r="7210">
          <cell r="I7210">
            <v>0.28827799999999998</v>
          </cell>
        </row>
        <row r="7211">
          <cell r="I7211">
            <v>0.28831800000000002</v>
          </cell>
        </row>
        <row r="7212">
          <cell r="I7212">
            <v>0.288358</v>
          </cell>
        </row>
        <row r="7213">
          <cell r="I7213">
            <v>0.28839799999999999</v>
          </cell>
        </row>
        <row r="7214">
          <cell r="I7214">
            <v>0.28843800000000003</v>
          </cell>
        </row>
        <row r="7215">
          <cell r="I7215">
            <v>0.28847800000000001</v>
          </cell>
        </row>
        <row r="7216">
          <cell r="I7216">
            <v>0.288518</v>
          </cell>
        </row>
        <row r="7217">
          <cell r="I7217">
            <v>0.28855799999999998</v>
          </cell>
        </row>
        <row r="7218">
          <cell r="I7218">
            <v>0.28859800000000002</v>
          </cell>
        </row>
        <row r="7219">
          <cell r="I7219">
            <v>0.28863800000000001</v>
          </cell>
        </row>
        <row r="7220">
          <cell r="I7220">
            <v>0.28867799999999999</v>
          </cell>
        </row>
        <row r="7221">
          <cell r="I7221">
            <v>0.28871799999999997</v>
          </cell>
        </row>
        <row r="7222">
          <cell r="I7222">
            <v>0.28875800000000001</v>
          </cell>
        </row>
        <row r="7223">
          <cell r="I7223">
            <v>0.288798</v>
          </cell>
        </row>
        <row r="7224">
          <cell r="I7224">
            <v>0.28883799999999998</v>
          </cell>
        </row>
        <row r="7225">
          <cell r="I7225">
            <v>0.28887800000000002</v>
          </cell>
        </row>
        <row r="7226">
          <cell r="I7226">
            <v>0.28891800000000001</v>
          </cell>
        </row>
        <row r="7227">
          <cell r="I7227">
            <v>0.28895799999999999</v>
          </cell>
        </row>
        <row r="7228">
          <cell r="I7228">
            <v>0.28899799999999998</v>
          </cell>
        </row>
        <row r="7229">
          <cell r="I7229">
            <v>0.28903800000000002</v>
          </cell>
        </row>
        <row r="7230">
          <cell r="I7230">
            <v>0.289078</v>
          </cell>
        </row>
        <row r="7231">
          <cell r="I7231">
            <v>0.28911799999999999</v>
          </cell>
        </row>
        <row r="7232">
          <cell r="I7232">
            <v>0.28915800000000003</v>
          </cell>
        </row>
        <row r="7233">
          <cell r="I7233">
            <v>0.28919800000000001</v>
          </cell>
        </row>
        <row r="7234">
          <cell r="I7234">
            <v>0.289238</v>
          </cell>
        </row>
        <row r="7235">
          <cell r="I7235">
            <v>0.28927799999999998</v>
          </cell>
        </row>
        <row r="7236">
          <cell r="I7236">
            <v>0.28931800000000002</v>
          </cell>
        </row>
        <row r="7237">
          <cell r="I7237">
            <v>0.289358</v>
          </cell>
        </row>
        <row r="7238">
          <cell r="I7238">
            <v>0.28939799999999999</v>
          </cell>
        </row>
        <row r="7239">
          <cell r="I7239">
            <v>0.28943799999999997</v>
          </cell>
        </row>
        <row r="7240">
          <cell r="I7240">
            <v>0.28947800000000001</v>
          </cell>
        </row>
        <row r="7241">
          <cell r="I7241">
            <v>0.289518</v>
          </cell>
        </row>
        <row r="7242">
          <cell r="I7242">
            <v>0.28955799999999998</v>
          </cell>
        </row>
        <row r="7243">
          <cell r="I7243">
            <v>0.28959800000000002</v>
          </cell>
        </row>
        <row r="7244">
          <cell r="I7244">
            <v>0.28963800000000001</v>
          </cell>
        </row>
        <row r="7245">
          <cell r="I7245">
            <v>0.28967799999999999</v>
          </cell>
        </row>
        <row r="7246">
          <cell r="I7246">
            <v>0.28971799999999998</v>
          </cell>
        </row>
        <row r="7247">
          <cell r="I7247">
            <v>0.28975800000000002</v>
          </cell>
        </row>
        <row r="7248">
          <cell r="I7248">
            <v>0.289798</v>
          </cell>
        </row>
        <row r="7249">
          <cell r="I7249">
            <v>0.28983799999999998</v>
          </cell>
        </row>
        <row r="7250">
          <cell r="I7250">
            <v>0.28987800000000002</v>
          </cell>
        </row>
        <row r="7251">
          <cell r="I7251">
            <v>0.28991800000000001</v>
          </cell>
        </row>
        <row r="7252">
          <cell r="I7252">
            <v>0.28995799999999999</v>
          </cell>
        </row>
        <row r="7253">
          <cell r="I7253">
            <v>0.28999799999999998</v>
          </cell>
        </row>
        <row r="7254">
          <cell r="I7254">
            <v>0.29003800000000002</v>
          </cell>
        </row>
        <row r="7255">
          <cell r="I7255">
            <v>0.290078</v>
          </cell>
        </row>
        <row r="7256">
          <cell r="I7256">
            <v>0.29011799999999999</v>
          </cell>
        </row>
        <row r="7257">
          <cell r="I7257">
            <v>0.29015800000000003</v>
          </cell>
        </row>
        <row r="7258">
          <cell r="I7258">
            <v>0.29019800000000001</v>
          </cell>
        </row>
        <row r="7259">
          <cell r="I7259">
            <v>0.290238</v>
          </cell>
        </row>
        <row r="7260">
          <cell r="I7260">
            <v>0.29027799999999998</v>
          </cell>
        </row>
        <row r="7261">
          <cell r="I7261">
            <v>0.29031800000000002</v>
          </cell>
        </row>
        <row r="7262">
          <cell r="I7262">
            <v>0.290358</v>
          </cell>
        </row>
        <row r="7263">
          <cell r="I7263">
            <v>0.29039799999999999</v>
          </cell>
        </row>
        <row r="7264">
          <cell r="I7264">
            <v>0.29043799999999997</v>
          </cell>
        </row>
        <row r="7265">
          <cell r="I7265">
            <v>0.29047800000000001</v>
          </cell>
        </row>
        <row r="7266">
          <cell r="I7266">
            <v>0.290518</v>
          </cell>
        </row>
        <row r="7267">
          <cell r="I7267">
            <v>0.29055799999999998</v>
          </cell>
        </row>
        <row r="7268">
          <cell r="I7268">
            <v>0.29059800000000002</v>
          </cell>
        </row>
        <row r="7269">
          <cell r="I7269">
            <v>0.29063800000000001</v>
          </cell>
        </row>
        <row r="7270">
          <cell r="I7270">
            <v>0.29067799999999999</v>
          </cell>
        </row>
        <row r="7271">
          <cell r="I7271">
            <v>0.29071799999999998</v>
          </cell>
        </row>
        <row r="7272">
          <cell r="I7272">
            <v>0.29075800000000002</v>
          </cell>
        </row>
        <row r="7273">
          <cell r="I7273">
            <v>0.290798</v>
          </cell>
        </row>
        <row r="7274">
          <cell r="I7274">
            <v>0.29083799999999999</v>
          </cell>
        </row>
        <row r="7275">
          <cell r="I7275">
            <v>0.29087800000000003</v>
          </cell>
        </row>
        <row r="7276">
          <cell r="I7276">
            <v>0.29091800000000001</v>
          </cell>
        </row>
        <row r="7277">
          <cell r="I7277">
            <v>0.29095799999999999</v>
          </cell>
        </row>
        <row r="7278">
          <cell r="I7278">
            <v>0.29099799999999998</v>
          </cell>
        </row>
        <row r="7279">
          <cell r="I7279">
            <v>0.29103800000000002</v>
          </cell>
        </row>
        <row r="7280">
          <cell r="I7280">
            <v>0.291078</v>
          </cell>
        </row>
        <row r="7281">
          <cell r="I7281">
            <v>0.29111799999999999</v>
          </cell>
        </row>
        <row r="7282">
          <cell r="I7282">
            <v>0.29115799999999997</v>
          </cell>
        </row>
        <row r="7283">
          <cell r="I7283">
            <v>0.29119800000000001</v>
          </cell>
        </row>
        <row r="7284">
          <cell r="I7284">
            <v>0.291238</v>
          </cell>
        </row>
        <row r="7285">
          <cell r="I7285">
            <v>0.29127799999999998</v>
          </cell>
        </row>
        <row r="7286">
          <cell r="I7286">
            <v>0.29131800000000002</v>
          </cell>
        </row>
        <row r="7287">
          <cell r="I7287">
            <v>0.29135800000000001</v>
          </cell>
        </row>
        <row r="7288">
          <cell r="I7288">
            <v>0.29139799999999999</v>
          </cell>
        </row>
        <row r="7289">
          <cell r="I7289">
            <v>0.29143799999999997</v>
          </cell>
        </row>
        <row r="7290">
          <cell r="I7290">
            <v>0.29147800000000001</v>
          </cell>
        </row>
        <row r="7291">
          <cell r="I7291">
            <v>0.291518</v>
          </cell>
        </row>
        <row r="7292">
          <cell r="I7292">
            <v>0.29155799999999998</v>
          </cell>
        </row>
        <row r="7293">
          <cell r="I7293">
            <v>0.29159800000000002</v>
          </cell>
        </row>
        <row r="7294">
          <cell r="I7294">
            <v>0.29163800000000001</v>
          </cell>
        </row>
        <row r="7295">
          <cell r="I7295">
            <v>0.29167799999999999</v>
          </cell>
        </row>
        <row r="7296">
          <cell r="I7296">
            <v>0.29171799999999998</v>
          </cell>
        </row>
        <row r="7297">
          <cell r="I7297">
            <v>0.29175800000000002</v>
          </cell>
        </row>
        <row r="7298">
          <cell r="I7298">
            <v>0.291798</v>
          </cell>
        </row>
        <row r="7299">
          <cell r="I7299">
            <v>0.29183799999999999</v>
          </cell>
        </row>
        <row r="7300">
          <cell r="I7300">
            <v>0.29187800000000003</v>
          </cell>
        </row>
        <row r="7301">
          <cell r="I7301">
            <v>0.29191800000000001</v>
          </cell>
        </row>
        <row r="7302">
          <cell r="I7302">
            <v>0.291958</v>
          </cell>
        </row>
        <row r="7303">
          <cell r="I7303">
            <v>0.29199799999999998</v>
          </cell>
        </row>
        <row r="7304">
          <cell r="I7304">
            <v>0.29203800000000002</v>
          </cell>
        </row>
        <row r="7305">
          <cell r="I7305">
            <v>0.292078</v>
          </cell>
        </row>
        <row r="7306">
          <cell r="I7306">
            <v>0.29211799999999999</v>
          </cell>
        </row>
        <row r="7307">
          <cell r="I7307">
            <v>0.29215799999999997</v>
          </cell>
        </row>
        <row r="7308">
          <cell r="I7308">
            <v>0.29219800000000001</v>
          </cell>
        </row>
        <row r="7309">
          <cell r="I7309">
            <v>0.292238</v>
          </cell>
        </row>
        <row r="7310">
          <cell r="I7310">
            <v>0.29227799999999998</v>
          </cell>
        </row>
        <row r="7311">
          <cell r="I7311">
            <v>0.29231800000000002</v>
          </cell>
        </row>
        <row r="7312">
          <cell r="I7312">
            <v>0.29235800000000001</v>
          </cell>
        </row>
        <row r="7313">
          <cell r="I7313">
            <v>0.29239799999999999</v>
          </cell>
        </row>
        <row r="7314">
          <cell r="I7314">
            <v>0.29243799999999998</v>
          </cell>
        </row>
        <row r="7315">
          <cell r="I7315">
            <v>0.29247800000000002</v>
          </cell>
        </row>
        <row r="7316">
          <cell r="I7316">
            <v>0.292518</v>
          </cell>
        </row>
        <row r="7317">
          <cell r="I7317">
            <v>0.29255799999999998</v>
          </cell>
        </row>
        <row r="7318">
          <cell r="I7318">
            <v>0.29259800000000002</v>
          </cell>
        </row>
        <row r="7319">
          <cell r="I7319">
            <v>0.29263800000000001</v>
          </cell>
        </row>
        <row r="7320">
          <cell r="I7320">
            <v>0.29267799999999999</v>
          </cell>
        </row>
        <row r="7321">
          <cell r="I7321">
            <v>0.29271799999999998</v>
          </cell>
        </row>
        <row r="7322">
          <cell r="I7322">
            <v>0.29275800000000002</v>
          </cell>
        </row>
        <row r="7323">
          <cell r="I7323">
            <v>0.292798</v>
          </cell>
        </row>
        <row r="7324">
          <cell r="I7324">
            <v>0.29283799999999999</v>
          </cell>
        </row>
        <row r="7325">
          <cell r="I7325">
            <v>0.29287800000000003</v>
          </cell>
        </row>
        <row r="7326">
          <cell r="I7326">
            <v>0.29291800000000001</v>
          </cell>
        </row>
        <row r="7327">
          <cell r="I7327">
            <v>0.292958</v>
          </cell>
        </row>
        <row r="7328">
          <cell r="I7328">
            <v>0.29299799999999998</v>
          </cell>
        </row>
        <row r="7329">
          <cell r="I7329">
            <v>0.29303800000000002</v>
          </cell>
        </row>
        <row r="7330">
          <cell r="I7330">
            <v>0.29307800000000001</v>
          </cell>
        </row>
        <row r="7331">
          <cell r="I7331">
            <v>0.29311799999999999</v>
          </cell>
        </row>
        <row r="7332">
          <cell r="I7332">
            <v>0.29315799999999997</v>
          </cell>
        </row>
        <row r="7333">
          <cell r="I7333">
            <v>0.29319800000000001</v>
          </cell>
        </row>
        <row r="7334">
          <cell r="I7334">
            <v>0.293238</v>
          </cell>
        </row>
        <row r="7335">
          <cell r="I7335">
            <v>0.29327799999999998</v>
          </cell>
        </row>
        <row r="7336">
          <cell r="I7336">
            <v>0.29331800000000002</v>
          </cell>
        </row>
        <row r="7337">
          <cell r="I7337">
            <v>0.29335800000000001</v>
          </cell>
        </row>
        <row r="7338">
          <cell r="I7338">
            <v>0.29339799999999999</v>
          </cell>
        </row>
        <row r="7339">
          <cell r="I7339">
            <v>0.29343799999999998</v>
          </cell>
        </row>
        <row r="7340">
          <cell r="I7340">
            <v>0.29347800000000002</v>
          </cell>
        </row>
        <row r="7341">
          <cell r="I7341">
            <v>0.293518</v>
          </cell>
        </row>
        <row r="7342">
          <cell r="I7342">
            <v>0.29355799999999999</v>
          </cell>
        </row>
        <row r="7343">
          <cell r="I7343">
            <v>0.29359800000000003</v>
          </cell>
        </row>
        <row r="7344">
          <cell r="I7344">
            <v>0.29363800000000001</v>
          </cell>
        </row>
        <row r="7345">
          <cell r="I7345">
            <v>0.29367799999999999</v>
          </cell>
        </row>
        <row r="7346">
          <cell r="I7346">
            <v>0.29371799999999998</v>
          </cell>
        </row>
        <row r="7347">
          <cell r="I7347">
            <v>0.29375800000000002</v>
          </cell>
        </row>
        <row r="7348">
          <cell r="I7348">
            <v>0.293798</v>
          </cell>
        </row>
        <row r="7349">
          <cell r="I7349">
            <v>0.29383799999999999</v>
          </cell>
        </row>
        <row r="7350">
          <cell r="I7350">
            <v>0.29387799999999997</v>
          </cell>
        </row>
        <row r="7351">
          <cell r="I7351">
            <v>0.29391800000000001</v>
          </cell>
        </row>
        <row r="7352">
          <cell r="I7352">
            <v>0.293958</v>
          </cell>
        </row>
        <row r="7353">
          <cell r="I7353">
            <v>0.29399799999999998</v>
          </cell>
        </row>
        <row r="7354">
          <cell r="I7354">
            <v>0.29403800000000002</v>
          </cell>
        </row>
        <row r="7355">
          <cell r="I7355">
            <v>0.29407800000000001</v>
          </cell>
        </row>
        <row r="7356">
          <cell r="I7356">
            <v>0.29411799999999999</v>
          </cell>
        </row>
        <row r="7357">
          <cell r="I7357">
            <v>0.29415799999999998</v>
          </cell>
        </row>
        <row r="7358">
          <cell r="I7358">
            <v>0.29419800000000002</v>
          </cell>
        </row>
        <row r="7359">
          <cell r="I7359">
            <v>0.294238</v>
          </cell>
        </row>
        <row r="7360">
          <cell r="I7360">
            <v>0.29427799999999998</v>
          </cell>
        </row>
        <row r="7361">
          <cell r="I7361">
            <v>0.29431800000000002</v>
          </cell>
        </row>
        <row r="7362">
          <cell r="I7362">
            <v>0.29435800000000001</v>
          </cell>
        </row>
        <row r="7363">
          <cell r="I7363">
            <v>0.29439799999999999</v>
          </cell>
        </row>
        <row r="7364">
          <cell r="I7364">
            <v>0.29443799999999998</v>
          </cell>
        </row>
        <row r="7365">
          <cell r="I7365">
            <v>0.29447800000000002</v>
          </cell>
        </row>
        <row r="7366">
          <cell r="I7366">
            <v>0.294518</v>
          </cell>
        </row>
        <row r="7367">
          <cell r="I7367">
            <v>0.29455799999999999</v>
          </cell>
        </row>
        <row r="7368">
          <cell r="I7368">
            <v>0.29459800000000003</v>
          </cell>
        </row>
        <row r="7369">
          <cell r="I7369">
            <v>0.29463800000000001</v>
          </cell>
        </row>
        <row r="7370">
          <cell r="I7370">
            <v>0.294678</v>
          </cell>
        </row>
        <row r="7371">
          <cell r="I7371">
            <v>0.29471799999999998</v>
          </cell>
        </row>
        <row r="7372">
          <cell r="I7372">
            <v>0.29475800000000002</v>
          </cell>
        </row>
        <row r="7373">
          <cell r="I7373">
            <v>0.294798</v>
          </cell>
        </row>
        <row r="7374">
          <cell r="I7374">
            <v>0.29483799999999999</v>
          </cell>
        </row>
        <row r="7375">
          <cell r="I7375">
            <v>0.29487799999999997</v>
          </cell>
        </row>
        <row r="7376">
          <cell r="I7376">
            <v>0.29491800000000001</v>
          </cell>
        </row>
        <row r="7377">
          <cell r="I7377">
            <v>0.294958</v>
          </cell>
        </row>
        <row r="7378">
          <cell r="I7378">
            <v>0.29499799999999998</v>
          </cell>
        </row>
        <row r="7379">
          <cell r="I7379">
            <v>0.29503800000000002</v>
          </cell>
        </row>
        <row r="7380">
          <cell r="I7380">
            <v>0.29507800000000001</v>
          </cell>
        </row>
        <row r="7381">
          <cell r="I7381">
            <v>0.29511799999999999</v>
          </cell>
        </row>
        <row r="7382">
          <cell r="I7382">
            <v>0.29515799999999998</v>
          </cell>
        </row>
        <row r="7383">
          <cell r="I7383">
            <v>0.29519800000000002</v>
          </cell>
        </row>
        <row r="7384">
          <cell r="I7384">
            <v>0.295238</v>
          </cell>
        </row>
        <row r="7385">
          <cell r="I7385">
            <v>0.29527799999999998</v>
          </cell>
        </row>
        <row r="7386">
          <cell r="I7386">
            <v>0.29531800000000002</v>
          </cell>
        </row>
        <row r="7387">
          <cell r="I7387">
            <v>0.29535800000000001</v>
          </cell>
        </row>
        <row r="7388">
          <cell r="I7388">
            <v>0.29539799999999999</v>
          </cell>
        </row>
        <row r="7389">
          <cell r="I7389">
            <v>0.29543799999999998</v>
          </cell>
        </row>
        <row r="7390">
          <cell r="I7390">
            <v>0.29547800000000002</v>
          </cell>
        </row>
        <row r="7391">
          <cell r="I7391">
            <v>0.295518</v>
          </cell>
        </row>
        <row r="7392">
          <cell r="I7392">
            <v>0.29555799999999999</v>
          </cell>
        </row>
        <row r="7393">
          <cell r="I7393">
            <v>0.29559800000000003</v>
          </cell>
        </row>
        <row r="7394">
          <cell r="I7394">
            <v>0.29563800000000001</v>
          </cell>
        </row>
        <row r="7395">
          <cell r="I7395">
            <v>0.295678</v>
          </cell>
        </row>
        <row r="7396">
          <cell r="I7396">
            <v>0.29571799999999998</v>
          </cell>
        </row>
        <row r="7397">
          <cell r="I7397">
            <v>0.29575800000000002</v>
          </cell>
        </row>
        <row r="7398">
          <cell r="I7398">
            <v>0.29579800000000001</v>
          </cell>
        </row>
        <row r="7399">
          <cell r="I7399">
            <v>0.29583799999999999</v>
          </cell>
        </row>
        <row r="7400">
          <cell r="I7400">
            <v>0.29587799999999997</v>
          </cell>
        </row>
        <row r="7401">
          <cell r="I7401">
            <v>0.29591800000000001</v>
          </cell>
        </row>
        <row r="7402">
          <cell r="I7402">
            <v>0.295958</v>
          </cell>
        </row>
        <row r="7403">
          <cell r="I7403">
            <v>0.29599799999999998</v>
          </cell>
        </row>
        <row r="7404">
          <cell r="I7404">
            <v>0.29603800000000002</v>
          </cell>
        </row>
        <row r="7405">
          <cell r="I7405">
            <v>0.29607800000000001</v>
          </cell>
        </row>
        <row r="7406">
          <cell r="I7406">
            <v>0.29611799999999999</v>
          </cell>
        </row>
        <row r="7407">
          <cell r="I7407">
            <v>0.29615799999999998</v>
          </cell>
        </row>
        <row r="7408">
          <cell r="I7408">
            <v>0.29619800000000002</v>
          </cell>
        </row>
        <row r="7409">
          <cell r="I7409">
            <v>0.296238</v>
          </cell>
        </row>
        <row r="7410">
          <cell r="I7410">
            <v>0.29627799999999999</v>
          </cell>
        </row>
        <row r="7411">
          <cell r="I7411">
            <v>0.29631800000000003</v>
          </cell>
        </row>
        <row r="7412">
          <cell r="I7412">
            <v>0.29635800000000001</v>
          </cell>
        </row>
        <row r="7413">
          <cell r="I7413">
            <v>0.29639799999999999</v>
          </cell>
        </row>
        <row r="7414">
          <cell r="I7414">
            <v>0.29643799999999998</v>
          </cell>
        </row>
        <row r="7415">
          <cell r="I7415">
            <v>0.29647800000000002</v>
          </cell>
        </row>
        <row r="7416">
          <cell r="I7416">
            <v>0.296518</v>
          </cell>
        </row>
        <row r="7417">
          <cell r="I7417">
            <v>0.29655799999999999</v>
          </cell>
        </row>
        <row r="7418">
          <cell r="I7418">
            <v>0.29659799999999997</v>
          </cell>
        </row>
        <row r="7419">
          <cell r="I7419">
            <v>0.29663800000000001</v>
          </cell>
        </row>
        <row r="7420">
          <cell r="I7420">
            <v>0.296678</v>
          </cell>
        </row>
        <row r="7421">
          <cell r="I7421">
            <v>0.29671799999999998</v>
          </cell>
        </row>
        <row r="7422">
          <cell r="I7422">
            <v>0.29675800000000002</v>
          </cell>
        </row>
        <row r="7423">
          <cell r="I7423">
            <v>0.29679800000000001</v>
          </cell>
        </row>
        <row r="7424">
          <cell r="I7424">
            <v>0.29683799999999999</v>
          </cell>
        </row>
        <row r="7425">
          <cell r="I7425">
            <v>0.29687799999999998</v>
          </cell>
        </row>
        <row r="7426">
          <cell r="I7426">
            <v>0.29691800000000002</v>
          </cell>
        </row>
        <row r="7427">
          <cell r="I7427">
            <v>0.296958</v>
          </cell>
        </row>
        <row r="7428">
          <cell r="I7428">
            <v>0.29699799999999998</v>
          </cell>
        </row>
        <row r="7429">
          <cell r="I7429">
            <v>0.29703800000000002</v>
          </cell>
        </row>
        <row r="7430">
          <cell r="I7430">
            <v>0.29707800000000001</v>
          </cell>
        </row>
        <row r="7431">
          <cell r="I7431">
            <v>0.29711799999999999</v>
          </cell>
        </row>
        <row r="7432">
          <cell r="I7432">
            <v>0.29715799999999998</v>
          </cell>
        </row>
        <row r="7433">
          <cell r="I7433">
            <v>0.29719800000000002</v>
          </cell>
        </row>
        <row r="7434">
          <cell r="I7434">
            <v>0.297238</v>
          </cell>
        </row>
        <row r="7435">
          <cell r="I7435">
            <v>0.29727799999999999</v>
          </cell>
        </row>
        <row r="7436">
          <cell r="I7436">
            <v>0.29731800000000003</v>
          </cell>
        </row>
        <row r="7437">
          <cell r="I7437">
            <v>0.29735800000000001</v>
          </cell>
        </row>
        <row r="7438">
          <cell r="I7438">
            <v>0.297398</v>
          </cell>
        </row>
        <row r="7439">
          <cell r="I7439">
            <v>0.29743799999999998</v>
          </cell>
        </row>
        <row r="7440">
          <cell r="I7440">
            <v>0.29747800000000002</v>
          </cell>
        </row>
        <row r="7441">
          <cell r="I7441">
            <v>0.297518</v>
          </cell>
        </row>
        <row r="7442">
          <cell r="I7442">
            <v>0.29755799999999999</v>
          </cell>
        </row>
        <row r="7443">
          <cell r="I7443">
            <v>0.29759799999999997</v>
          </cell>
        </row>
        <row r="7444">
          <cell r="I7444">
            <v>0.29763800000000001</v>
          </cell>
        </row>
        <row r="7445">
          <cell r="I7445">
            <v>0.297678</v>
          </cell>
        </row>
        <row r="7446">
          <cell r="I7446">
            <v>0.29771799999999998</v>
          </cell>
        </row>
        <row r="7447">
          <cell r="I7447">
            <v>0.29775800000000002</v>
          </cell>
        </row>
        <row r="7448">
          <cell r="I7448">
            <v>0.29779800000000001</v>
          </cell>
        </row>
        <row r="7449">
          <cell r="I7449">
            <v>0.29783799999999999</v>
          </cell>
        </row>
        <row r="7450">
          <cell r="I7450">
            <v>0.29787799999999998</v>
          </cell>
        </row>
        <row r="7451">
          <cell r="I7451">
            <v>0.29791800000000002</v>
          </cell>
        </row>
        <row r="7452">
          <cell r="I7452">
            <v>0.297958</v>
          </cell>
        </row>
        <row r="7453">
          <cell r="I7453">
            <v>0.29799799999999999</v>
          </cell>
        </row>
        <row r="7454">
          <cell r="I7454">
            <v>0.29803800000000003</v>
          </cell>
        </row>
        <row r="7455">
          <cell r="I7455">
            <v>0.29807800000000001</v>
          </cell>
        </row>
        <row r="7456">
          <cell r="I7456">
            <v>0.29811799999999999</v>
          </cell>
        </row>
        <row r="7457">
          <cell r="I7457">
            <v>0.29815799999999998</v>
          </cell>
        </row>
        <row r="7458">
          <cell r="I7458">
            <v>0.29819800000000002</v>
          </cell>
        </row>
        <row r="7459">
          <cell r="I7459">
            <v>0.298238</v>
          </cell>
        </row>
        <row r="7460">
          <cell r="I7460">
            <v>0.29827799999999999</v>
          </cell>
        </row>
        <row r="7461">
          <cell r="I7461">
            <v>0.29831800000000003</v>
          </cell>
        </row>
        <row r="7462">
          <cell r="I7462">
            <v>0.29835800000000001</v>
          </cell>
        </row>
        <row r="7463">
          <cell r="I7463">
            <v>0.298398</v>
          </cell>
        </row>
        <row r="7464">
          <cell r="I7464">
            <v>0.29843799999999998</v>
          </cell>
        </row>
        <row r="7465">
          <cell r="I7465">
            <v>0.29847800000000002</v>
          </cell>
        </row>
        <row r="7466">
          <cell r="I7466">
            <v>0.29851800000000001</v>
          </cell>
        </row>
        <row r="7467">
          <cell r="I7467">
            <v>0.29855799999999999</v>
          </cell>
        </row>
        <row r="7468">
          <cell r="I7468">
            <v>0.29859799999999997</v>
          </cell>
        </row>
        <row r="7469">
          <cell r="I7469">
            <v>0.29863800000000001</v>
          </cell>
        </row>
        <row r="7470">
          <cell r="I7470">
            <v>0.298678</v>
          </cell>
        </row>
        <row r="7471">
          <cell r="I7471">
            <v>0.29871799999999998</v>
          </cell>
        </row>
        <row r="7472">
          <cell r="I7472">
            <v>0.29875800000000002</v>
          </cell>
        </row>
        <row r="7473">
          <cell r="I7473">
            <v>0.29879800000000001</v>
          </cell>
        </row>
        <row r="7474">
          <cell r="I7474">
            <v>0.29883799999999999</v>
          </cell>
        </row>
        <row r="7475">
          <cell r="I7475">
            <v>0.29887799999999998</v>
          </cell>
        </row>
        <row r="7476">
          <cell r="I7476">
            <v>0.29891800000000002</v>
          </cell>
        </row>
        <row r="7477">
          <cell r="I7477">
            <v>0.298958</v>
          </cell>
        </row>
        <row r="7478">
          <cell r="I7478">
            <v>0.29899799999999999</v>
          </cell>
        </row>
        <row r="7479">
          <cell r="I7479">
            <v>0.29903800000000003</v>
          </cell>
        </row>
        <row r="7480">
          <cell r="I7480">
            <v>0.29907800000000001</v>
          </cell>
        </row>
        <row r="7481">
          <cell r="I7481">
            <v>0.29911799999999999</v>
          </cell>
        </row>
        <row r="7482">
          <cell r="I7482">
            <v>0.29915799999999998</v>
          </cell>
        </row>
        <row r="7483">
          <cell r="I7483">
            <v>0.29919800000000002</v>
          </cell>
        </row>
        <row r="7484">
          <cell r="I7484">
            <v>0.299238</v>
          </cell>
        </row>
        <row r="7485">
          <cell r="I7485">
            <v>0.29927799999999999</v>
          </cell>
        </row>
        <row r="7486">
          <cell r="I7486">
            <v>0.29931799999999997</v>
          </cell>
        </row>
        <row r="7487">
          <cell r="I7487">
            <v>0.29935800000000001</v>
          </cell>
        </row>
        <row r="7488">
          <cell r="I7488">
            <v>0.299398</v>
          </cell>
        </row>
        <row r="7489">
          <cell r="I7489">
            <v>0.29943799999999998</v>
          </cell>
        </row>
        <row r="7490">
          <cell r="I7490">
            <v>0.29947800000000002</v>
          </cell>
        </row>
        <row r="7491">
          <cell r="I7491">
            <v>0.29951800000000001</v>
          </cell>
        </row>
        <row r="7492">
          <cell r="I7492">
            <v>0.29955799999999999</v>
          </cell>
        </row>
        <row r="7493">
          <cell r="I7493">
            <v>0.29959799999999998</v>
          </cell>
        </row>
        <row r="7494">
          <cell r="I7494">
            <v>0.29963800000000002</v>
          </cell>
        </row>
        <row r="7495">
          <cell r="I7495">
            <v>0.299678</v>
          </cell>
        </row>
        <row r="7496">
          <cell r="I7496">
            <v>0.29971799999999998</v>
          </cell>
        </row>
        <row r="7497">
          <cell r="I7497">
            <v>0.29975800000000002</v>
          </cell>
        </row>
        <row r="7498">
          <cell r="I7498">
            <v>0.29979800000000001</v>
          </cell>
        </row>
        <row r="7499">
          <cell r="I7499">
            <v>0.29983799999999999</v>
          </cell>
        </row>
        <row r="7500">
          <cell r="I7500">
            <v>0.29987799999999998</v>
          </cell>
        </row>
        <row r="7501">
          <cell r="I7501">
            <v>0.29991800000000002</v>
          </cell>
        </row>
        <row r="7502">
          <cell r="I7502">
            <v>0.299958</v>
          </cell>
        </row>
        <row r="7503">
          <cell r="I7503">
            <v>0.29999799999999999</v>
          </cell>
        </row>
        <row r="7504">
          <cell r="I7504">
            <v>0.30003800000000003</v>
          </cell>
        </row>
        <row r="7505">
          <cell r="I7505">
            <v>0.30007800000000001</v>
          </cell>
        </row>
        <row r="7506">
          <cell r="I7506">
            <v>0.300118</v>
          </cell>
        </row>
        <row r="7507">
          <cell r="I7507">
            <v>0.30015799999999998</v>
          </cell>
        </row>
        <row r="7508">
          <cell r="I7508">
            <v>0.30019800000000002</v>
          </cell>
        </row>
        <row r="7509">
          <cell r="I7509">
            <v>0.300238</v>
          </cell>
        </row>
        <row r="7510">
          <cell r="I7510">
            <v>0.30027799999999999</v>
          </cell>
        </row>
        <row r="7511">
          <cell r="I7511">
            <v>0.30031799999999997</v>
          </cell>
        </row>
        <row r="7512">
          <cell r="I7512">
            <v>0.30035800000000001</v>
          </cell>
        </row>
        <row r="7513">
          <cell r="I7513">
            <v>0.300398</v>
          </cell>
        </row>
        <row r="7514">
          <cell r="I7514">
            <v>0.30043799999999998</v>
          </cell>
        </row>
        <row r="7515">
          <cell r="I7515">
            <v>0.30047800000000002</v>
          </cell>
        </row>
        <row r="7516">
          <cell r="I7516">
            <v>0.30051800000000001</v>
          </cell>
        </row>
        <row r="7517">
          <cell r="I7517">
            <v>0.30055799999999999</v>
          </cell>
        </row>
        <row r="7518">
          <cell r="I7518">
            <v>0.30059799999999998</v>
          </cell>
        </row>
        <row r="7519">
          <cell r="I7519">
            <v>0.30063800000000002</v>
          </cell>
        </row>
        <row r="7520">
          <cell r="I7520">
            <v>0.300678</v>
          </cell>
        </row>
        <row r="7521">
          <cell r="I7521">
            <v>0.30071799999999999</v>
          </cell>
        </row>
        <row r="7522">
          <cell r="I7522">
            <v>0.30075800000000003</v>
          </cell>
        </row>
        <row r="7523">
          <cell r="I7523">
            <v>0.30079800000000001</v>
          </cell>
        </row>
        <row r="7524">
          <cell r="I7524">
            <v>0.30083799999999999</v>
          </cell>
        </row>
        <row r="7525">
          <cell r="I7525">
            <v>0.30087799999999998</v>
          </cell>
        </row>
        <row r="7526">
          <cell r="I7526">
            <v>0.30091800000000002</v>
          </cell>
        </row>
        <row r="7527">
          <cell r="I7527">
            <v>0.300958</v>
          </cell>
        </row>
        <row r="7528">
          <cell r="I7528">
            <v>0.30099799999999999</v>
          </cell>
        </row>
        <row r="7529">
          <cell r="I7529">
            <v>0.30103799999999997</v>
          </cell>
        </row>
        <row r="7530">
          <cell r="I7530">
            <v>0.30107800000000001</v>
          </cell>
        </row>
        <row r="7531">
          <cell r="I7531">
            <v>0.301118</v>
          </cell>
        </row>
        <row r="7532">
          <cell r="I7532">
            <v>0.30115799999999998</v>
          </cell>
        </row>
        <row r="7533">
          <cell r="I7533">
            <v>0.30119800000000002</v>
          </cell>
        </row>
        <row r="7534">
          <cell r="I7534">
            <v>0.30123800000000001</v>
          </cell>
        </row>
        <row r="7535">
          <cell r="I7535">
            <v>0.30127799999999999</v>
          </cell>
        </row>
        <row r="7536">
          <cell r="I7536">
            <v>0.30131799999999997</v>
          </cell>
        </row>
        <row r="7537">
          <cell r="I7537">
            <v>0.30135800000000001</v>
          </cell>
        </row>
        <row r="7538">
          <cell r="I7538">
            <v>0.301398</v>
          </cell>
        </row>
        <row r="7539">
          <cell r="I7539">
            <v>0.30143799999999998</v>
          </cell>
        </row>
        <row r="7540">
          <cell r="I7540">
            <v>0.30147800000000002</v>
          </cell>
        </row>
        <row r="7541">
          <cell r="I7541">
            <v>0.30151800000000001</v>
          </cell>
        </row>
        <row r="7542">
          <cell r="I7542">
            <v>0.30155799999999999</v>
          </cell>
        </row>
        <row r="7543">
          <cell r="I7543">
            <v>0.30159799999999998</v>
          </cell>
        </row>
        <row r="7544">
          <cell r="I7544">
            <v>0.30163800000000002</v>
          </cell>
        </row>
        <row r="7545">
          <cell r="I7545">
            <v>0.301678</v>
          </cell>
        </row>
        <row r="7546">
          <cell r="I7546">
            <v>0.30171799999999999</v>
          </cell>
        </row>
        <row r="7547">
          <cell r="I7547">
            <v>0.30175800000000003</v>
          </cell>
        </row>
        <row r="7548">
          <cell r="I7548">
            <v>0.30179800000000001</v>
          </cell>
        </row>
        <row r="7549">
          <cell r="I7549">
            <v>0.301838</v>
          </cell>
        </row>
        <row r="7550">
          <cell r="I7550">
            <v>0.30187799999999998</v>
          </cell>
        </row>
        <row r="7551">
          <cell r="I7551">
            <v>0.30191800000000002</v>
          </cell>
        </row>
        <row r="7552">
          <cell r="I7552">
            <v>0.301958</v>
          </cell>
        </row>
        <row r="7553">
          <cell r="I7553">
            <v>0.30199799999999999</v>
          </cell>
        </row>
        <row r="7554">
          <cell r="I7554">
            <v>0.30203799999999997</v>
          </cell>
        </row>
        <row r="7555">
          <cell r="I7555">
            <v>0.30207800000000001</v>
          </cell>
        </row>
        <row r="7556">
          <cell r="I7556">
            <v>0.302118</v>
          </cell>
        </row>
        <row r="7557">
          <cell r="I7557">
            <v>0.30215799999999998</v>
          </cell>
        </row>
        <row r="7558">
          <cell r="I7558">
            <v>0.30219800000000002</v>
          </cell>
        </row>
        <row r="7559">
          <cell r="I7559">
            <v>0.30223800000000001</v>
          </cell>
        </row>
        <row r="7560">
          <cell r="I7560">
            <v>0.30227799999999999</v>
          </cell>
        </row>
        <row r="7561">
          <cell r="I7561">
            <v>0.30231799999999998</v>
          </cell>
        </row>
        <row r="7562">
          <cell r="I7562">
            <v>0.30235800000000002</v>
          </cell>
        </row>
        <row r="7563">
          <cell r="I7563">
            <v>0.302398</v>
          </cell>
        </row>
        <row r="7564">
          <cell r="I7564">
            <v>0.30243799999999998</v>
          </cell>
        </row>
        <row r="7565">
          <cell r="I7565">
            <v>0.30247800000000002</v>
          </cell>
        </row>
        <row r="7566">
          <cell r="I7566">
            <v>0.30251800000000001</v>
          </cell>
        </row>
        <row r="7567">
          <cell r="I7567">
            <v>0.30255799999999999</v>
          </cell>
        </row>
        <row r="7568">
          <cell r="I7568">
            <v>0.30259799999999998</v>
          </cell>
        </row>
        <row r="7569">
          <cell r="I7569">
            <v>0.30263800000000002</v>
          </cell>
        </row>
        <row r="7570">
          <cell r="I7570">
            <v>0.302678</v>
          </cell>
        </row>
        <row r="7571">
          <cell r="I7571">
            <v>0.30271799999999999</v>
          </cell>
        </row>
        <row r="7572">
          <cell r="I7572">
            <v>0.30275800000000003</v>
          </cell>
        </row>
        <row r="7573">
          <cell r="I7573">
            <v>0.30279800000000001</v>
          </cell>
        </row>
        <row r="7574">
          <cell r="I7574">
            <v>0.302838</v>
          </cell>
        </row>
        <row r="7575">
          <cell r="I7575">
            <v>0.30287799999999998</v>
          </cell>
        </row>
        <row r="7576">
          <cell r="I7576">
            <v>0.30291800000000002</v>
          </cell>
        </row>
        <row r="7577">
          <cell r="I7577">
            <v>0.30295800000000001</v>
          </cell>
        </row>
        <row r="7578">
          <cell r="I7578">
            <v>0.30299799999999999</v>
          </cell>
        </row>
        <row r="7579">
          <cell r="I7579">
            <v>0.30303799999999997</v>
          </cell>
        </row>
        <row r="7580">
          <cell r="I7580">
            <v>0.30307800000000001</v>
          </cell>
        </row>
        <row r="7581">
          <cell r="I7581">
            <v>0.303118</v>
          </cell>
        </row>
        <row r="7582">
          <cell r="I7582">
            <v>0.30315799999999998</v>
          </cell>
        </row>
        <row r="7583">
          <cell r="I7583">
            <v>0.30319800000000002</v>
          </cell>
        </row>
        <row r="7584">
          <cell r="I7584">
            <v>0.30323800000000001</v>
          </cell>
        </row>
        <row r="7585">
          <cell r="I7585">
            <v>0.30327799999999999</v>
          </cell>
        </row>
        <row r="7586">
          <cell r="I7586">
            <v>0.30331799999999998</v>
          </cell>
        </row>
        <row r="7587">
          <cell r="I7587">
            <v>0.30335800000000002</v>
          </cell>
        </row>
        <row r="7588">
          <cell r="I7588">
            <v>0.303398</v>
          </cell>
        </row>
        <row r="7589">
          <cell r="I7589">
            <v>0.30343799999999999</v>
          </cell>
        </row>
        <row r="7590">
          <cell r="I7590">
            <v>0.30347800000000003</v>
          </cell>
        </row>
        <row r="7591">
          <cell r="I7591">
            <v>0.30351800000000001</v>
          </cell>
        </row>
        <row r="7592">
          <cell r="I7592">
            <v>0.30355799999999999</v>
          </cell>
        </row>
        <row r="7593">
          <cell r="I7593">
            <v>0.30359799999999998</v>
          </cell>
        </row>
        <row r="7594">
          <cell r="I7594">
            <v>0.30363800000000002</v>
          </cell>
        </row>
        <row r="7595">
          <cell r="I7595">
            <v>0.303678</v>
          </cell>
        </row>
        <row r="7596">
          <cell r="I7596">
            <v>0.30371799999999999</v>
          </cell>
        </row>
        <row r="7597">
          <cell r="I7597">
            <v>0.30375799999999997</v>
          </cell>
        </row>
        <row r="7598">
          <cell r="I7598">
            <v>0.30379800000000001</v>
          </cell>
        </row>
        <row r="7599">
          <cell r="I7599">
            <v>0.303838</v>
          </cell>
        </row>
        <row r="7600">
          <cell r="I7600">
            <v>0.30387799999999998</v>
          </cell>
        </row>
        <row r="7601">
          <cell r="I7601">
            <v>0.30391800000000002</v>
          </cell>
        </row>
        <row r="7602">
          <cell r="I7602">
            <v>0.30395800000000001</v>
          </cell>
        </row>
        <row r="7603">
          <cell r="I7603">
            <v>0.30399799999999999</v>
          </cell>
        </row>
        <row r="7604">
          <cell r="I7604">
            <v>0.30403799999999997</v>
          </cell>
        </row>
        <row r="7605">
          <cell r="I7605">
            <v>0.30407800000000001</v>
          </cell>
        </row>
        <row r="7606">
          <cell r="I7606">
            <v>0.304118</v>
          </cell>
        </row>
        <row r="7607">
          <cell r="I7607">
            <v>0.30415799999999998</v>
          </cell>
        </row>
        <row r="7608">
          <cell r="I7608">
            <v>0.30419800000000002</v>
          </cell>
        </row>
        <row r="7609">
          <cell r="I7609">
            <v>0.30423800000000001</v>
          </cell>
        </row>
        <row r="7610">
          <cell r="I7610">
            <v>0.30427799999999999</v>
          </cell>
        </row>
        <row r="7611">
          <cell r="I7611">
            <v>0.30431799999999998</v>
          </cell>
        </row>
        <row r="7612">
          <cell r="I7612">
            <v>0.30435800000000002</v>
          </cell>
        </row>
        <row r="7613">
          <cell r="I7613">
            <v>0.304398</v>
          </cell>
        </row>
        <row r="7614">
          <cell r="I7614">
            <v>0.30443799999999999</v>
          </cell>
        </row>
        <row r="7615">
          <cell r="I7615">
            <v>0.30447800000000003</v>
          </cell>
        </row>
        <row r="7616">
          <cell r="I7616">
            <v>0.30451800000000001</v>
          </cell>
        </row>
        <row r="7617">
          <cell r="I7617">
            <v>0.304558</v>
          </cell>
        </row>
        <row r="7618">
          <cell r="I7618">
            <v>0.30459799999999998</v>
          </cell>
        </row>
        <row r="7619">
          <cell r="I7619">
            <v>0.30463800000000002</v>
          </cell>
        </row>
        <row r="7620">
          <cell r="I7620">
            <v>0.304678</v>
          </cell>
        </row>
        <row r="7621">
          <cell r="I7621">
            <v>0.30471799999999999</v>
          </cell>
        </row>
        <row r="7622">
          <cell r="I7622">
            <v>0.30475799999999997</v>
          </cell>
        </row>
        <row r="7623">
          <cell r="I7623">
            <v>0.30479800000000001</v>
          </cell>
        </row>
        <row r="7624">
          <cell r="I7624">
            <v>0.304838</v>
          </cell>
        </row>
        <row r="7625">
          <cell r="I7625">
            <v>0.30487799999999998</v>
          </cell>
        </row>
        <row r="7626">
          <cell r="I7626">
            <v>0.30491800000000002</v>
          </cell>
        </row>
        <row r="7627">
          <cell r="I7627">
            <v>0.30495800000000001</v>
          </cell>
        </row>
        <row r="7628">
          <cell r="I7628">
            <v>0.30499799999999999</v>
          </cell>
        </row>
        <row r="7629">
          <cell r="I7629">
            <v>0.30503799999999998</v>
          </cell>
        </row>
        <row r="7630">
          <cell r="I7630">
            <v>0.30507800000000002</v>
          </cell>
        </row>
        <row r="7631">
          <cell r="I7631">
            <v>0.305118</v>
          </cell>
        </row>
        <row r="7632">
          <cell r="I7632">
            <v>0.30515799999999998</v>
          </cell>
        </row>
        <row r="7633">
          <cell r="I7633">
            <v>0.30519800000000002</v>
          </cell>
        </row>
        <row r="7634">
          <cell r="I7634">
            <v>0.30523800000000001</v>
          </cell>
        </row>
        <row r="7635">
          <cell r="I7635">
            <v>0.30527799999999999</v>
          </cell>
        </row>
        <row r="7636">
          <cell r="I7636">
            <v>0.30531799999999998</v>
          </cell>
        </row>
        <row r="7637">
          <cell r="I7637">
            <v>0.30535800000000002</v>
          </cell>
        </row>
        <row r="7638">
          <cell r="I7638">
            <v>0.305398</v>
          </cell>
        </row>
        <row r="7639">
          <cell r="I7639">
            <v>0.30543799999999999</v>
          </cell>
        </row>
        <row r="7640">
          <cell r="I7640">
            <v>0.30547800000000003</v>
          </cell>
        </row>
        <row r="7641">
          <cell r="I7641">
            <v>0.30551800000000001</v>
          </cell>
        </row>
        <row r="7642">
          <cell r="I7642">
            <v>0.305558</v>
          </cell>
        </row>
        <row r="7643">
          <cell r="I7643">
            <v>0.30559799999999998</v>
          </cell>
        </row>
        <row r="7644">
          <cell r="I7644">
            <v>0.30563800000000002</v>
          </cell>
        </row>
        <row r="7645">
          <cell r="I7645">
            <v>0.30567800000000001</v>
          </cell>
        </row>
        <row r="7646">
          <cell r="I7646">
            <v>0.30571799999999999</v>
          </cell>
        </row>
        <row r="7647">
          <cell r="I7647">
            <v>0.30575799999999997</v>
          </cell>
        </row>
        <row r="7648">
          <cell r="I7648">
            <v>0.30579800000000001</v>
          </cell>
        </row>
        <row r="7649">
          <cell r="I7649">
            <v>0.305838</v>
          </cell>
        </row>
        <row r="7650">
          <cell r="I7650">
            <v>0.30587799999999998</v>
          </cell>
        </row>
        <row r="7651">
          <cell r="I7651">
            <v>0.30591800000000002</v>
          </cell>
        </row>
        <row r="7652">
          <cell r="I7652">
            <v>0.30595800000000001</v>
          </cell>
        </row>
        <row r="7653">
          <cell r="I7653">
            <v>0.30599799999999999</v>
          </cell>
        </row>
        <row r="7654">
          <cell r="I7654">
            <v>0.30603799999999998</v>
          </cell>
        </row>
        <row r="7655">
          <cell r="I7655">
            <v>0.30607800000000002</v>
          </cell>
        </row>
        <row r="7656">
          <cell r="I7656">
            <v>0.306118</v>
          </cell>
        </row>
        <row r="7657">
          <cell r="I7657">
            <v>0.30615799999999999</v>
          </cell>
        </row>
        <row r="7658">
          <cell r="I7658">
            <v>0.30619800000000003</v>
          </cell>
        </row>
        <row r="7659">
          <cell r="I7659">
            <v>0.30623800000000001</v>
          </cell>
        </row>
        <row r="7660">
          <cell r="I7660">
            <v>0.30627799999999999</v>
          </cell>
        </row>
        <row r="7661">
          <cell r="I7661">
            <v>0.30631799999999998</v>
          </cell>
        </row>
        <row r="7662">
          <cell r="I7662">
            <v>0.30635800000000002</v>
          </cell>
        </row>
        <row r="7663">
          <cell r="I7663">
            <v>0.306398</v>
          </cell>
        </row>
        <row r="7664">
          <cell r="I7664">
            <v>0.30643799999999999</v>
          </cell>
        </row>
        <row r="7665">
          <cell r="I7665">
            <v>0.30647799999999997</v>
          </cell>
        </row>
        <row r="7666">
          <cell r="I7666">
            <v>0.30651800000000001</v>
          </cell>
        </row>
        <row r="7667">
          <cell r="I7667">
            <v>0.306558</v>
          </cell>
        </row>
        <row r="7668">
          <cell r="I7668">
            <v>0.30659799999999998</v>
          </cell>
        </row>
        <row r="7669">
          <cell r="I7669">
            <v>0.30663800000000002</v>
          </cell>
        </row>
        <row r="7670">
          <cell r="I7670">
            <v>0.30667800000000001</v>
          </cell>
        </row>
        <row r="7671">
          <cell r="I7671">
            <v>0.30671799999999999</v>
          </cell>
        </row>
        <row r="7672">
          <cell r="I7672">
            <v>0.30675799999999998</v>
          </cell>
        </row>
        <row r="7673">
          <cell r="I7673">
            <v>0.30679800000000002</v>
          </cell>
        </row>
        <row r="7674">
          <cell r="I7674">
            <v>0.306838</v>
          </cell>
        </row>
        <row r="7675">
          <cell r="I7675">
            <v>0.30687799999999998</v>
          </cell>
        </row>
        <row r="7676">
          <cell r="I7676">
            <v>0.30691800000000002</v>
          </cell>
        </row>
        <row r="7677">
          <cell r="I7677">
            <v>0.30695800000000001</v>
          </cell>
        </row>
        <row r="7678">
          <cell r="I7678">
            <v>0.30699799999999999</v>
          </cell>
        </row>
        <row r="7679">
          <cell r="I7679">
            <v>0.30703799999999998</v>
          </cell>
        </row>
        <row r="7680">
          <cell r="I7680">
            <v>0.30707800000000002</v>
          </cell>
        </row>
        <row r="7681">
          <cell r="I7681">
            <v>0.307118</v>
          </cell>
        </row>
        <row r="7682">
          <cell r="I7682">
            <v>0.30715799999999999</v>
          </cell>
        </row>
        <row r="7683">
          <cell r="I7683">
            <v>0.30719800000000003</v>
          </cell>
        </row>
        <row r="7684">
          <cell r="I7684">
            <v>0.30723800000000001</v>
          </cell>
        </row>
        <row r="7685">
          <cell r="I7685">
            <v>0.307278</v>
          </cell>
        </row>
        <row r="7686">
          <cell r="I7686">
            <v>0.30731799999999998</v>
          </cell>
        </row>
        <row r="7687">
          <cell r="I7687">
            <v>0.30735800000000002</v>
          </cell>
        </row>
        <row r="7688">
          <cell r="I7688">
            <v>0.307398</v>
          </cell>
        </row>
        <row r="7689">
          <cell r="I7689">
            <v>0.30743799999999999</v>
          </cell>
        </row>
        <row r="7690">
          <cell r="I7690">
            <v>0.30747799999999997</v>
          </cell>
        </row>
        <row r="7691">
          <cell r="I7691">
            <v>0.30751800000000001</v>
          </cell>
        </row>
        <row r="7692">
          <cell r="I7692">
            <v>0.307558</v>
          </cell>
        </row>
        <row r="7693">
          <cell r="I7693">
            <v>0.30759799999999998</v>
          </cell>
        </row>
        <row r="7694">
          <cell r="I7694">
            <v>0.30763800000000002</v>
          </cell>
        </row>
        <row r="7695">
          <cell r="I7695">
            <v>0.30767800000000001</v>
          </cell>
        </row>
        <row r="7696">
          <cell r="I7696">
            <v>0.30771799999999999</v>
          </cell>
        </row>
        <row r="7697">
          <cell r="I7697">
            <v>0.30775799999999998</v>
          </cell>
        </row>
        <row r="7698">
          <cell r="I7698">
            <v>0.30779800000000002</v>
          </cell>
        </row>
        <row r="7699">
          <cell r="I7699">
            <v>0.307838</v>
          </cell>
        </row>
        <row r="7700">
          <cell r="I7700">
            <v>0.30787799999999999</v>
          </cell>
        </row>
        <row r="7701">
          <cell r="I7701">
            <v>0.30791800000000003</v>
          </cell>
        </row>
        <row r="7702">
          <cell r="I7702">
            <v>0.30795800000000001</v>
          </cell>
        </row>
        <row r="7703">
          <cell r="I7703">
            <v>0.30799799999999999</v>
          </cell>
        </row>
        <row r="7704">
          <cell r="I7704">
            <v>0.30803799999999998</v>
          </cell>
        </row>
        <row r="7705">
          <cell r="I7705">
            <v>0.30807800000000002</v>
          </cell>
        </row>
        <row r="7706">
          <cell r="I7706">
            <v>0.308118</v>
          </cell>
        </row>
        <row r="7707">
          <cell r="I7707">
            <v>0.30815799999999999</v>
          </cell>
        </row>
        <row r="7708">
          <cell r="I7708">
            <v>0.30819800000000003</v>
          </cell>
        </row>
        <row r="7709">
          <cell r="I7709">
            <v>0.30823800000000001</v>
          </cell>
        </row>
        <row r="7710">
          <cell r="I7710">
            <v>0.308278</v>
          </cell>
        </row>
        <row r="7711">
          <cell r="I7711">
            <v>0.30831799999999998</v>
          </cell>
        </row>
        <row r="7712">
          <cell r="I7712">
            <v>0.30835800000000002</v>
          </cell>
        </row>
        <row r="7713">
          <cell r="I7713">
            <v>0.30839800000000001</v>
          </cell>
        </row>
        <row r="7714">
          <cell r="I7714">
            <v>0.30843799999999999</v>
          </cell>
        </row>
        <row r="7715">
          <cell r="I7715">
            <v>0.30847799999999997</v>
          </cell>
        </row>
        <row r="7716">
          <cell r="I7716">
            <v>0.30851800000000001</v>
          </cell>
        </row>
        <row r="7717">
          <cell r="I7717">
            <v>0.308558</v>
          </cell>
        </row>
        <row r="7718">
          <cell r="I7718">
            <v>0.30859799999999998</v>
          </cell>
        </row>
        <row r="7719">
          <cell r="I7719">
            <v>0.30863800000000002</v>
          </cell>
        </row>
        <row r="7720">
          <cell r="I7720">
            <v>0.30867800000000001</v>
          </cell>
        </row>
        <row r="7721">
          <cell r="I7721">
            <v>0.30871799999999999</v>
          </cell>
        </row>
        <row r="7722">
          <cell r="I7722">
            <v>0.30875799999999998</v>
          </cell>
        </row>
        <row r="7723">
          <cell r="I7723">
            <v>0.30879800000000002</v>
          </cell>
        </row>
        <row r="7724">
          <cell r="I7724">
            <v>0.308838</v>
          </cell>
        </row>
        <row r="7725">
          <cell r="I7725">
            <v>0.30887799999999999</v>
          </cell>
        </row>
        <row r="7726">
          <cell r="I7726">
            <v>0.30891800000000003</v>
          </cell>
        </row>
        <row r="7727">
          <cell r="I7727">
            <v>0.30895800000000001</v>
          </cell>
        </row>
        <row r="7728">
          <cell r="I7728">
            <v>0.30899799999999999</v>
          </cell>
        </row>
        <row r="7729">
          <cell r="I7729">
            <v>0.30903799999999998</v>
          </cell>
        </row>
        <row r="7730">
          <cell r="I7730">
            <v>0.30907800000000002</v>
          </cell>
        </row>
        <row r="7731">
          <cell r="I7731">
            <v>0.309118</v>
          </cell>
        </row>
        <row r="7732">
          <cell r="I7732">
            <v>0.30915799999999999</v>
          </cell>
        </row>
        <row r="7733">
          <cell r="I7733">
            <v>0.30919799999999997</v>
          </cell>
        </row>
        <row r="7734">
          <cell r="I7734">
            <v>0.30923800000000001</v>
          </cell>
        </row>
        <row r="7735">
          <cell r="I7735">
            <v>0.309278</v>
          </cell>
        </row>
        <row r="7736">
          <cell r="I7736">
            <v>0.30931799999999998</v>
          </cell>
        </row>
        <row r="7737">
          <cell r="I7737">
            <v>0.30935800000000002</v>
          </cell>
        </row>
        <row r="7738">
          <cell r="I7738">
            <v>0.30939800000000001</v>
          </cell>
        </row>
        <row r="7739">
          <cell r="I7739">
            <v>0.30943799999999999</v>
          </cell>
        </row>
        <row r="7740">
          <cell r="I7740">
            <v>0.30947799999999998</v>
          </cell>
        </row>
        <row r="7741">
          <cell r="I7741">
            <v>0.30951800000000002</v>
          </cell>
        </row>
        <row r="7742">
          <cell r="I7742">
            <v>0.309558</v>
          </cell>
        </row>
        <row r="7743">
          <cell r="I7743">
            <v>0.30959799999999998</v>
          </cell>
        </row>
        <row r="7744">
          <cell r="I7744">
            <v>0.30963800000000002</v>
          </cell>
        </row>
        <row r="7745">
          <cell r="I7745">
            <v>0.30967800000000001</v>
          </cell>
        </row>
        <row r="7746">
          <cell r="I7746">
            <v>0.30971799999999999</v>
          </cell>
        </row>
        <row r="7747">
          <cell r="I7747">
            <v>0.30975799999999998</v>
          </cell>
        </row>
        <row r="7748">
          <cell r="I7748">
            <v>0.30979800000000002</v>
          </cell>
        </row>
        <row r="7749">
          <cell r="I7749">
            <v>0.309838</v>
          </cell>
        </row>
        <row r="7750">
          <cell r="I7750">
            <v>0.30987799999999999</v>
          </cell>
        </row>
        <row r="7751">
          <cell r="I7751">
            <v>0.30991800000000003</v>
          </cell>
        </row>
        <row r="7752">
          <cell r="I7752">
            <v>0.30995800000000001</v>
          </cell>
        </row>
        <row r="7753">
          <cell r="I7753">
            <v>0.309998</v>
          </cell>
        </row>
        <row r="7754">
          <cell r="I7754">
            <v>0.31003799999999998</v>
          </cell>
        </row>
        <row r="7755">
          <cell r="I7755">
            <v>0.31007800000000002</v>
          </cell>
        </row>
        <row r="7756">
          <cell r="I7756">
            <v>0.310118</v>
          </cell>
        </row>
        <row r="7757">
          <cell r="I7757">
            <v>0.31015799999999999</v>
          </cell>
        </row>
        <row r="7758">
          <cell r="I7758">
            <v>0.31019799999999997</v>
          </cell>
        </row>
        <row r="7759">
          <cell r="I7759">
            <v>0.31023800000000001</v>
          </cell>
        </row>
        <row r="7760">
          <cell r="I7760">
            <v>0.310278</v>
          </cell>
        </row>
        <row r="7761">
          <cell r="I7761">
            <v>0.31031799999999998</v>
          </cell>
        </row>
        <row r="7762">
          <cell r="I7762">
            <v>0.31035800000000002</v>
          </cell>
        </row>
        <row r="7763">
          <cell r="I7763">
            <v>0.31039800000000001</v>
          </cell>
        </row>
        <row r="7764">
          <cell r="I7764">
            <v>0.31043799999999999</v>
          </cell>
        </row>
        <row r="7765">
          <cell r="I7765">
            <v>0.31047799999999998</v>
          </cell>
        </row>
        <row r="7766">
          <cell r="I7766">
            <v>0.31051800000000002</v>
          </cell>
        </row>
        <row r="7767">
          <cell r="I7767">
            <v>0.310558</v>
          </cell>
        </row>
        <row r="7768">
          <cell r="I7768">
            <v>0.31059799999999999</v>
          </cell>
        </row>
        <row r="7769">
          <cell r="I7769">
            <v>0.31063800000000003</v>
          </cell>
        </row>
        <row r="7770">
          <cell r="I7770">
            <v>0.31067800000000001</v>
          </cell>
        </row>
        <row r="7771">
          <cell r="I7771">
            <v>0.31071799999999999</v>
          </cell>
        </row>
        <row r="7772">
          <cell r="I7772">
            <v>0.31075799999999998</v>
          </cell>
        </row>
        <row r="7773">
          <cell r="I7773">
            <v>0.31079800000000002</v>
          </cell>
        </row>
        <row r="7774">
          <cell r="I7774">
            <v>0.310838</v>
          </cell>
        </row>
        <row r="7775">
          <cell r="I7775">
            <v>0.31087799999999999</v>
          </cell>
        </row>
        <row r="7776">
          <cell r="I7776">
            <v>0.31091800000000003</v>
          </cell>
        </row>
        <row r="7777">
          <cell r="I7777">
            <v>0.31095800000000001</v>
          </cell>
        </row>
        <row r="7778">
          <cell r="I7778">
            <v>0.310998</v>
          </cell>
        </row>
        <row r="7779">
          <cell r="I7779">
            <v>0.31103799999999998</v>
          </cell>
        </row>
        <row r="7780">
          <cell r="I7780">
            <v>0.31107800000000002</v>
          </cell>
        </row>
        <row r="7781">
          <cell r="I7781">
            <v>0.31111800000000001</v>
          </cell>
        </row>
        <row r="7782">
          <cell r="I7782">
            <v>0.31115799999999999</v>
          </cell>
        </row>
        <row r="7783">
          <cell r="I7783">
            <v>0.31119799999999997</v>
          </cell>
        </row>
        <row r="7784">
          <cell r="I7784">
            <v>0.31123800000000001</v>
          </cell>
        </row>
        <row r="7785">
          <cell r="I7785">
            <v>0.311278</v>
          </cell>
        </row>
        <row r="7786">
          <cell r="I7786">
            <v>0.31131799999999998</v>
          </cell>
        </row>
        <row r="7787">
          <cell r="I7787">
            <v>0.31135800000000002</v>
          </cell>
        </row>
        <row r="7788">
          <cell r="I7788">
            <v>0.31139800000000001</v>
          </cell>
        </row>
        <row r="7789">
          <cell r="I7789">
            <v>0.31143799999999999</v>
          </cell>
        </row>
        <row r="7790">
          <cell r="I7790">
            <v>0.31147799999999998</v>
          </cell>
        </row>
        <row r="7791">
          <cell r="I7791">
            <v>0.31151800000000002</v>
          </cell>
        </row>
        <row r="7792">
          <cell r="I7792">
            <v>0.311558</v>
          </cell>
        </row>
        <row r="7793">
          <cell r="I7793">
            <v>0.31159799999999999</v>
          </cell>
        </row>
        <row r="7794">
          <cell r="I7794">
            <v>0.31163800000000003</v>
          </cell>
        </row>
        <row r="7795">
          <cell r="I7795">
            <v>0.31167800000000001</v>
          </cell>
        </row>
        <row r="7796">
          <cell r="I7796">
            <v>0.311718</v>
          </cell>
        </row>
        <row r="7797">
          <cell r="I7797">
            <v>0.31175799999999998</v>
          </cell>
        </row>
        <row r="7798">
          <cell r="I7798">
            <v>0.31179800000000002</v>
          </cell>
        </row>
        <row r="7799">
          <cell r="I7799">
            <v>0.311838</v>
          </cell>
        </row>
        <row r="7800">
          <cell r="I7800">
            <v>0.31187799999999999</v>
          </cell>
        </row>
        <row r="7801">
          <cell r="I7801">
            <v>0.31191799999999997</v>
          </cell>
        </row>
        <row r="7802">
          <cell r="I7802">
            <v>0.31195800000000001</v>
          </cell>
        </row>
        <row r="7803">
          <cell r="I7803">
            <v>0.311998</v>
          </cell>
        </row>
        <row r="7804">
          <cell r="I7804">
            <v>0.31203799999999998</v>
          </cell>
        </row>
        <row r="7805">
          <cell r="I7805">
            <v>0.31207800000000002</v>
          </cell>
        </row>
        <row r="7806">
          <cell r="I7806">
            <v>0.31211800000000001</v>
          </cell>
        </row>
        <row r="7807">
          <cell r="I7807">
            <v>0.31215799999999999</v>
          </cell>
        </row>
        <row r="7808">
          <cell r="I7808">
            <v>0.31219799999999998</v>
          </cell>
        </row>
        <row r="7809">
          <cell r="I7809">
            <v>0.31223800000000002</v>
          </cell>
        </row>
        <row r="7810">
          <cell r="I7810">
            <v>0.312278</v>
          </cell>
        </row>
        <row r="7811">
          <cell r="I7811">
            <v>0.31231799999999998</v>
          </cell>
        </row>
        <row r="7812">
          <cell r="I7812">
            <v>0.31235800000000002</v>
          </cell>
        </row>
        <row r="7813">
          <cell r="I7813">
            <v>0.31239800000000001</v>
          </cell>
        </row>
        <row r="7814">
          <cell r="I7814">
            <v>0.31243799999999999</v>
          </cell>
        </row>
        <row r="7815">
          <cell r="I7815">
            <v>0.31247799999999998</v>
          </cell>
        </row>
        <row r="7816">
          <cell r="I7816">
            <v>0.31251800000000002</v>
          </cell>
        </row>
        <row r="7817">
          <cell r="I7817">
            <v>0.312558</v>
          </cell>
        </row>
        <row r="7818">
          <cell r="I7818">
            <v>0.31259799999999999</v>
          </cell>
        </row>
        <row r="7819">
          <cell r="I7819">
            <v>0.31263800000000003</v>
          </cell>
        </row>
        <row r="7820">
          <cell r="I7820">
            <v>0.31267800000000001</v>
          </cell>
        </row>
        <row r="7821">
          <cell r="I7821">
            <v>0.312718</v>
          </cell>
        </row>
        <row r="7822">
          <cell r="I7822">
            <v>0.31275799999999998</v>
          </cell>
        </row>
        <row r="7823">
          <cell r="I7823">
            <v>0.31279800000000002</v>
          </cell>
        </row>
        <row r="7824">
          <cell r="I7824">
            <v>0.312838</v>
          </cell>
        </row>
        <row r="7825">
          <cell r="I7825">
            <v>0.31287799999999999</v>
          </cell>
        </row>
        <row r="7826">
          <cell r="I7826">
            <v>0.31291799999999997</v>
          </cell>
        </row>
        <row r="7827">
          <cell r="I7827">
            <v>0.31295800000000001</v>
          </cell>
        </row>
        <row r="7828">
          <cell r="I7828">
            <v>0.312998</v>
          </cell>
        </row>
        <row r="7829">
          <cell r="I7829">
            <v>0.31303799999999998</v>
          </cell>
        </row>
        <row r="7830">
          <cell r="I7830">
            <v>0.31307800000000002</v>
          </cell>
        </row>
        <row r="7831">
          <cell r="I7831">
            <v>0.31311800000000001</v>
          </cell>
        </row>
        <row r="7832">
          <cell r="I7832">
            <v>0.31315799999999999</v>
          </cell>
        </row>
        <row r="7833">
          <cell r="I7833">
            <v>0.31319799999999998</v>
          </cell>
        </row>
        <row r="7834">
          <cell r="I7834">
            <v>0.31323800000000002</v>
          </cell>
        </row>
        <row r="7835">
          <cell r="I7835">
            <v>0.313278</v>
          </cell>
        </row>
        <row r="7836">
          <cell r="I7836">
            <v>0.31331799999999999</v>
          </cell>
        </row>
        <row r="7837">
          <cell r="I7837">
            <v>0.31335800000000003</v>
          </cell>
        </row>
        <row r="7838">
          <cell r="I7838">
            <v>0.31339800000000001</v>
          </cell>
        </row>
        <row r="7839">
          <cell r="I7839">
            <v>0.31343799999999999</v>
          </cell>
        </row>
        <row r="7840">
          <cell r="I7840">
            <v>0.31347799999999998</v>
          </cell>
        </row>
        <row r="7841">
          <cell r="I7841">
            <v>0.31351800000000002</v>
          </cell>
        </row>
        <row r="7842">
          <cell r="I7842">
            <v>0.313558</v>
          </cell>
        </row>
        <row r="7843">
          <cell r="I7843">
            <v>0.31359799999999999</v>
          </cell>
        </row>
        <row r="7844">
          <cell r="I7844">
            <v>0.31363799999999997</v>
          </cell>
        </row>
        <row r="7845">
          <cell r="I7845">
            <v>0.31367800000000001</v>
          </cell>
        </row>
        <row r="7846">
          <cell r="I7846">
            <v>0.313718</v>
          </cell>
        </row>
        <row r="7847">
          <cell r="I7847">
            <v>0.31375799999999998</v>
          </cell>
        </row>
        <row r="7848">
          <cell r="I7848">
            <v>0.31379800000000002</v>
          </cell>
        </row>
        <row r="7849">
          <cell r="I7849">
            <v>0.31383800000000001</v>
          </cell>
        </row>
        <row r="7850">
          <cell r="I7850">
            <v>0.31387799999999999</v>
          </cell>
        </row>
        <row r="7851">
          <cell r="I7851">
            <v>0.31391799999999997</v>
          </cell>
        </row>
        <row r="7852">
          <cell r="I7852">
            <v>0.31395800000000001</v>
          </cell>
        </row>
        <row r="7853">
          <cell r="I7853">
            <v>0.313998</v>
          </cell>
        </row>
        <row r="7854">
          <cell r="I7854">
            <v>0.31403799999999998</v>
          </cell>
        </row>
        <row r="7855">
          <cell r="I7855">
            <v>0.31407800000000002</v>
          </cell>
        </row>
        <row r="7856">
          <cell r="I7856">
            <v>0.31411800000000001</v>
          </cell>
        </row>
        <row r="7857">
          <cell r="I7857">
            <v>0.31415799999999999</v>
          </cell>
        </row>
        <row r="7858">
          <cell r="I7858">
            <v>0.31419799999999998</v>
          </cell>
        </row>
        <row r="7859">
          <cell r="I7859">
            <v>0.31423800000000002</v>
          </cell>
        </row>
        <row r="7860">
          <cell r="I7860">
            <v>0.314278</v>
          </cell>
        </row>
        <row r="7861">
          <cell r="I7861">
            <v>0.31431799999999999</v>
          </cell>
        </row>
        <row r="7862">
          <cell r="I7862">
            <v>0.31435800000000003</v>
          </cell>
        </row>
        <row r="7863">
          <cell r="I7863">
            <v>0.31439800000000001</v>
          </cell>
        </row>
        <row r="7864">
          <cell r="I7864">
            <v>0.314438</v>
          </cell>
        </row>
        <row r="7865">
          <cell r="I7865">
            <v>0.31447799999999998</v>
          </cell>
        </row>
        <row r="7866">
          <cell r="I7866">
            <v>0.31451800000000002</v>
          </cell>
        </row>
        <row r="7867">
          <cell r="I7867">
            <v>0.314558</v>
          </cell>
        </row>
        <row r="7868">
          <cell r="I7868">
            <v>0.31459799999999999</v>
          </cell>
        </row>
        <row r="7869">
          <cell r="I7869">
            <v>0.31463799999999997</v>
          </cell>
        </row>
        <row r="7870">
          <cell r="I7870">
            <v>0.31467800000000001</v>
          </cell>
        </row>
        <row r="7871">
          <cell r="I7871">
            <v>0.314718</v>
          </cell>
        </row>
        <row r="7872">
          <cell r="I7872">
            <v>0.31475799999999998</v>
          </cell>
        </row>
        <row r="7873">
          <cell r="I7873">
            <v>0.31479800000000002</v>
          </cell>
        </row>
        <row r="7874">
          <cell r="I7874">
            <v>0.31483800000000001</v>
          </cell>
        </row>
        <row r="7875">
          <cell r="I7875">
            <v>0.31487799999999999</v>
          </cell>
        </row>
        <row r="7876">
          <cell r="I7876">
            <v>0.31491799999999998</v>
          </cell>
        </row>
        <row r="7877">
          <cell r="I7877">
            <v>0.31495800000000002</v>
          </cell>
        </row>
        <row r="7878">
          <cell r="I7878">
            <v>0.314998</v>
          </cell>
        </row>
        <row r="7879">
          <cell r="I7879">
            <v>0.31503799999999998</v>
          </cell>
        </row>
        <row r="7880">
          <cell r="I7880">
            <v>0.31507800000000002</v>
          </cell>
        </row>
        <row r="7881">
          <cell r="I7881">
            <v>0.31511800000000001</v>
          </cell>
        </row>
        <row r="7882">
          <cell r="I7882">
            <v>0.31515799999999999</v>
          </cell>
        </row>
        <row r="7883">
          <cell r="I7883">
            <v>0.31519799999999998</v>
          </cell>
        </row>
        <row r="7884">
          <cell r="I7884">
            <v>0.31523800000000002</v>
          </cell>
        </row>
        <row r="7885">
          <cell r="I7885">
            <v>0.315278</v>
          </cell>
        </row>
        <row r="7886">
          <cell r="I7886">
            <v>0.31531799999999999</v>
          </cell>
        </row>
        <row r="7887">
          <cell r="I7887">
            <v>0.31535800000000003</v>
          </cell>
        </row>
        <row r="7888">
          <cell r="I7888">
            <v>0.31539800000000001</v>
          </cell>
        </row>
        <row r="7889">
          <cell r="I7889">
            <v>0.315438</v>
          </cell>
        </row>
        <row r="7890">
          <cell r="I7890">
            <v>0.31547799999999998</v>
          </cell>
        </row>
        <row r="7891">
          <cell r="I7891">
            <v>0.31551800000000002</v>
          </cell>
        </row>
        <row r="7892">
          <cell r="I7892">
            <v>0.31555800000000001</v>
          </cell>
        </row>
        <row r="7893">
          <cell r="I7893">
            <v>0.31559799999999999</v>
          </cell>
        </row>
        <row r="7894">
          <cell r="I7894">
            <v>0.31563799999999997</v>
          </cell>
        </row>
        <row r="7895">
          <cell r="I7895">
            <v>0.31567800000000001</v>
          </cell>
        </row>
        <row r="7896">
          <cell r="I7896">
            <v>0.315718</v>
          </cell>
        </row>
        <row r="7897">
          <cell r="I7897">
            <v>0.31575799999999998</v>
          </cell>
        </row>
        <row r="7898">
          <cell r="I7898">
            <v>0.31579800000000002</v>
          </cell>
        </row>
        <row r="7899">
          <cell r="I7899">
            <v>0.31583800000000001</v>
          </cell>
        </row>
        <row r="7900">
          <cell r="I7900">
            <v>0.31587799999999999</v>
          </cell>
        </row>
        <row r="7901">
          <cell r="I7901">
            <v>0.31591799999999998</v>
          </cell>
        </row>
        <row r="7902">
          <cell r="I7902">
            <v>0.31595800000000002</v>
          </cell>
        </row>
        <row r="7903">
          <cell r="I7903">
            <v>0.315998</v>
          </cell>
        </row>
        <row r="7904">
          <cell r="I7904">
            <v>0.31603799999999999</v>
          </cell>
        </row>
        <row r="7905">
          <cell r="I7905">
            <v>0.31607800000000003</v>
          </cell>
        </row>
        <row r="7906">
          <cell r="I7906">
            <v>0.31611800000000001</v>
          </cell>
        </row>
        <row r="7907">
          <cell r="I7907">
            <v>0.31615799999999999</v>
          </cell>
        </row>
        <row r="7908">
          <cell r="I7908">
            <v>0.31619799999999998</v>
          </cell>
        </row>
        <row r="7909">
          <cell r="I7909">
            <v>0.31623800000000002</v>
          </cell>
        </row>
        <row r="7910">
          <cell r="I7910">
            <v>0.316278</v>
          </cell>
        </row>
        <row r="7911">
          <cell r="I7911">
            <v>0.31631799999999999</v>
          </cell>
        </row>
        <row r="7912">
          <cell r="I7912">
            <v>0.31635799999999997</v>
          </cell>
        </row>
        <row r="7913">
          <cell r="I7913">
            <v>0.31639800000000001</v>
          </cell>
        </row>
        <row r="7914">
          <cell r="I7914">
            <v>0.316438</v>
          </cell>
        </row>
        <row r="7915">
          <cell r="I7915">
            <v>0.31647799999999998</v>
          </cell>
        </row>
        <row r="7916">
          <cell r="I7916">
            <v>0.31651800000000002</v>
          </cell>
        </row>
        <row r="7917">
          <cell r="I7917">
            <v>0.31655800000000001</v>
          </cell>
        </row>
        <row r="7918">
          <cell r="I7918">
            <v>0.31659799999999999</v>
          </cell>
        </row>
        <row r="7919">
          <cell r="I7919">
            <v>0.31663799999999998</v>
          </cell>
        </row>
        <row r="7920">
          <cell r="I7920">
            <v>0.31667800000000002</v>
          </cell>
        </row>
        <row r="7921">
          <cell r="I7921">
            <v>0.316718</v>
          </cell>
        </row>
        <row r="7922">
          <cell r="I7922">
            <v>0.31675799999999998</v>
          </cell>
        </row>
        <row r="7923">
          <cell r="I7923">
            <v>0.31679800000000002</v>
          </cell>
        </row>
        <row r="7924">
          <cell r="I7924">
            <v>0.31683800000000001</v>
          </cell>
        </row>
        <row r="7925">
          <cell r="I7925">
            <v>0.31687799999999999</v>
          </cell>
        </row>
        <row r="7926">
          <cell r="I7926">
            <v>0.31691799999999998</v>
          </cell>
        </row>
        <row r="7927">
          <cell r="I7927">
            <v>0.31695800000000002</v>
          </cell>
        </row>
        <row r="7928">
          <cell r="I7928">
            <v>0.316998</v>
          </cell>
        </row>
        <row r="7929">
          <cell r="I7929">
            <v>0.31703799999999999</v>
          </cell>
        </row>
        <row r="7930">
          <cell r="I7930">
            <v>0.31707800000000003</v>
          </cell>
        </row>
        <row r="7931">
          <cell r="I7931">
            <v>0.31711800000000001</v>
          </cell>
        </row>
        <row r="7932">
          <cell r="I7932">
            <v>0.317158</v>
          </cell>
        </row>
        <row r="7933">
          <cell r="I7933">
            <v>0.31719799999999998</v>
          </cell>
        </row>
        <row r="7934">
          <cell r="I7934">
            <v>0.31723800000000002</v>
          </cell>
        </row>
        <row r="7935">
          <cell r="I7935">
            <v>0.317278</v>
          </cell>
        </row>
        <row r="7936">
          <cell r="I7936">
            <v>0.31731799999999999</v>
          </cell>
        </row>
        <row r="7937">
          <cell r="I7937">
            <v>0.31735799999999997</v>
          </cell>
        </row>
        <row r="7938">
          <cell r="I7938">
            <v>0.31739800000000001</v>
          </cell>
        </row>
        <row r="7939">
          <cell r="I7939">
            <v>0.317438</v>
          </cell>
        </row>
        <row r="7940">
          <cell r="I7940">
            <v>0.31747799999999998</v>
          </cell>
        </row>
        <row r="7941">
          <cell r="I7941">
            <v>0.31751800000000002</v>
          </cell>
        </row>
        <row r="7942">
          <cell r="I7942">
            <v>0.31755800000000001</v>
          </cell>
        </row>
        <row r="7943">
          <cell r="I7943">
            <v>0.31759799999999999</v>
          </cell>
        </row>
        <row r="7944">
          <cell r="I7944">
            <v>0.31763799999999998</v>
          </cell>
        </row>
        <row r="7945">
          <cell r="I7945">
            <v>0.31767800000000002</v>
          </cell>
        </row>
        <row r="7946">
          <cell r="I7946">
            <v>0.317718</v>
          </cell>
        </row>
        <row r="7947">
          <cell r="I7947">
            <v>0.31775799999999998</v>
          </cell>
        </row>
        <row r="7948">
          <cell r="I7948">
            <v>0.31779800000000002</v>
          </cell>
        </row>
        <row r="7949">
          <cell r="I7949">
            <v>0.31783800000000001</v>
          </cell>
        </row>
        <row r="7950">
          <cell r="I7950">
            <v>0.31787799999999999</v>
          </cell>
        </row>
        <row r="7951">
          <cell r="I7951">
            <v>0.31791799999999998</v>
          </cell>
        </row>
        <row r="7952">
          <cell r="I7952">
            <v>0.31795800000000002</v>
          </cell>
        </row>
        <row r="7953">
          <cell r="I7953">
            <v>0.317998</v>
          </cell>
        </row>
        <row r="7954">
          <cell r="I7954">
            <v>0.31803799999999999</v>
          </cell>
        </row>
        <row r="7955">
          <cell r="I7955">
            <v>0.31807800000000003</v>
          </cell>
        </row>
        <row r="7956">
          <cell r="I7956">
            <v>0.31811800000000001</v>
          </cell>
        </row>
        <row r="7957">
          <cell r="I7957">
            <v>0.318158</v>
          </cell>
        </row>
        <row r="7958">
          <cell r="I7958">
            <v>0.31819799999999998</v>
          </cell>
        </row>
        <row r="7959">
          <cell r="I7959">
            <v>0.31823800000000002</v>
          </cell>
        </row>
        <row r="7960">
          <cell r="I7960">
            <v>0.31827800000000001</v>
          </cell>
        </row>
        <row r="7961">
          <cell r="I7961">
            <v>0.31831799999999999</v>
          </cell>
        </row>
        <row r="7962">
          <cell r="I7962">
            <v>0.31835799999999997</v>
          </cell>
        </row>
        <row r="7963">
          <cell r="I7963">
            <v>0.31839800000000001</v>
          </cell>
        </row>
        <row r="7964">
          <cell r="I7964">
            <v>0.318438</v>
          </cell>
        </row>
        <row r="7965">
          <cell r="I7965">
            <v>0.31847799999999998</v>
          </cell>
        </row>
        <row r="7966">
          <cell r="I7966">
            <v>0.31851800000000002</v>
          </cell>
        </row>
        <row r="7967">
          <cell r="I7967">
            <v>0.31855800000000001</v>
          </cell>
        </row>
        <row r="7968">
          <cell r="I7968">
            <v>0.31859799999999999</v>
          </cell>
        </row>
        <row r="7969">
          <cell r="I7969">
            <v>0.31863799999999998</v>
          </cell>
        </row>
        <row r="7970">
          <cell r="I7970">
            <v>0.31867800000000002</v>
          </cell>
        </row>
        <row r="7971">
          <cell r="I7971">
            <v>0.318718</v>
          </cell>
        </row>
        <row r="7972">
          <cell r="I7972">
            <v>0.31875799999999999</v>
          </cell>
        </row>
        <row r="7973">
          <cell r="I7973">
            <v>0.31879800000000003</v>
          </cell>
        </row>
        <row r="7974">
          <cell r="I7974">
            <v>0.31883800000000001</v>
          </cell>
        </row>
        <row r="7975">
          <cell r="I7975">
            <v>0.31887799999999999</v>
          </cell>
        </row>
        <row r="7976">
          <cell r="I7976">
            <v>0.31891799999999998</v>
          </cell>
        </row>
        <row r="7977">
          <cell r="I7977">
            <v>0.31895800000000002</v>
          </cell>
        </row>
        <row r="7978">
          <cell r="I7978">
            <v>0.318998</v>
          </cell>
        </row>
        <row r="7979">
          <cell r="I7979">
            <v>0.31903799999999999</v>
          </cell>
        </row>
        <row r="7980">
          <cell r="I7980">
            <v>0.31907799999999997</v>
          </cell>
        </row>
        <row r="7981">
          <cell r="I7981">
            <v>0.31911800000000001</v>
          </cell>
        </row>
        <row r="7982">
          <cell r="I7982">
            <v>0.319158</v>
          </cell>
        </row>
        <row r="7983">
          <cell r="I7983">
            <v>0.31919799999999998</v>
          </cell>
        </row>
        <row r="7984">
          <cell r="I7984">
            <v>0.31923800000000002</v>
          </cell>
        </row>
        <row r="7985">
          <cell r="I7985">
            <v>0.31927800000000001</v>
          </cell>
        </row>
        <row r="7986">
          <cell r="I7986">
            <v>0.31931799999999999</v>
          </cell>
        </row>
        <row r="7987">
          <cell r="I7987">
            <v>0.31935799999999998</v>
          </cell>
        </row>
        <row r="7988">
          <cell r="I7988">
            <v>0.31939800000000002</v>
          </cell>
        </row>
        <row r="7989">
          <cell r="I7989">
            <v>0.319438</v>
          </cell>
        </row>
        <row r="7990">
          <cell r="I7990">
            <v>0.31947799999999998</v>
          </cell>
        </row>
        <row r="7991">
          <cell r="I7991">
            <v>0.31951800000000002</v>
          </cell>
        </row>
        <row r="7992">
          <cell r="I7992">
            <v>0.31955800000000001</v>
          </cell>
        </row>
        <row r="7993">
          <cell r="I7993">
            <v>0.31959799999999999</v>
          </cell>
        </row>
        <row r="7994">
          <cell r="I7994">
            <v>0.31963799999999998</v>
          </cell>
        </row>
        <row r="7995">
          <cell r="I7995">
            <v>0.31967800000000002</v>
          </cell>
        </row>
        <row r="7996">
          <cell r="I7996">
            <v>0.319718</v>
          </cell>
        </row>
        <row r="7997">
          <cell r="I7997">
            <v>0.31975799999999999</v>
          </cell>
        </row>
        <row r="7998">
          <cell r="I7998">
            <v>0.31979800000000003</v>
          </cell>
        </row>
        <row r="7999">
          <cell r="I7999">
            <v>0.31983800000000001</v>
          </cell>
        </row>
        <row r="8000">
          <cell r="I8000">
            <v>0.319878</v>
          </cell>
        </row>
        <row r="8001">
          <cell r="I8001">
            <v>0.31991799999999998</v>
          </cell>
        </row>
        <row r="8002">
          <cell r="I8002">
            <v>0.31995800000000002</v>
          </cell>
        </row>
        <row r="8003">
          <cell r="I8003">
            <v>0.319998</v>
          </cell>
        </row>
        <row r="8004">
          <cell r="I8004">
            <v>0.32003799999999999</v>
          </cell>
        </row>
        <row r="8005">
          <cell r="I8005">
            <v>0.32007799999999997</v>
          </cell>
        </row>
        <row r="8006">
          <cell r="I8006">
            <v>0.32011800000000001</v>
          </cell>
        </row>
        <row r="8007">
          <cell r="I8007">
            <v>0.320158</v>
          </cell>
        </row>
        <row r="8008">
          <cell r="I8008">
            <v>0.32019799999999998</v>
          </cell>
        </row>
        <row r="8009">
          <cell r="I8009">
            <v>0.32023800000000002</v>
          </cell>
        </row>
        <row r="8010">
          <cell r="I8010">
            <v>0.32027800000000001</v>
          </cell>
        </row>
        <row r="8011">
          <cell r="I8011">
            <v>0.32031799999999999</v>
          </cell>
        </row>
        <row r="8012">
          <cell r="I8012">
            <v>0.32035799999999998</v>
          </cell>
        </row>
        <row r="8013">
          <cell r="I8013">
            <v>0.32039800000000002</v>
          </cell>
        </row>
        <row r="8014">
          <cell r="I8014">
            <v>0.320438</v>
          </cell>
        </row>
        <row r="8015">
          <cell r="I8015">
            <v>0.32047799999999999</v>
          </cell>
        </row>
        <row r="8016">
          <cell r="I8016">
            <v>0.32051800000000003</v>
          </cell>
        </row>
        <row r="8017">
          <cell r="I8017">
            <v>0.32055800000000001</v>
          </cell>
        </row>
        <row r="8018">
          <cell r="I8018">
            <v>0.32059799999999999</v>
          </cell>
        </row>
        <row r="8019">
          <cell r="I8019">
            <v>0.32063799999999998</v>
          </cell>
        </row>
        <row r="8020">
          <cell r="I8020">
            <v>0.32067800000000002</v>
          </cell>
        </row>
        <row r="8021">
          <cell r="I8021">
            <v>0.320718</v>
          </cell>
        </row>
        <row r="8022">
          <cell r="I8022">
            <v>0.32075799999999999</v>
          </cell>
        </row>
        <row r="8023">
          <cell r="I8023">
            <v>0.32079800000000003</v>
          </cell>
        </row>
        <row r="8024">
          <cell r="I8024">
            <v>0.32083800000000001</v>
          </cell>
        </row>
        <row r="8025">
          <cell r="I8025">
            <v>0.320878</v>
          </cell>
        </row>
        <row r="8026">
          <cell r="I8026">
            <v>0.32091799999999998</v>
          </cell>
        </row>
        <row r="8027">
          <cell r="I8027">
            <v>0.32095800000000002</v>
          </cell>
        </row>
        <row r="8028">
          <cell r="I8028">
            <v>0.32099800000000001</v>
          </cell>
        </row>
        <row r="8029">
          <cell r="I8029">
            <v>0.32103799999999999</v>
          </cell>
        </row>
        <row r="8030">
          <cell r="I8030">
            <v>0.32107799999999997</v>
          </cell>
        </row>
        <row r="8031">
          <cell r="I8031">
            <v>0.32111800000000001</v>
          </cell>
        </row>
        <row r="8032">
          <cell r="I8032">
            <v>0.321158</v>
          </cell>
        </row>
        <row r="8033">
          <cell r="I8033">
            <v>0.32119799999999998</v>
          </cell>
        </row>
        <row r="8034">
          <cell r="I8034">
            <v>0.32123800000000002</v>
          </cell>
        </row>
        <row r="8035">
          <cell r="I8035">
            <v>0.32127800000000001</v>
          </cell>
        </row>
        <row r="8036">
          <cell r="I8036">
            <v>0.32131799999999999</v>
          </cell>
        </row>
        <row r="8037">
          <cell r="I8037">
            <v>0.32135799999999998</v>
          </cell>
        </row>
        <row r="8038">
          <cell r="I8038">
            <v>0.32139800000000002</v>
          </cell>
        </row>
        <row r="8039">
          <cell r="I8039">
            <v>0.321438</v>
          </cell>
        </row>
        <row r="8040">
          <cell r="I8040">
            <v>0.32147799999999999</v>
          </cell>
        </row>
        <row r="8041">
          <cell r="I8041">
            <v>0.32151800000000003</v>
          </cell>
        </row>
        <row r="8042">
          <cell r="I8042">
            <v>0.32155800000000001</v>
          </cell>
        </row>
        <row r="8043">
          <cell r="I8043">
            <v>0.32159799999999999</v>
          </cell>
        </row>
        <row r="8044">
          <cell r="I8044">
            <v>0.32163799999999998</v>
          </cell>
        </row>
        <row r="8045">
          <cell r="I8045">
            <v>0.32167800000000002</v>
          </cell>
        </row>
        <row r="8046">
          <cell r="I8046">
            <v>0.321718</v>
          </cell>
        </row>
        <row r="8047">
          <cell r="I8047">
            <v>0.32175799999999999</v>
          </cell>
        </row>
        <row r="8048">
          <cell r="I8048">
            <v>0.32179799999999997</v>
          </cell>
        </row>
        <row r="8049">
          <cell r="I8049">
            <v>0.32183800000000001</v>
          </cell>
        </row>
        <row r="8050">
          <cell r="I8050">
            <v>0.321878</v>
          </cell>
        </row>
        <row r="8051">
          <cell r="I8051">
            <v>0.32191799999999998</v>
          </cell>
        </row>
        <row r="8052">
          <cell r="I8052">
            <v>0.32195800000000002</v>
          </cell>
        </row>
        <row r="8053">
          <cell r="I8053">
            <v>0.32199800000000001</v>
          </cell>
        </row>
        <row r="8054">
          <cell r="I8054">
            <v>0.32203799999999999</v>
          </cell>
        </row>
        <row r="8055">
          <cell r="I8055">
            <v>0.32207799999999998</v>
          </cell>
        </row>
        <row r="8056">
          <cell r="I8056">
            <v>0.32211800000000002</v>
          </cell>
        </row>
        <row r="8057">
          <cell r="I8057">
            <v>0.322158</v>
          </cell>
        </row>
        <row r="8058">
          <cell r="I8058">
            <v>0.32219799999999998</v>
          </cell>
        </row>
        <row r="8059">
          <cell r="I8059">
            <v>0.32223800000000002</v>
          </cell>
        </row>
        <row r="8060">
          <cell r="I8060">
            <v>0.32227800000000001</v>
          </cell>
        </row>
        <row r="8061">
          <cell r="I8061">
            <v>0.32231799999999999</v>
          </cell>
        </row>
        <row r="8062">
          <cell r="I8062">
            <v>0.32235799999999998</v>
          </cell>
        </row>
        <row r="8063">
          <cell r="I8063">
            <v>0.32239800000000002</v>
          </cell>
        </row>
        <row r="8064">
          <cell r="I8064">
            <v>0.322438</v>
          </cell>
        </row>
        <row r="8065">
          <cell r="I8065">
            <v>0.32247799999999999</v>
          </cell>
        </row>
        <row r="8066">
          <cell r="I8066">
            <v>0.32251800000000003</v>
          </cell>
        </row>
        <row r="8067">
          <cell r="I8067">
            <v>0.32255800000000001</v>
          </cell>
        </row>
        <row r="8068">
          <cell r="I8068">
            <v>0.322598</v>
          </cell>
        </row>
        <row r="8069">
          <cell r="I8069">
            <v>0.32263799999999998</v>
          </cell>
        </row>
        <row r="8070">
          <cell r="I8070">
            <v>0.32267800000000002</v>
          </cell>
        </row>
        <row r="8071">
          <cell r="I8071">
            <v>0.322718</v>
          </cell>
        </row>
        <row r="8072">
          <cell r="I8072">
            <v>0.32275799999999999</v>
          </cell>
        </row>
        <row r="8073">
          <cell r="I8073">
            <v>0.32279799999999997</v>
          </cell>
        </row>
        <row r="8074">
          <cell r="I8074">
            <v>0.32283800000000001</v>
          </cell>
        </row>
        <row r="8075">
          <cell r="I8075">
            <v>0.322878</v>
          </cell>
        </row>
        <row r="8076">
          <cell r="I8076">
            <v>0.32291799999999998</v>
          </cell>
        </row>
        <row r="8077">
          <cell r="I8077">
            <v>0.32295800000000002</v>
          </cell>
        </row>
        <row r="8078">
          <cell r="I8078">
            <v>0.32299800000000001</v>
          </cell>
        </row>
        <row r="8079">
          <cell r="I8079">
            <v>0.32303799999999999</v>
          </cell>
        </row>
        <row r="8080">
          <cell r="I8080">
            <v>0.32307799999999998</v>
          </cell>
        </row>
        <row r="8081">
          <cell r="I8081">
            <v>0.32311800000000002</v>
          </cell>
        </row>
        <row r="8082">
          <cell r="I8082">
            <v>0.323158</v>
          </cell>
        </row>
        <row r="8083">
          <cell r="I8083">
            <v>0.32319799999999999</v>
          </cell>
        </row>
        <row r="8084">
          <cell r="I8084">
            <v>0.32323800000000003</v>
          </cell>
        </row>
        <row r="8085">
          <cell r="I8085">
            <v>0.32327800000000001</v>
          </cell>
        </row>
        <row r="8086">
          <cell r="I8086">
            <v>0.32331799999999999</v>
          </cell>
        </row>
        <row r="8087">
          <cell r="I8087">
            <v>0.32335799999999998</v>
          </cell>
        </row>
        <row r="8088">
          <cell r="I8088">
            <v>0.32339800000000002</v>
          </cell>
        </row>
        <row r="8089">
          <cell r="I8089">
            <v>0.323438</v>
          </cell>
        </row>
        <row r="8090">
          <cell r="I8090">
            <v>0.32347799999999999</v>
          </cell>
        </row>
        <row r="8091">
          <cell r="I8091">
            <v>0.32351799999999997</v>
          </cell>
        </row>
        <row r="8092">
          <cell r="I8092">
            <v>0.32355800000000001</v>
          </cell>
        </row>
        <row r="8093">
          <cell r="I8093">
            <v>0.323598</v>
          </cell>
        </row>
        <row r="8094">
          <cell r="I8094">
            <v>0.32363799999999998</v>
          </cell>
        </row>
        <row r="8095">
          <cell r="I8095">
            <v>0.32367800000000002</v>
          </cell>
        </row>
        <row r="8096">
          <cell r="I8096">
            <v>0.32371800000000001</v>
          </cell>
        </row>
        <row r="8097">
          <cell r="I8097">
            <v>0.32375799999999999</v>
          </cell>
        </row>
        <row r="8098">
          <cell r="I8098">
            <v>0.32379799999999997</v>
          </cell>
        </row>
        <row r="8099">
          <cell r="I8099">
            <v>0.32383800000000001</v>
          </cell>
        </row>
        <row r="8100">
          <cell r="I8100">
            <v>0.323878</v>
          </cell>
        </row>
        <row r="8101">
          <cell r="I8101">
            <v>0.32391799999999998</v>
          </cell>
        </row>
        <row r="8102">
          <cell r="I8102">
            <v>0.32395800000000002</v>
          </cell>
        </row>
        <row r="8103">
          <cell r="I8103">
            <v>0.32399800000000001</v>
          </cell>
        </row>
        <row r="8104">
          <cell r="I8104">
            <v>0.32403799999999999</v>
          </cell>
        </row>
        <row r="8105">
          <cell r="I8105">
            <v>0.32407799999999998</v>
          </cell>
        </row>
        <row r="8106">
          <cell r="I8106">
            <v>0.32411800000000002</v>
          </cell>
        </row>
        <row r="8107">
          <cell r="I8107">
            <v>0.324158</v>
          </cell>
        </row>
        <row r="8108">
          <cell r="I8108">
            <v>0.32419799999999999</v>
          </cell>
        </row>
        <row r="8109">
          <cell r="I8109">
            <v>0.32423800000000003</v>
          </cell>
        </row>
        <row r="8110">
          <cell r="I8110">
            <v>0.32427800000000001</v>
          </cell>
        </row>
        <row r="8111">
          <cell r="I8111">
            <v>0.324318</v>
          </cell>
        </row>
        <row r="8112">
          <cell r="I8112">
            <v>0.32435799999999998</v>
          </cell>
        </row>
        <row r="8113">
          <cell r="I8113">
            <v>0.32439800000000002</v>
          </cell>
        </row>
        <row r="8114">
          <cell r="I8114">
            <v>0.324438</v>
          </cell>
        </row>
        <row r="8115">
          <cell r="I8115">
            <v>0.32447799999999999</v>
          </cell>
        </row>
        <row r="8116">
          <cell r="I8116">
            <v>0.32451799999999997</v>
          </cell>
        </row>
        <row r="8117">
          <cell r="I8117">
            <v>0.32455800000000001</v>
          </cell>
        </row>
        <row r="8118">
          <cell r="I8118">
            <v>0.324598</v>
          </cell>
        </row>
        <row r="8119">
          <cell r="I8119">
            <v>0.32463799999999998</v>
          </cell>
        </row>
        <row r="8120">
          <cell r="I8120">
            <v>0.32467800000000002</v>
          </cell>
        </row>
        <row r="8121">
          <cell r="I8121">
            <v>0.32471800000000001</v>
          </cell>
        </row>
        <row r="8122">
          <cell r="I8122">
            <v>0.32475799999999999</v>
          </cell>
        </row>
        <row r="8123">
          <cell r="I8123">
            <v>0.32479799999999998</v>
          </cell>
        </row>
        <row r="8124">
          <cell r="I8124">
            <v>0.32483800000000002</v>
          </cell>
        </row>
        <row r="8125">
          <cell r="I8125">
            <v>0.324878</v>
          </cell>
        </row>
        <row r="8126">
          <cell r="I8126">
            <v>0.32491799999999998</v>
          </cell>
        </row>
        <row r="8127">
          <cell r="I8127">
            <v>0.32495800000000002</v>
          </cell>
        </row>
        <row r="8128">
          <cell r="I8128">
            <v>0.32499800000000001</v>
          </cell>
        </row>
        <row r="8129">
          <cell r="I8129">
            <v>0.32503799999999999</v>
          </cell>
        </row>
        <row r="8130">
          <cell r="I8130">
            <v>0.32507799999999998</v>
          </cell>
        </row>
        <row r="8131">
          <cell r="I8131">
            <v>0.32511800000000002</v>
          </cell>
        </row>
        <row r="8132">
          <cell r="I8132">
            <v>0.325158</v>
          </cell>
        </row>
        <row r="8133">
          <cell r="I8133">
            <v>0.32519799999999999</v>
          </cell>
        </row>
        <row r="8134">
          <cell r="I8134">
            <v>0.32523800000000003</v>
          </cell>
        </row>
        <row r="8135">
          <cell r="I8135">
            <v>0.32527800000000001</v>
          </cell>
        </row>
        <row r="8136">
          <cell r="I8136">
            <v>0.325318</v>
          </cell>
        </row>
        <row r="8137">
          <cell r="I8137">
            <v>0.32535799999999998</v>
          </cell>
        </row>
        <row r="8138">
          <cell r="I8138">
            <v>0.32539800000000002</v>
          </cell>
        </row>
        <row r="8139">
          <cell r="I8139">
            <v>0.32543800000000001</v>
          </cell>
        </row>
        <row r="8140">
          <cell r="I8140">
            <v>0.32547799999999999</v>
          </cell>
        </row>
        <row r="8141">
          <cell r="I8141">
            <v>0.32551799999999997</v>
          </cell>
        </row>
        <row r="8142">
          <cell r="I8142">
            <v>0.32555800000000001</v>
          </cell>
        </row>
        <row r="8143">
          <cell r="I8143">
            <v>0.325598</v>
          </cell>
        </row>
        <row r="8144">
          <cell r="I8144">
            <v>0.32563799999999998</v>
          </cell>
        </row>
        <row r="8145">
          <cell r="I8145">
            <v>0.32567800000000002</v>
          </cell>
        </row>
        <row r="8146">
          <cell r="I8146">
            <v>0.32571800000000001</v>
          </cell>
        </row>
        <row r="8147">
          <cell r="I8147">
            <v>0.32575799999999999</v>
          </cell>
        </row>
        <row r="8148">
          <cell r="I8148">
            <v>0.32579799999999998</v>
          </cell>
        </row>
        <row r="8149">
          <cell r="I8149">
            <v>0.32583800000000002</v>
          </cell>
        </row>
        <row r="8150">
          <cell r="I8150">
            <v>0.325878</v>
          </cell>
        </row>
        <row r="8151">
          <cell r="I8151">
            <v>0.32591799999999999</v>
          </cell>
        </row>
        <row r="8152">
          <cell r="I8152">
            <v>0.32595800000000003</v>
          </cell>
        </row>
        <row r="8153">
          <cell r="I8153">
            <v>0.32599800000000001</v>
          </cell>
        </row>
        <row r="8154">
          <cell r="I8154">
            <v>0.32603799999999999</v>
          </cell>
        </row>
        <row r="8155">
          <cell r="I8155">
            <v>0.32607799999999998</v>
          </cell>
        </row>
        <row r="8156">
          <cell r="I8156">
            <v>0.32611800000000002</v>
          </cell>
        </row>
        <row r="8157">
          <cell r="I8157">
            <v>0.326158</v>
          </cell>
        </row>
        <row r="8158">
          <cell r="I8158">
            <v>0.32619799999999999</v>
          </cell>
        </row>
        <row r="8159">
          <cell r="I8159">
            <v>0.32623799999999997</v>
          </cell>
        </row>
        <row r="8160">
          <cell r="I8160">
            <v>0.32627800000000001</v>
          </cell>
        </row>
        <row r="8161">
          <cell r="I8161">
            <v>0.326318</v>
          </cell>
        </row>
        <row r="8162">
          <cell r="I8162">
            <v>0.32635799999999998</v>
          </cell>
        </row>
        <row r="8163">
          <cell r="I8163">
            <v>0.32639800000000002</v>
          </cell>
        </row>
        <row r="8164">
          <cell r="I8164">
            <v>0.32643800000000001</v>
          </cell>
        </row>
        <row r="8165">
          <cell r="I8165">
            <v>0.32647799999999999</v>
          </cell>
        </row>
        <row r="8166">
          <cell r="I8166">
            <v>0.32651799999999997</v>
          </cell>
        </row>
        <row r="8167">
          <cell r="I8167">
            <v>0.32655800000000001</v>
          </cell>
        </row>
        <row r="8168">
          <cell r="I8168">
            <v>0.326598</v>
          </cell>
        </row>
        <row r="8169">
          <cell r="I8169">
            <v>0.32663799999999998</v>
          </cell>
        </row>
        <row r="8170">
          <cell r="I8170">
            <v>0.32667800000000002</v>
          </cell>
        </row>
        <row r="8171">
          <cell r="I8171">
            <v>0.32671800000000001</v>
          </cell>
        </row>
        <row r="8172">
          <cell r="I8172">
            <v>0.32675799999999999</v>
          </cell>
        </row>
        <row r="8173">
          <cell r="I8173">
            <v>0.32679799999999998</v>
          </cell>
        </row>
        <row r="8174">
          <cell r="I8174">
            <v>0.32683800000000002</v>
          </cell>
        </row>
        <row r="8175">
          <cell r="I8175">
            <v>0.326878</v>
          </cell>
        </row>
        <row r="8176">
          <cell r="I8176">
            <v>0.32691799999999999</v>
          </cell>
        </row>
        <row r="8177">
          <cell r="I8177">
            <v>0.32695800000000003</v>
          </cell>
        </row>
        <row r="8178">
          <cell r="I8178">
            <v>0.32699800000000001</v>
          </cell>
        </row>
        <row r="8179">
          <cell r="I8179">
            <v>0.327038</v>
          </cell>
        </row>
        <row r="8180">
          <cell r="I8180">
            <v>0.32707799999999998</v>
          </cell>
        </row>
        <row r="8181">
          <cell r="I8181">
            <v>0.32711800000000002</v>
          </cell>
        </row>
        <row r="8182">
          <cell r="I8182">
            <v>0.327158</v>
          </cell>
        </row>
        <row r="8183">
          <cell r="I8183">
            <v>0.32719799999999999</v>
          </cell>
        </row>
        <row r="8184">
          <cell r="I8184">
            <v>0.32723799999999997</v>
          </cell>
        </row>
        <row r="8185">
          <cell r="I8185">
            <v>0.32727800000000001</v>
          </cell>
        </row>
        <row r="8186">
          <cell r="I8186">
            <v>0.327318</v>
          </cell>
        </row>
        <row r="8187">
          <cell r="I8187">
            <v>0.32735799999999998</v>
          </cell>
        </row>
        <row r="8188">
          <cell r="I8188">
            <v>0.32739800000000002</v>
          </cell>
        </row>
        <row r="8189">
          <cell r="I8189">
            <v>0.32743800000000001</v>
          </cell>
        </row>
        <row r="8190">
          <cell r="I8190">
            <v>0.32747799999999999</v>
          </cell>
        </row>
        <row r="8191">
          <cell r="I8191">
            <v>0.32751799999999998</v>
          </cell>
        </row>
        <row r="8192">
          <cell r="I8192">
            <v>0.32755800000000002</v>
          </cell>
        </row>
        <row r="8193">
          <cell r="I8193">
            <v>0.327598</v>
          </cell>
        </row>
        <row r="8194">
          <cell r="I8194">
            <v>0.32763799999999998</v>
          </cell>
        </row>
        <row r="8195">
          <cell r="I8195">
            <v>0.32767800000000002</v>
          </cell>
        </row>
        <row r="8196">
          <cell r="I8196">
            <v>0.32771800000000001</v>
          </cell>
        </row>
        <row r="8197">
          <cell r="I8197">
            <v>0.32775799999999999</v>
          </cell>
        </row>
        <row r="8198">
          <cell r="I8198">
            <v>0.32779799999999998</v>
          </cell>
        </row>
        <row r="8199">
          <cell r="I8199">
            <v>0.32783800000000002</v>
          </cell>
        </row>
        <row r="8200">
          <cell r="I8200">
            <v>0.327878</v>
          </cell>
        </row>
        <row r="8201">
          <cell r="I8201">
            <v>0.32791799999999999</v>
          </cell>
        </row>
        <row r="8202">
          <cell r="I8202">
            <v>0.32795800000000003</v>
          </cell>
        </row>
        <row r="8203">
          <cell r="I8203">
            <v>0.32799800000000001</v>
          </cell>
        </row>
        <row r="8204">
          <cell r="I8204">
            <v>0.328038</v>
          </cell>
        </row>
        <row r="8205">
          <cell r="I8205">
            <v>0.32807799999999998</v>
          </cell>
        </row>
        <row r="8206">
          <cell r="I8206">
            <v>0.32811800000000002</v>
          </cell>
        </row>
        <row r="8207">
          <cell r="I8207">
            <v>0.32815800000000001</v>
          </cell>
        </row>
        <row r="8208">
          <cell r="I8208">
            <v>0.32819799999999999</v>
          </cell>
        </row>
        <row r="8209">
          <cell r="I8209">
            <v>0.32823799999999997</v>
          </cell>
        </row>
        <row r="8210">
          <cell r="I8210">
            <v>0.32827800000000001</v>
          </cell>
        </row>
        <row r="8211">
          <cell r="I8211">
            <v>0.328318</v>
          </cell>
        </row>
        <row r="8212">
          <cell r="I8212">
            <v>0.32835799999999998</v>
          </cell>
        </row>
        <row r="8213">
          <cell r="I8213">
            <v>0.32839800000000002</v>
          </cell>
        </row>
        <row r="8214">
          <cell r="I8214">
            <v>0.32843800000000001</v>
          </cell>
        </row>
        <row r="8215">
          <cell r="I8215">
            <v>0.32847799999999999</v>
          </cell>
        </row>
        <row r="8216">
          <cell r="I8216">
            <v>0.32851799999999998</v>
          </cell>
        </row>
        <row r="8217">
          <cell r="I8217">
            <v>0.32855800000000002</v>
          </cell>
        </row>
        <row r="8218">
          <cell r="I8218">
            <v>0.328598</v>
          </cell>
        </row>
        <row r="8219">
          <cell r="I8219">
            <v>0.32863799999999999</v>
          </cell>
        </row>
        <row r="8220">
          <cell r="I8220">
            <v>0.32867800000000003</v>
          </cell>
        </row>
        <row r="8221">
          <cell r="I8221">
            <v>0.32871800000000001</v>
          </cell>
        </row>
        <row r="8222">
          <cell r="I8222">
            <v>0.32875799999999999</v>
          </cell>
        </row>
        <row r="8223">
          <cell r="I8223">
            <v>0.32879799999999998</v>
          </cell>
        </row>
        <row r="8224">
          <cell r="I8224">
            <v>0.32883800000000002</v>
          </cell>
        </row>
        <row r="8225">
          <cell r="I8225">
            <v>0.328878</v>
          </cell>
        </row>
        <row r="8226">
          <cell r="I8226">
            <v>0.32891799999999999</v>
          </cell>
        </row>
        <row r="8227">
          <cell r="I8227">
            <v>0.32895799999999997</v>
          </cell>
        </row>
        <row r="8228">
          <cell r="I8228">
            <v>0.32899800000000001</v>
          </cell>
        </row>
        <row r="8229">
          <cell r="I8229">
            <v>0.329038</v>
          </cell>
        </row>
        <row r="8230">
          <cell r="I8230">
            <v>0.32907799999999998</v>
          </cell>
        </row>
        <row r="8231">
          <cell r="I8231">
            <v>0.32911800000000002</v>
          </cell>
        </row>
        <row r="8232">
          <cell r="I8232">
            <v>0.32915800000000001</v>
          </cell>
        </row>
        <row r="8233">
          <cell r="I8233">
            <v>0.32919799999999999</v>
          </cell>
        </row>
        <row r="8234">
          <cell r="I8234">
            <v>0.32923799999999998</v>
          </cell>
        </row>
        <row r="8235">
          <cell r="I8235">
            <v>0.32927800000000002</v>
          </cell>
        </row>
        <row r="8236">
          <cell r="I8236">
            <v>0.329318</v>
          </cell>
        </row>
        <row r="8237">
          <cell r="I8237">
            <v>0.32935799999999998</v>
          </cell>
        </row>
        <row r="8238">
          <cell r="I8238">
            <v>0.32939800000000002</v>
          </cell>
        </row>
        <row r="8239">
          <cell r="I8239">
            <v>0.32943800000000001</v>
          </cell>
        </row>
        <row r="8240">
          <cell r="I8240">
            <v>0.32947799999999999</v>
          </cell>
        </row>
        <row r="8241">
          <cell r="I8241">
            <v>0.32951799999999998</v>
          </cell>
        </row>
        <row r="8242">
          <cell r="I8242">
            <v>0.32955800000000002</v>
          </cell>
        </row>
        <row r="8243">
          <cell r="I8243">
            <v>0.329598</v>
          </cell>
        </row>
        <row r="8244">
          <cell r="I8244">
            <v>0.32963799999999999</v>
          </cell>
        </row>
        <row r="8245">
          <cell r="I8245">
            <v>0.32967800000000003</v>
          </cell>
        </row>
        <row r="8246">
          <cell r="I8246">
            <v>0.32971800000000001</v>
          </cell>
        </row>
        <row r="8247">
          <cell r="I8247">
            <v>0.329758</v>
          </cell>
        </row>
        <row r="8248">
          <cell r="I8248">
            <v>0.32979799999999998</v>
          </cell>
        </row>
        <row r="8249">
          <cell r="I8249">
            <v>0.32983800000000002</v>
          </cell>
        </row>
        <row r="8250">
          <cell r="I8250">
            <v>0.329878</v>
          </cell>
        </row>
        <row r="8251">
          <cell r="I8251">
            <v>0.32991799999999999</v>
          </cell>
        </row>
        <row r="8252">
          <cell r="I8252">
            <v>0.32995799999999997</v>
          </cell>
        </row>
        <row r="8253">
          <cell r="I8253">
            <v>0.32999800000000001</v>
          </cell>
        </row>
        <row r="8254">
          <cell r="I8254">
            <v>0.330038</v>
          </cell>
        </row>
        <row r="8255">
          <cell r="I8255">
            <v>0.33007799999999998</v>
          </cell>
        </row>
        <row r="8256">
          <cell r="I8256">
            <v>0.33011800000000002</v>
          </cell>
        </row>
        <row r="8257">
          <cell r="I8257">
            <v>0.33015800000000001</v>
          </cell>
        </row>
        <row r="8258">
          <cell r="I8258">
            <v>0.33019799999999999</v>
          </cell>
        </row>
        <row r="8259">
          <cell r="I8259">
            <v>0.33023799999999998</v>
          </cell>
        </row>
        <row r="8260">
          <cell r="I8260">
            <v>0.33027800000000002</v>
          </cell>
        </row>
        <row r="8261">
          <cell r="I8261">
            <v>0.330318</v>
          </cell>
        </row>
        <row r="8262">
          <cell r="I8262">
            <v>0.33035799999999998</v>
          </cell>
        </row>
        <row r="8263">
          <cell r="I8263">
            <v>0.33039800000000003</v>
          </cell>
        </row>
        <row r="8264">
          <cell r="I8264">
            <v>0.33043800000000001</v>
          </cell>
        </row>
        <row r="8265">
          <cell r="I8265">
            <v>0.33047799999999999</v>
          </cell>
        </row>
        <row r="8266">
          <cell r="I8266">
            <v>0.33051799999999998</v>
          </cell>
        </row>
        <row r="8267">
          <cell r="I8267">
            <v>0.33055800000000002</v>
          </cell>
        </row>
        <row r="8268">
          <cell r="I8268">
            <v>0.330598</v>
          </cell>
        </row>
        <row r="8269">
          <cell r="I8269">
            <v>0.33063799999999999</v>
          </cell>
        </row>
        <row r="8270">
          <cell r="I8270">
            <v>0.33067800000000003</v>
          </cell>
        </row>
        <row r="8271">
          <cell r="I8271">
            <v>0.33071800000000001</v>
          </cell>
        </row>
        <row r="8272">
          <cell r="I8272">
            <v>0.330758</v>
          </cell>
        </row>
        <row r="8273">
          <cell r="I8273">
            <v>0.33079799999999998</v>
          </cell>
        </row>
        <row r="8274">
          <cell r="I8274">
            <v>0.33083800000000002</v>
          </cell>
        </row>
        <row r="8275">
          <cell r="I8275">
            <v>0.33087800000000001</v>
          </cell>
        </row>
        <row r="8276">
          <cell r="I8276">
            <v>0.33091799999999999</v>
          </cell>
        </row>
        <row r="8277">
          <cell r="I8277">
            <v>0.33095799999999997</v>
          </cell>
        </row>
        <row r="8278">
          <cell r="I8278">
            <v>0.33099800000000001</v>
          </cell>
        </row>
        <row r="8279">
          <cell r="I8279">
            <v>0.331038</v>
          </cell>
        </row>
        <row r="8280">
          <cell r="I8280">
            <v>0.33107799999999998</v>
          </cell>
        </row>
        <row r="8281">
          <cell r="I8281">
            <v>0.33111800000000002</v>
          </cell>
        </row>
        <row r="8282">
          <cell r="I8282">
            <v>0.33115800000000001</v>
          </cell>
        </row>
        <row r="8283">
          <cell r="I8283">
            <v>0.33119799999999999</v>
          </cell>
        </row>
        <row r="8284">
          <cell r="I8284">
            <v>0.33123799999999998</v>
          </cell>
        </row>
        <row r="8285">
          <cell r="I8285">
            <v>0.33127800000000002</v>
          </cell>
        </row>
        <row r="8286">
          <cell r="I8286">
            <v>0.331318</v>
          </cell>
        </row>
        <row r="8287">
          <cell r="I8287">
            <v>0.33135799999999999</v>
          </cell>
        </row>
        <row r="8288">
          <cell r="I8288">
            <v>0.33139800000000003</v>
          </cell>
        </row>
        <row r="8289">
          <cell r="I8289">
            <v>0.33143800000000001</v>
          </cell>
        </row>
        <row r="8290">
          <cell r="I8290">
            <v>0.33147799999999999</v>
          </cell>
        </row>
        <row r="8291">
          <cell r="I8291">
            <v>0.33151799999999998</v>
          </cell>
        </row>
        <row r="8292">
          <cell r="I8292">
            <v>0.33155800000000002</v>
          </cell>
        </row>
        <row r="8293">
          <cell r="I8293">
            <v>0.331598</v>
          </cell>
        </row>
        <row r="8294">
          <cell r="I8294">
            <v>0.33163799999999999</v>
          </cell>
        </row>
        <row r="8295">
          <cell r="I8295">
            <v>0.33167799999999997</v>
          </cell>
        </row>
        <row r="8296">
          <cell r="I8296">
            <v>0.33171800000000001</v>
          </cell>
        </row>
        <row r="8297">
          <cell r="I8297">
            <v>0.331758</v>
          </cell>
        </row>
        <row r="8298">
          <cell r="I8298">
            <v>0.33179799999999998</v>
          </cell>
        </row>
        <row r="8299">
          <cell r="I8299">
            <v>0.33183800000000002</v>
          </cell>
        </row>
        <row r="8300">
          <cell r="I8300">
            <v>0.33187800000000001</v>
          </cell>
        </row>
        <row r="8301">
          <cell r="I8301">
            <v>0.33191799999999999</v>
          </cell>
        </row>
        <row r="8302">
          <cell r="I8302">
            <v>0.33195799999999998</v>
          </cell>
        </row>
        <row r="8303">
          <cell r="I8303">
            <v>0.33199800000000002</v>
          </cell>
        </row>
        <row r="8304">
          <cell r="I8304">
            <v>0.332038</v>
          </cell>
        </row>
        <row r="8305">
          <cell r="I8305">
            <v>0.33207799999999998</v>
          </cell>
        </row>
        <row r="8306">
          <cell r="I8306">
            <v>0.33211800000000002</v>
          </cell>
        </row>
        <row r="8307">
          <cell r="I8307">
            <v>0.33215800000000001</v>
          </cell>
        </row>
        <row r="8308">
          <cell r="I8308">
            <v>0.33219799999999999</v>
          </cell>
        </row>
        <row r="8309">
          <cell r="I8309">
            <v>0.33223799999999998</v>
          </cell>
        </row>
        <row r="8310">
          <cell r="I8310">
            <v>0.33227800000000002</v>
          </cell>
        </row>
        <row r="8311">
          <cell r="I8311">
            <v>0.332318</v>
          </cell>
        </row>
        <row r="8312">
          <cell r="I8312">
            <v>0.33235799999999999</v>
          </cell>
        </row>
        <row r="8313">
          <cell r="I8313">
            <v>0.33239800000000003</v>
          </cell>
        </row>
        <row r="8314">
          <cell r="I8314">
            <v>0.33243800000000001</v>
          </cell>
        </row>
        <row r="8315">
          <cell r="I8315">
            <v>0.332478</v>
          </cell>
        </row>
        <row r="8316">
          <cell r="I8316">
            <v>0.33251799999999998</v>
          </cell>
        </row>
        <row r="8317">
          <cell r="I8317">
            <v>0.33255800000000002</v>
          </cell>
        </row>
        <row r="8318">
          <cell r="I8318">
            <v>0.332598</v>
          </cell>
        </row>
        <row r="8319">
          <cell r="I8319">
            <v>0.33263799999999999</v>
          </cell>
        </row>
        <row r="8320">
          <cell r="I8320">
            <v>0.33267799999999997</v>
          </cell>
        </row>
        <row r="8321">
          <cell r="I8321">
            <v>0.33271800000000001</v>
          </cell>
        </row>
        <row r="8322">
          <cell r="I8322">
            <v>0.332758</v>
          </cell>
        </row>
        <row r="8323">
          <cell r="I8323">
            <v>0.33279799999999998</v>
          </cell>
        </row>
        <row r="8324">
          <cell r="I8324">
            <v>0.33283800000000002</v>
          </cell>
        </row>
        <row r="8325">
          <cell r="I8325">
            <v>0.33287800000000001</v>
          </cell>
        </row>
        <row r="8326">
          <cell r="I8326">
            <v>0.33291799999999999</v>
          </cell>
        </row>
        <row r="8327">
          <cell r="I8327">
            <v>0.33295799999999998</v>
          </cell>
        </row>
        <row r="8328">
          <cell r="I8328">
            <v>0.33299800000000002</v>
          </cell>
        </row>
        <row r="8329">
          <cell r="I8329">
            <v>0.333038</v>
          </cell>
        </row>
        <row r="8330">
          <cell r="I8330">
            <v>0.33307799999999999</v>
          </cell>
        </row>
        <row r="8331">
          <cell r="I8331">
            <v>0.33311800000000003</v>
          </cell>
        </row>
        <row r="8332">
          <cell r="I8332">
            <v>0.33315800000000001</v>
          </cell>
        </row>
        <row r="8333">
          <cell r="I8333">
            <v>0.33319799999999999</v>
          </cell>
        </row>
        <row r="8334">
          <cell r="I8334">
            <v>0.33323799999999998</v>
          </cell>
        </row>
        <row r="8335">
          <cell r="I8335">
            <v>0.33327800000000002</v>
          </cell>
        </row>
        <row r="8336">
          <cell r="I8336">
            <v>0.333318</v>
          </cell>
        </row>
        <row r="8337">
          <cell r="I8337">
            <v>0.33335799999999999</v>
          </cell>
        </row>
        <row r="8338">
          <cell r="I8338">
            <v>0.33339800000000003</v>
          </cell>
        </row>
        <row r="8339">
          <cell r="I8339">
            <v>0.33343800000000001</v>
          </cell>
        </row>
        <row r="8340">
          <cell r="I8340">
            <v>0.333478</v>
          </cell>
        </row>
        <row r="8341">
          <cell r="I8341">
            <v>0.33351799999999998</v>
          </cell>
        </row>
        <row r="8342">
          <cell r="I8342">
            <v>0.33355800000000002</v>
          </cell>
        </row>
        <row r="8343">
          <cell r="I8343">
            <v>0.33359800000000001</v>
          </cell>
        </row>
        <row r="8344">
          <cell r="I8344">
            <v>0.33363799999999999</v>
          </cell>
        </row>
        <row r="8345">
          <cell r="I8345">
            <v>0.33367799999999997</v>
          </cell>
        </row>
        <row r="8346">
          <cell r="I8346">
            <v>0.33371800000000001</v>
          </cell>
        </row>
        <row r="8347">
          <cell r="I8347">
            <v>0.333758</v>
          </cell>
        </row>
        <row r="8348">
          <cell r="I8348">
            <v>0.33379799999999998</v>
          </cell>
        </row>
        <row r="8349">
          <cell r="I8349">
            <v>0.33383800000000002</v>
          </cell>
        </row>
        <row r="8350">
          <cell r="I8350">
            <v>0.33387800000000001</v>
          </cell>
        </row>
        <row r="8351">
          <cell r="I8351">
            <v>0.33391799999999999</v>
          </cell>
        </row>
        <row r="8352">
          <cell r="I8352">
            <v>0.33395799999999998</v>
          </cell>
        </row>
        <row r="8353">
          <cell r="I8353">
            <v>0.33399800000000002</v>
          </cell>
        </row>
        <row r="8354">
          <cell r="I8354">
            <v>0.334038</v>
          </cell>
        </row>
        <row r="8355">
          <cell r="I8355">
            <v>0.33407799999999999</v>
          </cell>
        </row>
        <row r="8356">
          <cell r="I8356">
            <v>0.33411800000000003</v>
          </cell>
        </row>
        <row r="8357">
          <cell r="I8357">
            <v>0.33415800000000001</v>
          </cell>
        </row>
        <row r="8358">
          <cell r="I8358">
            <v>0.334198</v>
          </cell>
        </row>
        <row r="8359">
          <cell r="I8359">
            <v>0.33423799999999998</v>
          </cell>
        </row>
        <row r="8360">
          <cell r="I8360">
            <v>0.33427800000000002</v>
          </cell>
        </row>
        <row r="8361">
          <cell r="I8361">
            <v>0.334318</v>
          </cell>
        </row>
        <row r="8362">
          <cell r="I8362">
            <v>0.33435799999999999</v>
          </cell>
        </row>
        <row r="8363">
          <cell r="I8363">
            <v>0.33439799999999997</v>
          </cell>
        </row>
        <row r="8364">
          <cell r="I8364">
            <v>0.33443800000000001</v>
          </cell>
        </row>
        <row r="8365">
          <cell r="I8365">
            <v>0.334478</v>
          </cell>
        </row>
        <row r="8366">
          <cell r="I8366">
            <v>0.33451799999999998</v>
          </cell>
        </row>
        <row r="8367">
          <cell r="I8367">
            <v>0.33455800000000002</v>
          </cell>
        </row>
        <row r="8368">
          <cell r="I8368">
            <v>0.33459800000000001</v>
          </cell>
        </row>
        <row r="8369">
          <cell r="I8369">
            <v>0.33463799999999999</v>
          </cell>
        </row>
        <row r="8370">
          <cell r="I8370">
            <v>0.33467799999999998</v>
          </cell>
        </row>
        <row r="8371">
          <cell r="I8371">
            <v>0.33471800000000002</v>
          </cell>
        </row>
        <row r="8372">
          <cell r="I8372">
            <v>0.334758</v>
          </cell>
        </row>
        <row r="8373">
          <cell r="I8373">
            <v>0.33479799999999998</v>
          </cell>
        </row>
        <row r="8374">
          <cell r="I8374">
            <v>0.33483800000000002</v>
          </cell>
        </row>
        <row r="8375">
          <cell r="I8375">
            <v>0.33487800000000001</v>
          </cell>
        </row>
        <row r="8376">
          <cell r="I8376">
            <v>0.33491799999999999</v>
          </cell>
        </row>
        <row r="8377">
          <cell r="I8377">
            <v>0.33495799999999998</v>
          </cell>
        </row>
        <row r="8378">
          <cell r="I8378">
            <v>0.33499800000000002</v>
          </cell>
        </row>
        <row r="8379">
          <cell r="I8379">
            <v>0.335038</v>
          </cell>
        </row>
        <row r="8380">
          <cell r="I8380">
            <v>0.33507799999999999</v>
          </cell>
        </row>
        <row r="8381">
          <cell r="I8381">
            <v>0.33511800000000003</v>
          </cell>
        </row>
        <row r="8382">
          <cell r="I8382">
            <v>0.33515800000000001</v>
          </cell>
        </row>
        <row r="8383">
          <cell r="I8383">
            <v>0.335198</v>
          </cell>
        </row>
        <row r="8384">
          <cell r="I8384">
            <v>0.33523799999999998</v>
          </cell>
        </row>
        <row r="8385">
          <cell r="I8385">
            <v>0.33527800000000002</v>
          </cell>
        </row>
        <row r="8386">
          <cell r="I8386">
            <v>0.335318</v>
          </cell>
        </row>
        <row r="8387">
          <cell r="I8387">
            <v>0.33535799999999999</v>
          </cell>
        </row>
        <row r="8388">
          <cell r="I8388">
            <v>0.33539799999999997</v>
          </cell>
        </row>
        <row r="8389">
          <cell r="I8389">
            <v>0.33543800000000001</v>
          </cell>
        </row>
        <row r="8390">
          <cell r="I8390">
            <v>0.335478</v>
          </cell>
        </row>
        <row r="8391">
          <cell r="I8391">
            <v>0.33551799999999998</v>
          </cell>
        </row>
        <row r="8392">
          <cell r="I8392">
            <v>0.33555800000000002</v>
          </cell>
        </row>
        <row r="8393">
          <cell r="I8393">
            <v>0.33559800000000001</v>
          </cell>
        </row>
        <row r="8394">
          <cell r="I8394">
            <v>0.33563799999999999</v>
          </cell>
        </row>
        <row r="8395">
          <cell r="I8395">
            <v>0.33567799999999998</v>
          </cell>
        </row>
        <row r="8396">
          <cell r="I8396">
            <v>0.33571800000000002</v>
          </cell>
        </row>
        <row r="8397">
          <cell r="I8397">
            <v>0.335758</v>
          </cell>
        </row>
        <row r="8398">
          <cell r="I8398">
            <v>0.33579799999999999</v>
          </cell>
        </row>
        <row r="8399">
          <cell r="I8399">
            <v>0.33583800000000003</v>
          </cell>
        </row>
        <row r="8400">
          <cell r="I8400">
            <v>0.33587800000000001</v>
          </cell>
        </row>
        <row r="8401">
          <cell r="I8401">
            <v>0.33591799999999999</v>
          </cell>
        </row>
        <row r="8402">
          <cell r="I8402">
            <v>0.33595799999999998</v>
          </cell>
        </row>
        <row r="8403">
          <cell r="I8403">
            <v>0.33599800000000002</v>
          </cell>
        </row>
        <row r="8404">
          <cell r="I8404">
            <v>0.336038</v>
          </cell>
        </row>
        <row r="8405">
          <cell r="I8405">
            <v>0.33607799999999999</v>
          </cell>
        </row>
        <row r="8406">
          <cell r="I8406">
            <v>0.33611799999999997</v>
          </cell>
        </row>
        <row r="8407">
          <cell r="I8407">
            <v>0.33615800000000001</v>
          </cell>
        </row>
        <row r="8408">
          <cell r="I8408">
            <v>0.336198</v>
          </cell>
        </row>
        <row r="8409">
          <cell r="I8409">
            <v>0.33623799999999998</v>
          </cell>
        </row>
        <row r="8410">
          <cell r="I8410">
            <v>0.33627800000000002</v>
          </cell>
        </row>
        <row r="8411">
          <cell r="I8411">
            <v>0.33631800000000001</v>
          </cell>
        </row>
        <row r="8412">
          <cell r="I8412">
            <v>0.33635799999999999</v>
          </cell>
        </row>
        <row r="8413">
          <cell r="I8413">
            <v>0.33639799999999997</v>
          </cell>
        </row>
        <row r="8414">
          <cell r="I8414">
            <v>0.33643800000000001</v>
          </cell>
        </row>
        <row r="8415">
          <cell r="I8415">
            <v>0.336478</v>
          </cell>
        </row>
        <row r="8416">
          <cell r="I8416">
            <v>0.33651799999999998</v>
          </cell>
        </row>
        <row r="8417">
          <cell r="I8417">
            <v>0.33655800000000002</v>
          </cell>
        </row>
        <row r="8418">
          <cell r="I8418">
            <v>0.33659800000000001</v>
          </cell>
        </row>
        <row r="8419">
          <cell r="I8419">
            <v>0.33663799999999999</v>
          </cell>
        </row>
        <row r="8420">
          <cell r="I8420">
            <v>0.33667799999999998</v>
          </cell>
        </row>
        <row r="8421">
          <cell r="I8421">
            <v>0.33671800000000002</v>
          </cell>
        </row>
        <row r="8422">
          <cell r="I8422">
            <v>0.336758</v>
          </cell>
        </row>
        <row r="8423">
          <cell r="I8423">
            <v>0.33679799999999999</v>
          </cell>
        </row>
        <row r="8424">
          <cell r="I8424">
            <v>0.33683800000000003</v>
          </cell>
        </row>
        <row r="8425">
          <cell r="I8425">
            <v>0.33687800000000001</v>
          </cell>
        </row>
        <row r="8426">
          <cell r="I8426">
            <v>0.336918</v>
          </cell>
        </row>
        <row r="8427">
          <cell r="I8427">
            <v>0.33695799999999998</v>
          </cell>
        </row>
        <row r="8428">
          <cell r="I8428">
            <v>0.33699800000000002</v>
          </cell>
        </row>
        <row r="8429">
          <cell r="I8429">
            <v>0.337038</v>
          </cell>
        </row>
        <row r="8430">
          <cell r="I8430">
            <v>0.33707799999999999</v>
          </cell>
        </row>
        <row r="8431">
          <cell r="I8431">
            <v>0.33711799999999997</v>
          </cell>
        </row>
        <row r="8432">
          <cell r="I8432">
            <v>0.33715800000000001</v>
          </cell>
        </row>
        <row r="8433">
          <cell r="I8433">
            <v>0.337198</v>
          </cell>
        </row>
        <row r="8434">
          <cell r="I8434">
            <v>0.33723799999999998</v>
          </cell>
        </row>
        <row r="8435">
          <cell r="I8435">
            <v>0.33727800000000002</v>
          </cell>
        </row>
        <row r="8436">
          <cell r="I8436">
            <v>0.33731800000000001</v>
          </cell>
        </row>
        <row r="8437">
          <cell r="I8437">
            <v>0.33735799999999999</v>
          </cell>
        </row>
        <row r="8438">
          <cell r="I8438">
            <v>0.33739799999999998</v>
          </cell>
        </row>
        <row r="8439">
          <cell r="I8439">
            <v>0.33743800000000002</v>
          </cell>
        </row>
        <row r="8440">
          <cell r="I8440">
            <v>0.337478</v>
          </cell>
        </row>
        <row r="8441">
          <cell r="I8441">
            <v>0.33751799999999998</v>
          </cell>
        </row>
        <row r="8442">
          <cell r="I8442">
            <v>0.33755800000000002</v>
          </cell>
        </row>
        <row r="8443">
          <cell r="I8443">
            <v>0.33759800000000001</v>
          </cell>
        </row>
        <row r="8444">
          <cell r="I8444">
            <v>0.33763799999999999</v>
          </cell>
        </row>
        <row r="8445">
          <cell r="I8445">
            <v>0.33767799999999998</v>
          </cell>
        </row>
        <row r="8446">
          <cell r="I8446">
            <v>0.33771800000000002</v>
          </cell>
        </row>
        <row r="8447">
          <cell r="I8447">
            <v>0.337758</v>
          </cell>
        </row>
        <row r="8448">
          <cell r="I8448">
            <v>0.33779799999999999</v>
          </cell>
        </row>
        <row r="8449">
          <cell r="I8449">
            <v>0.33783800000000003</v>
          </cell>
        </row>
        <row r="8450">
          <cell r="I8450">
            <v>0.33787800000000001</v>
          </cell>
        </row>
        <row r="8451">
          <cell r="I8451">
            <v>0.337918</v>
          </cell>
        </row>
        <row r="8452">
          <cell r="I8452">
            <v>0.33795799999999998</v>
          </cell>
        </row>
        <row r="8453">
          <cell r="I8453">
            <v>0.33799800000000002</v>
          </cell>
        </row>
        <row r="8454">
          <cell r="I8454">
            <v>0.33803800000000001</v>
          </cell>
        </row>
        <row r="8455">
          <cell r="I8455">
            <v>0.33807799999999999</v>
          </cell>
        </row>
        <row r="8456">
          <cell r="I8456">
            <v>0.33811799999999997</v>
          </cell>
        </row>
        <row r="8457">
          <cell r="I8457">
            <v>0.33815800000000001</v>
          </cell>
        </row>
        <row r="8458">
          <cell r="I8458">
            <v>0.338198</v>
          </cell>
        </row>
        <row r="8459">
          <cell r="I8459">
            <v>0.33823799999999998</v>
          </cell>
        </row>
        <row r="8460">
          <cell r="I8460">
            <v>0.33827800000000002</v>
          </cell>
        </row>
        <row r="8461">
          <cell r="I8461">
            <v>0.33831800000000001</v>
          </cell>
        </row>
        <row r="8462">
          <cell r="I8462">
            <v>0.33835799999999999</v>
          </cell>
        </row>
        <row r="8463">
          <cell r="I8463">
            <v>0.33839799999999998</v>
          </cell>
        </row>
        <row r="8464">
          <cell r="I8464">
            <v>0.33843800000000002</v>
          </cell>
        </row>
        <row r="8465">
          <cell r="I8465">
            <v>0.338478</v>
          </cell>
        </row>
        <row r="8466">
          <cell r="I8466">
            <v>0.33851799999999999</v>
          </cell>
        </row>
        <row r="8467">
          <cell r="I8467">
            <v>0.33855800000000003</v>
          </cell>
        </row>
        <row r="8468">
          <cell r="I8468">
            <v>0.33859800000000001</v>
          </cell>
        </row>
        <row r="8469">
          <cell r="I8469">
            <v>0.33863799999999999</v>
          </cell>
        </row>
        <row r="8470">
          <cell r="I8470">
            <v>0.33867799999999998</v>
          </cell>
        </row>
        <row r="8471">
          <cell r="I8471">
            <v>0.33871800000000002</v>
          </cell>
        </row>
        <row r="8472">
          <cell r="I8472">
            <v>0.338758</v>
          </cell>
        </row>
        <row r="8473">
          <cell r="I8473">
            <v>0.33879799999999999</v>
          </cell>
        </row>
        <row r="8474">
          <cell r="I8474">
            <v>0.33883799999999997</v>
          </cell>
        </row>
        <row r="8475">
          <cell r="I8475">
            <v>0.33887800000000001</v>
          </cell>
        </row>
        <row r="8476">
          <cell r="I8476">
            <v>0.338918</v>
          </cell>
        </row>
        <row r="8477">
          <cell r="I8477">
            <v>0.33895799999999998</v>
          </cell>
        </row>
        <row r="8478">
          <cell r="I8478">
            <v>0.33899800000000002</v>
          </cell>
        </row>
        <row r="8479">
          <cell r="I8479">
            <v>0.33903800000000001</v>
          </cell>
        </row>
        <row r="8480">
          <cell r="I8480">
            <v>0.33907799999999999</v>
          </cell>
        </row>
        <row r="8481">
          <cell r="I8481">
            <v>0.33911799999999998</v>
          </cell>
        </row>
        <row r="8482">
          <cell r="I8482">
            <v>0.33915800000000002</v>
          </cell>
        </row>
        <row r="8483">
          <cell r="I8483">
            <v>0.339198</v>
          </cell>
        </row>
        <row r="8484">
          <cell r="I8484">
            <v>0.33923799999999998</v>
          </cell>
        </row>
        <row r="8485">
          <cell r="I8485">
            <v>0.33927800000000002</v>
          </cell>
        </row>
        <row r="8486">
          <cell r="I8486">
            <v>0.33931800000000001</v>
          </cell>
        </row>
        <row r="8487">
          <cell r="I8487">
            <v>0.33935799999999999</v>
          </cell>
        </row>
        <row r="8488">
          <cell r="I8488">
            <v>0.33939799999999998</v>
          </cell>
        </row>
        <row r="8489">
          <cell r="I8489">
            <v>0.33943800000000002</v>
          </cell>
        </row>
        <row r="8490">
          <cell r="I8490">
            <v>0.339478</v>
          </cell>
        </row>
        <row r="8491">
          <cell r="I8491">
            <v>0.33951799999999999</v>
          </cell>
        </row>
        <row r="8492">
          <cell r="I8492">
            <v>0.33955800000000003</v>
          </cell>
        </row>
        <row r="8493">
          <cell r="I8493">
            <v>0.33959800000000001</v>
          </cell>
        </row>
        <row r="8494">
          <cell r="I8494">
            <v>0.339638</v>
          </cell>
        </row>
        <row r="8495">
          <cell r="I8495">
            <v>0.33967799999999998</v>
          </cell>
        </row>
        <row r="8496">
          <cell r="I8496">
            <v>0.33971800000000002</v>
          </cell>
        </row>
        <row r="8497">
          <cell r="I8497">
            <v>0.339758</v>
          </cell>
        </row>
        <row r="8498">
          <cell r="I8498">
            <v>0.33979799999999999</v>
          </cell>
        </row>
        <row r="8499">
          <cell r="I8499">
            <v>0.33983799999999997</v>
          </cell>
        </row>
        <row r="8500">
          <cell r="I8500">
            <v>0.33987800000000001</v>
          </cell>
        </row>
        <row r="8501">
          <cell r="I8501">
            <v>0.339918</v>
          </cell>
        </row>
        <row r="8502">
          <cell r="I8502">
            <v>0.33995799999999998</v>
          </cell>
        </row>
        <row r="8503">
          <cell r="I8503">
            <v>0.33999800000000002</v>
          </cell>
        </row>
        <row r="8504">
          <cell r="I8504">
            <v>0.34003800000000001</v>
          </cell>
        </row>
        <row r="8505">
          <cell r="I8505">
            <v>0.34007799999999999</v>
          </cell>
        </row>
        <row r="8506">
          <cell r="I8506">
            <v>0.34011799999999998</v>
          </cell>
        </row>
        <row r="8507">
          <cell r="I8507">
            <v>0.34015800000000002</v>
          </cell>
        </row>
        <row r="8508">
          <cell r="I8508">
            <v>0.340198</v>
          </cell>
        </row>
        <row r="8509">
          <cell r="I8509">
            <v>0.34023799999999998</v>
          </cell>
        </row>
        <row r="8510">
          <cell r="I8510">
            <v>0.34027800000000002</v>
          </cell>
        </row>
        <row r="8511">
          <cell r="I8511">
            <v>0.34031800000000001</v>
          </cell>
        </row>
        <row r="8512">
          <cell r="I8512">
            <v>0.34035799999999999</v>
          </cell>
        </row>
        <row r="8513">
          <cell r="I8513">
            <v>0.34039799999999998</v>
          </cell>
        </row>
        <row r="8514">
          <cell r="I8514">
            <v>0.34043800000000002</v>
          </cell>
        </row>
        <row r="8515">
          <cell r="I8515">
            <v>0.340478</v>
          </cell>
        </row>
        <row r="8516">
          <cell r="I8516">
            <v>0.34051799999999999</v>
          </cell>
        </row>
        <row r="8517">
          <cell r="I8517">
            <v>0.34055800000000003</v>
          </cell>
        </row>
        <row r="8518">
          <cell r="I8518">
            <v>0.34059800000000001</v>
          </cell>
        </row>
        <row r="8519">
          <cell r="I8519">
            <v>0.340638</v>
          </cell>
        </row>
        <row r="8520">
          <cell r="I8520">
            <v>0.34067799999999998</v>
          </cell>
        </row>
        <row r="8521">
          <cell r="I8521">
            <v>0.34071800000000002</v>
          </cell>
        </row>
        <row r="8522">
          <cell r="I8522">
            <v>0.34075800000000001</v>
          </cell>
        </row>
        <row r="8523">
          <cell r="I8523">
            <v>0.34079799999999999</v>
          </cell>
        </row>
        <row r="8524">
          <cell r="I8524">
            <v>0.34083799999999997</v>
          </cell>
        </row>
        <row r="8525">
          <cell r="I8525">
            <v>0.34087800000000001</v>
          </cell>
        </row>
        <row r="8526">
          <cell r="I8526">
            <v>0.340918</v>
          </cell>
        </row>
        <row r="8527">
          <cell r="I8527">
            <v>0.34095799999999998</v>
          </cell>
        </row>
        <row r="8528">
          <cell r="I8528">
            <v>0.34099800000000002</v>
          </cell>
        </row>
        <row r="8529">
          <cell r="I8529">
            <v>0.34103800000000001</v>
          </cell>
        </row>
        <row r="8530">
          <cell r="I8530">
            <v>0.34107799999999999</v>
          </cell>
        </row>
        <row r="8531">
          <cell r="I8531">
            <v>0.34111799999999998</v>
          </cell>
        </row>
        <row r="8532">
          <cell r="I8532">
            <v>0.34115800000000002</v>
          </cell>
        </row>
        <row r="8533">
          <cell r="I8533">
            <v>0.341198</v>
          </cell>
        </row>
        <row r="8534">
          <cell r="I8534">
            <v>0.34123799999999999</v>
          </cell>
        </row>
        <row r="8535">
          <cell r="I8535">
            <v>0.34127800000000003</v>
          </cell>
        </row>
        <row r="8536">
          <cell r="I8536">
            <v>0.34131800000000001</v>
          </cell>
        </row>
        <row r="8537">
          <cell r="I8537">
            <v>0.34135799999999999</v>
          </cell>
        </row>
        <row r="8538">
          <cell r="I8538">
            <v>0.34139799999999998</v>
          </cell>
        </row>
        <row r="8539">
          <cell r="I8539">
            <v>0.34143800000000002</v>
          </cell>
        </row>
        <row r="8540">
          <cell r="I8540">
            <v>0.341478</v>
          </cell>
        </row>
        <row r="8541">
          <cell r="I8541">
            <v>0.34151799999999999</v>
          </cell>
        </row>
        <row r="8542">
          <cell r="I8542">
            <v>0.34155799999999997</v>
          </cell>
        </row>
        <row r="8543">
          <cell r="I8543">
            <v>0.34159800000000001</v>
          </cell>
        </row>
        <row r="8544">
          <cell r="I8544">
            <v>0.341638</v>
          </cell>
        </row>
        <row r="8545">
          <cell r="I8545">
            <v>0.34167799999999998</v>
          </cell>
        </row>
        <row r="8546">
          <cell r="I8546">
            <v>0.34171800000000002</v>
          </cell>
        </row>
        <row r="8547">
          <cell r="I8547">
            <v>0.34175800000000001</v>
          </cell>
        </row>
        <row r="8548">
          <cell r="I8548">
            <v>0.34179799999999999</v>
          </cell>
        </row>
        <row r="8549">
          <cell r="I8549">
            <v>0.34183799999999998</v>
          </cell>
        </row>
        <row r="8550">
          <cell r="I8550">
            <v>0.34187800000000002</v>
          </cell>
        </row>
        <row r="8551">
          <cell r="I8551">
            <v>0.341918</v>
          </cell>
        </row>
        <row r="8552">
          <cell r="I8552">
            <v>0.34195799999999998</v>
          </cell>
        </row>
        <row r="8553">
          <cell r="I8553">
            <v>0.34199800000000002</v>
          </cell>
        </row>
        <row r="8554">
          <cell r="I8554">
            <v>0.34203800000000001</v>
          </cell>
        </row>
        <row r="8555">
          <cell r="I8555">
            <v>0.34207799999999999</v>
          </cell>
        </row>
        <row r="8556">
          <cell r="I8556">
            <v>0.34211799999999998</v>
          </cell>
        </row>
        <row r="8557">
          <cell r="I8557">
            <v>0.34215800000000002</v>
          </cell>
        </row>
        <row r="8558">
          <cell r="I8558">
            <v>0.342198</v>
          </cell>
        </row>
        <row r="8559">
          <cell r="I8559">
            <v>0.34223799999999999</v>
          </cell>
        </row>
        <row r="8560">
          <cell r="I8560">
            <v>0.34227800000000003</v>
          </cell>
        </row>
        <row r="8561">
          <cell r="I8561">
            <v>0.34231800000000001</v>
          </cell>
        </row>
        <row r="8562">
          <cell r="I8562">
            <v>0.342358</v>
          </cell>
        </row>
        <row r="8563">
          <cell r="I8563">
            <v>0.34239799999999998</v>
          </cell>
        </row>
        <row r="8564">
          <cell r="I8564">
            <v>0.34243800000000002</v>
          </cell>
        </row>
        <row r="8565">
          <cell r="I8565">
            <v>0.342478</v>
          </cell>
        </row>
        <row r="8566">
          <cell r="I8566">
            <v>0.34251799999999999</v>
          </cell>
        </row>
        <row r="8567">
          <cell r="I8567">
            <v>0.34255799999999997</v>
          </cell>
        </row>
        <row r="8568">
          <cell r="I8568">
            <v>0.34259800000000001</v>
          </cell>
        </row>
        <row r="8569">
          <cell r="I8569">
            <v>0.342638</v>
          </cell>
        </row>
        <row r="8570">
          <cell r="I8570">
            <v>0.34267799999999998</v>
          </cell>
        </row>
        <row r="8571">
          <cell r="I8571">
            <v>0.34271800000000002</v>
          </cell>
        </row>
        <row r="8572">
          <cell r="I8572">
            <v>0.34275800000000001</v>
          </cell>
        </row>
        <row r="8573">
          <cell r="I8573">
            <v>0.34279799999999999</v>
          </cell>
        </row>
        <row r="8574">
          <cell r="I8574">
            <v>0.34283799999999998</v>
          </cell>
        </row>
        <row r="8575">
          <cell r="I8575">
            <v>0.34287800000000002</v>
          </cell>
        </row>
        <row r="8576">
          <cell r="I8576">
            <v>0.342918</v>
          </cell>
        </row>
        <row r="8577">
          <cell r="I8577">
            <v>0.34295799999999999</v>
          </cell>
        </row>
        <row r="8578">
          <cell r="I8578">
            <v>0.34299800000000003</v>
          </cell>
        </row>
        <row r="8579">
          <cell r="I8579">
            <v>0.34303800000000001</v>
          </cell>
        </row>
        <row r="8580">
          <cell r="I8580">
            <v>0.34307799999999999</v>
          </cell>
        </row>
        <row r="8581">
          <cell r="I8581">
            <v>0.34311799999999998</v>
          </cell>
        </row>
        <row r="8582">
          <cell r="I8582">
            <v>0.34315800000000002</v>
          </cell>
        </row>
        <row r="8583">
          <cell r="I8583">
            <v>0.343198</v>
          </cell>
        </row>
        <row r="8584">
          <cell r="I8584">
            <v>0.34323799999999999</v>
          </cell>
        </row>
        <row r="8585">
          <cell r="I8585">
            <v>0.34327800000000003</v>
          </cell>
        </row>
        <row r="8586">
          <cell r="I8586">
            <v>0.34331800000000001</v>
          </cell>
        </row>
        <row r="8587">
          <cell r="I8587">
            <v>0.343358</v>
          </cell>
        </row>
        <row r="8588">
          <cell r="I8588">
            <v>0.34339799999999998</v>
          </cell>
        </row>
        <row r="8589">
          <cell r="I8589">
            <v>0.34343800000000002</v>
          </cell>
        </row>
        <row r="8590">
          <cell r="I8590">
            <v>0.34347800000000001</v>
          </cell>
        </row>
        <row r="8591">
          <cell r="I8591">
            <v>0.34351799999999999</v>
          </cell>
        </row>
        <row r="8592">
          <cell r="I8592">
            <v>0.34355799999999997</v>
          </cell>
        </row>
        <row r="8593">
          <cell r="I8593">
            <v>0.34359800000000001</v>
          </cell>
        </row>
        <row r="8594">
          <cell r="I8594">
            <v>0.343638</v>
          </cell>
        </row>
        <row r="8595">
          <cell r="I8595">
            <v>0.34367799999999998</v>
          </cell>
        </row>
        <row r="8596">
          <cell r="I8596">
            <v>0.34371800000000002</v>
          </cell>
        </row>
        <row r="8597">
          <cell r="I8597">
            <v>0.34375800000000001</v>
          </cell>
        </row>
        <row r="8598">
          <cell r="I8598">
            <v>0.34379799999999999</v>
          </cell>
        </row>
        <row r="8599">
          <cell r="I8599">
            <v>0.34383799999999998</v>
          </cell>
        </row>
        <row r="8600">
          <cell r="I8600">
            <v>0.34387800000000002</v>
          </cell>
        </row>
        <row r="8601">
          <cell r="I8601">
            <v>0.343918</v>
          </cell>
        </row>
        <row r="8602">
          <cell r="I8602">
            <v>0.34395799999999999</v>
          </cell>
        </row>
        <row r="8603">
          <cell r="I8603">
            <v>0.34399800000000003</v>
          </cell>
        </row>
        <row r="8604">
          <cell r="I8604">
            <v>0.34403800000000001</v>
          </cell>
        </row>
        <row r="8605">
          <cell r="I8605">
            <v>0.34407799999999999</v>
          </cell>
        </row>
        <row r="8606">
          <cell r="I8606">
            <v>0.34411799999999998</v>
          </cell>
        </row>
        <row r="8607">
          <cell r="I8607">
            <v>0.34415800000000002</v>
          </cell>
        </row>
        <row r="8608">
          <cell r="I8608">
            <v>0.344198</v>
          </cell>
        </row>
        <row r="8609">
          <cell r="I8609">
            <v>0.34423799999999999</v>
          </cell>
        </row>
        <row r="8610">
          <cell r="I8610">
            <v>0.34427799999999997</v>
          </cell>
        </row>
        <row r="8611">
          <cell r="I8611">
            <v>0.34431800000000001</v>
          </cell>
        </row>
        <row r="8612">
          <cell r="I8612">
            <v>0.344358</v>
          </cell>
        </row>
        <row r="8613">
          <cell r="I8613">
            <v>0.34439799999999998</v>
          </cell>
        </row>
        <row r="8614">
          <cell r="I8614">
            <v>0.34443800000000002</v>
          </cell>
        </row>
        <row r="8615">
          <cell r="I8615">
            <v>0.34447800000000001</v>
          </cell>
        </row>
        <row r="8616">
          <cell r="I8616">
            <v>0.34451799999999999</v>
          </cell>
        </row>
        <row r="8617">
          <cell r="I8617">
            <v>0.34455799999999998</v>
          </cell>
        </row>
        <row r="8618">
          <cell r="I8618">
            <v>0.34459800000000002</v>
          </cell>
        </row>
        <row r="8619">
          <cell r="I8619">
            <v>0.344638</v>
          </cell>
        </row>
        <row r="8620">
          <cell r="I8620">
            <v>0.34467799999999998</v>
          </cell>
        </row>
        <row r="8621">
          <cell r="I8621">
            <v>0.34471800000000002</v>
          </cell>
        </row>
        <row r="8622">
          <cell r="I8622">
            <v>0.34475800000000001</v>
          </cell>
        </row>
        <row r="8623">
          <cell r="I8623">
            <v>0.34479799999999999</v>
          </cell>
        </row>
        <row r="8624">
          <cell r="I8624">
            <v>0.34483799999999998</v>
          </cell>
        </row>
        <row r="8625">
          <cell r="I8625">
            <v>0.34487800000000002</v>
          </cell>
        </row>
        <row r="8626">
          <cell r="I8626">
            <v>0.344918</v>
          </cell>
        </row>
        <row r="8627">
          <cell r="I8627">
            <v>0.34495799999999999</v>
          </cell>
        </row>
        <row r="8628">
          <cell r="I8628">
            <v>0.34499800000000003</v>
          </cell>
        </row>
        <row r="8629">
          <cell r="I8629">
            <v>0.34503800000000001</v>
          </cell>
        </row>
        <row r="8630">
          <cell r="I8630">
            <v>0.345078</v>
          </cell>
        </row>
        <row r="8631">
          <cell r="I8631">
            <v>0.34511799999999998</v>
          </cell>
        </row>
        <row r="8632">
          <cell r="I8632">
            <v>0.34515800000000002</v>
          </cell>
        </row>
        <row r="8633">
          <cell r="I8633">
            <v>0.345198</v>
          </cell>
        </row>
        <row r="8634">
          <cell r="I8634">
            <v>0.34523799999999999</v>
          </cell>
        </row>
        <row r="8635">
          <cell r="I8635">
            <v>0.34527799999999997</v>
          </cell>
        </row>
        <row r="8636">
          <cell r="I8636">
            <v>0.34531800000000001</v>
          </cell>
        </row>
        <row r="8637">
          <cell r="I8637">
            <v>0.345358</v>
          </cell>
        </row>
        <row r="8638">
          <cell r="I8638">
            <v>0.34539799999999998</v>
          </cell>
        </row>
        <row r="8639">
          <cell r="I8639">
            <v>0.34543800000000002</v>
          </cell>
        </row>
        <row r="8640">
          <cell r="I8640">
            <v>0.34547800000000001</v>
          </cell>
        </row>
        <row r="8641">
          <cell r="I8641">
            <v>0.34551799999999999</v>
          </cell>
        </row>
        <row r="8642">
          <cell r="I8642">
            <v>0.34555799999999998</v>
          </cell>
        </row>
        <row r="8643">
          <cell r="I8643">
            <v>0.34559800000000002</v>
          </cell>
        </row>
        <row r="8644">
          <cell r="I8644">
            <v>0.345638</v>
          </cell>
        </row>
        <row r="8645">
          <cell r="I8645">
            <v>0.34567799999999999</v>
          </cell>
        </row>
        <row r="8646">
          <cell r="I8646">
            <v>0.34571800000000003</v>
          </cell>
        </row>
        <row r="8647">
          <cell r="I8647">
            <v>0.34575800000000001</v>
          </cell>
        </row>
        <row r="8648">
          <cell r="I8648">
            <v>0.34579799999999999</v>
          </cell>
        </row>
        <row r="8649">
          <cell r="I8649">
            <v>0.34583799999999998</v>
          </cell>
        </row>
        <row r="8650">
          <cell r="I8650">
            <v>0.34587800000000002</v>
          </cell>
        </row>
        <row r="8651">
          <cell r="I8651">
            <v>0.345918</v>
          </cell>
        </row>
        <row r="8652">
          <cell r="I8652">
            <v>0.34595799999999999</v>
          </cell>
        </row>
        <row r="8653">
          <cell r="I8653">
            <v>0.34599800000000003</v>
          </cell>
        </row>
        <row r="8654">
          <cell r="I8654">
            <v>0.34603800000000001</v>
          </cell>
        </row>
        <row r="8655">
          <cell r="I8655">
            <v>0.346078</v>
          </cell>
        </row>
        <row r="8656">
          <cell r="I8656">
            <v>0.34611799999999998</v>
          </cell>
        </row>
        <row r="8657">
          <cell r="I8657">
            <v>0.34615800000000002</v>
          </cell>
        </row>
        <row r="8658">
          <cell r="I8658">
            <v>0.34619800000000001</v>
          </cell>
        </row>
        <row r="8659">
          <cell r="I8659">
            <v>0.34623799999999999</v>
          </cell>
        </row>
        <row r="8660">
          <cell r="I8660">
            <v>0.34627799999999997</v>
          </cell>
        </row>
        <row r="8661">
          <cell r="I8661">
            <v>0.34631800000000001</v>
          </cell>
        </row>
        <row r="8662">
          <cell r="I8662">
            <v>0.346358</v>
          </cell>
        </row>
        <row r="8663">
          <cell r="I8663">
            <v>0.34639799999999998</v>
          </cell>
        </row>
        <row r="8664">
          <cell r="I8664">
            <v>0.34643800000000002</v>
          </cell>
        </row>
        <row r="8665">
          <cell r="I8665">
            <v>0.34647800000000001</v>
          </cell>
        </row>
        <row r="8666">
          <cell r="I8666">
            <v>0.34651799999999999</v>
          </cell>
        </row>
        <row r="8667">
          <cell r="I8667">
            <v>0.34655799999999998</v>
          </cell>
        </row>
        <row r="8668">
          <cell r="I8668">
            <v>0.34659800000000002</v>
          </cell>
        </row>
        <row r="8669">
          <cell r="I8669">
            <v>0.346638</v>
          </cell>
        </row>
        <row r="8670">
          <cell r="I8670">
            <v>0.34667799999999999</v>
          </cell>
        </row>
        <row r="8671">
          <cell r="I8671">
            <v>0.34671800000000003</v>
          </cell>
        </row>
        <row r="8672">
          <cell r="I8672">
            <v>0.34675800000000001</v>
          </cell>
        </row>
        <row r="8673">
          <cell r="I8673">
            <v>0.346798</v>
          </cell>
        </row>
        <row r="8674">
          <cell r="I8674">
            <v>0.34683799999999998</v>
          </cell>
        </row>
        <row r="8675">
          <cell r="I8675">
            <v>0.34687800000000002</v>
          </cell>
        </row>
        <row r="8676">
          <cell r="I8676">
            <v>0.346918</v>
          </cell>
        </row>
        <row r="8677">
          <cell r="I8677">
            <v>0.34695799999999999</v>
          </cell>
        </row>
        <row r="8678">
          <cell r="I8678">
            <v>0.34699799999999997</v>
          </cell>
        </row>
        <row r="8679">
          <cell r="I8679">
            <v>0.34703800000000001</v>
          </cell>
        </row>
        <row r="8680">
          <cell r="I8680">
            <v>0.347078</v>
          </cell>
        </row>
        <row r="8681">
          <cell r="I8681">
            <v>0.34711799999999998</v>
          </cell>
        </row>
        <row r="8682">
          <cell r="I8682">
            <v>0.34715800000000002</v>
          </cell>
        </row>
        <row r="8683">
          <cell r="I8683">
            <v>0.34719800000000001</v>
          </cell>
        </row>
        <row r="8684">
          <cell r="I8684">
            <v>0.34723799999999999</v>
          </cell>
        </row>
        <row r="8685">
          <cell r="I8685">
            <v>0.34727799999999998</v>
          </cell>
        </row>
        <row r="8686">
          <cell r="I8686">
            <v>0.34731800000000002</v>
          </cell>
        </row>
        <row r="8687">
          <cell r="I8687">
            <v>0.347358</v>
          </cell>
        </row>
        <row r="8688">
          <cell r="I8688">
            <v>0.34739799999999998</v>
          </cell>
        </row>
        <row r="8689">
          <cell r="I8689">
            <v>0.34743800000000002</v>
          </cell>
        </row>
        <row r="8690">
          <cell r="I8690">
            <v>0.34747800000000001</v>
          </cell>
        </row>
        <row r="8691">
          <cell r="I8691">
            <v>0.34751799999999999</v>
          </cell>
        </row>
        <row r="8692">
          <cell r="I8692">
            <v>0.34755799999999998</v>
          </cell>
        </row>
        <row r="8693">
          <cell r="I8693">
            <v>0.34759800000000002</v>
          </cell>
        </row>
        <row r="8694">
          <cell r="I8694">
            <v>0.347638</v>
          </cell>
        </row>
        <row r="8695">
          <cell r="I8695">
            <v>0.34767799999999999</v>
          </cell>
        </row>
        <row r="8696">
          <cell r="I8696">
            <v>0.34771800000000003</v>
          </cell>
        </row>
        <row r="8697">
          <cell r="I8697">
            <v>0.34775800000000001</v>
          </cell>
        </row>
        <row r="8698">
          <cell r="I8698">
            <v>0.347798</v>
          </cell>
        </row>
        <row r="8699">
          <cell r="I8699">
            <v>0.34783799999999998</v>
          </cell>
        </row>
        <row r="8700">
          <cell r="I8700">
            <v>0.34787800000000002</v>
          </cell>
        </row>
        <row r="8701">
          <cell r="I8701">
            <v>0.34791800000000001</v>
          </cell>
        </row>
        <row r="8702">
          <cell r="I8702">
            <v>0.34795799999999999</v>
          </cell>
        </row>
        <row r="8703">
          <cell r="I8703">
            <v>0.34799799999999997</v>
          </cell>
        </row>
        <row r="8704">
          <cell r="I8704">
            <v>0.34803800000000001</v>
          </cell>
        </row>
        <row r="8705">
          <cell r="I8705">
            <v>0.348078</v>
          </cell>
        </row>
        <row r="8706">
          <cell r="I8706">
            <v>0.34811799999999998</v>
          </cell>
        </row>
        <row r="8707">
          <cell r="I8707">
            <v>0.34815800000000002</v>
          </cell>
        </row>
        <row r="8708">
          <cell r="I8708">
            <v>0.34819800000000001</v>
          </cell>
        </row>
        <row r="8709">
          <cell r="I8709">
            <v>0.34823799999999999</v>
          </cell>
        </row>
        <row r="8710">
          <cell r="I8710">
            <v>0.34827799999999998</v>
          </cell>
        </row>
        <row r="8711">
          <cell r="I8711">
            <v>0.34831800000000002</v>
          </cell>
        </row>
        <row r="8712">
          <cell r="I8712">
            <v>0.348358</v>
          </cell>
        </row>
        <row r="8713">
          <cell r="I8713">
            <v>0.34839799999999999</v>
          </cell>
        </row>
        <row r="8714">
          <cell r="I8714">
            <v>0.34843800000000003</v>
          </cell>
        </row>
        <row r="8715">
          <cell r="I8715">
            <v>0.34847800000000001</v>
          </cell>
        </row>
        <row r="8716">
          <cell r="I8716">
            <v>0.34851799999999999</v>
          </cell>
        </row>
        <row r="8717">
          <cell r="I8717">
            <v>0.34855799999999998</v>
          </cell>
        </row>
        <row r="8718">
          <cell r="I8718">
            <v>0.34859800000000002</v>
          </cell>
        </row>
        <row r="8719">
          <cell r="I8719">
            <v>0.348638</v>
          </cell>
        </row>
        <row r="8720">
          <cell r="I8720">
            <v>0.34867799999999999</v>
          </cell>
        </row>
        <row r="8721">
          <cell r="I8721">
            <v>0.34871799999999997</v>
          </cell>
        </row>
        <row r="8722">
          <cell r="I8722">
            <v>0.34875800000000001</v>
          </cell>
        </row>
        <row r="8723">
          <cell r="I8723">
            <v>0.348798</v>
          </cell>
        </row>
        <row r="8724">
          <cell r="I8724">
            <v>0.34883799999999998</v>
          </cell>
        </row>
        <row r="8725">
          <cell r="I8725">
            <v>0.34887800000000002</v>
          </cell>
        </row>
        <row r="8726">
          <cell r="I8726">
            <v>0.34891800000000001</v>
          </cell>
        </row>
        <row r="8727">
          <cell r="I8727">
            <v>0.34895799999999999</v>
          </cell>
        </row>
        <row r="8728">
          <cell r="I8728">
            <v>0.34899799999999997</v>
          </cell>
        </row>
        <row r="8729">
          <cell r="I8729">
            <v>0.34903800000000001</v>
          </cell>
        </row>
        <row r="8730">
          <cell r="I8730">
            <v>0.349078</v>
          </cell>
        </row>
        <row r="8731">
          <cell r="I8731">
            <v>0.34911799999999998</v>
          </cell>
        </row>
        <row r="8732">
          <cell r="I8732">
            <v>0.34915800000000002</v>
          </cell>
        </row>
        <row r="8733">
          <cell r="I8733">
            <v>0.34919800000000001</v>
          </cell>
        </row>
        <row r="8734">
          <cell r="I8734">
            <v>0.34923799999999999</v>
          </cell>
        </row>
        <row r="8735">
          <cell r="I8735">
            <v>0.34927799999999998</v>
          </cell>
        </row>
        <row r="8736">
          <cell r="I8736">
            <v>0.34931800000000002</v>
          </cell>
        </row>
        <row r="8737">
          <cell r="I8737">
            <v>0.349358</v>
          </cell>
        </row>
        <row r="8738">
          <cell r="I8738">
            <v>0.34939799999999999</v>
          </cell>
        </row>
        <row r="8739">
          <cell r="I8739">
            <v>0.34943800000000003</v>
          </cell>
        </row>
        <row r="8740">
          <cell r="I8740">
            <v>0.34947800000000001</v>
          </cell>
        </row>
        <row r="8741">
          <cell r="I8741">
            <v>0.349518</v>
          </cell>
        </row>
        <row r="8742">
          <cell r="I8742">
            <v>0.34955799999999998</v>
          </cell>
        </row>
        <row r="8743">
          <cell r="I8743">
            <v>0.34959800000000002</v>
          </cell>
        </row>
        <row r="8744">
          <cell r="I8744">
            <v>0.349638</v>
          </cell>
        </row>
        <row r="8745">
          <cell r="I8745">
            <v>0.34967799999999999</v>
          </cell>
        </row>
        <row r="8746">
          <cell r="I8746">
            <v>0.34971799999999997</v>
          </cell>
        </row>
        <row r="8747">
          <cell r="I8747">
            <v>0.34975800000000001</v>
          </cell>
        </row>
        <row r="8748">
          <cell r="I8748">
            <v>0.349798</v>
          </cell>
        </row>
        <row r="8749">
          <cell r="I8749">
            <v>0.34983799999999998</v>
          </cell>
        </row>
        <row r="8750">
          <cell r="I8750">
            <v>0.34987800000000002</v>
          </cell>
        </row>
        <row r="8751">
          <cell r="I8751">
            <v>0.34991800000000001</v>
          </cell>
        </row>
        <row r="8752">
          <cell r="I8752">
            <v>0.34995799999999999</v>
          </cell>
        </row>
        <row r="8753">
          <cell r="I8753">
            <v>0.34999799999999998</v>
          </cell>
        </row>
        <row r="8754">
          <cell r="I8754">
            <v>0.35003800000000002</v>
          </cell>
        </row>
        <row r="8755">
          <cell r="I8755">
            <v>0.350078</v>
          </cell>
        </row>
        <row r="8756">
          <cell r="I8756">
            <v>0.35011799999999998</v>
          </cell>
        </row>
        <row r="8757">
          <cell r="I8757">
            <v>0.35015800000000002</v>
          </cell>
        </row>
        <row r="8758">
          <cell r="I8758">
            <v>0.35019800000000001</v>
          </cell>
        </row>
        <row r="8759">
          <cell r="I8759">
            <v>0.35023799999999999</v>
          </cell>
        </row>
        <row r="8760">
          <cell r="I8760">
            <v>0.35027799999999998</v>
          </cell>
        </row>
        <row r="8761">
          <cell r="I8761">
            <v>0.35031800000000002</v>
          </cell>
        </row>
        <row r="8762">
          <cell r="I8762">
            <v>0.350358</v>
          </cell>
        </row>
        <row r="8763">
          <cell r="I8763">
            <v>0.35039799999999999</v>
          </cell>
        </row>
        <row r="8764">
          <cell r="I8764">
            <v>0.35043800000000003</v>
          </cell>
        </row>
        <row r="8765">
          <cell r="I8765">
            <v>0.35047800000000001</v>
          </cell>
        </row>
        <row r="8766">
          <cell r="I8766">
            <v>0.350518</v>
          </cell>
        </row>
        <row r="8767">
          <cell r="I8767">
            <v>0.35055799999999998</v>
          </cell>
        </row>
        <row r="8768">
          <cell r="I8768">
            <v>0.35059800000000002</v>
          </cell>
        </row>
        <row r="8769">
          <cell r="I8769">
            <v>0.35063800000000001</v>
          </cell>
        </row>
        <row r="8770">
          <cell r="I8770">
            <v>0.35067799999999999</v>
          </cell>
        </row>
        <row r="8771">
          <cell r="I8771">
            <v>0.35071799999999997</v>
          </cell>
        </row>
        <row r="8772">
          <cell r="I8772">
            <v>0.35075800000000001</v>
          </cell>
        </row>
        <row r="8773">
          <cell r="I8773">
            <v>0.350798</v>
          </cell>
        </row>
        <row r="8774">
          <cell r="I8774">
            <v>0.35083799999999998</v>
          </cell>
        </row>
        <row r="8775">
          <cell r="I8775">
            <v>0.35087800000000002</v>
          </cell>
        </row>
        <row r="8776">
          <cell r="I8776">
            <v>0.35091800000000001</v>
          </cell>
        </row>
        <row r="8777">
          <cell r="I8777">
            <v>0.35095799999999999</v>
          </cell>
        </row>
        <row r="8778">
          <cell r="I8778">
            <v>0.35099799999999998</v>
          </cell>
        </row>
        <row r="8779">
          <cell r="I8779">
            <v>0.35103800000000002</v>
          </cell>
        </row>
        <row r="8780">
          <cell r="I8780">
            <v>0.351078</v>
          </cell>
        </row>
        <row r="8781">
          <cell r="I8781">
            <v>0.35111799999999999</v>
          </cell>
        </row>
        <row r="8782">
          <cell r="I8782">
            <v>0.35115800000000003</v>
          </cell>
        </row>
        <row r="8783">
          <cell r="I8783">
            <v>0.35119800000000001</v>
          </cell>
        </row>
        <row r="8784">
          <cell r="I8784">
            <v>0.35123799999999999</v>
          </cell>
        </row>
        <row r="8785">
          <cell r="I8785">
            <v>0.35127799999999998</v>
          </cell>
        </row>
        <row r="8786">
          <cell r="I8786">
            <v>0.35131800000000002</v>
          </cell>
        </row>
        <row r="8787">
          <cell r="I8787">
            <v>0.351358</v>
          </cell>
        </row>
        <row r="8788">
          <cell r="I8788">
            <v>0.35139799999999999</v>
          </cell>
        </row>
        <row r="8789">
          <cell r="I8789">
            <v>0.35143799999999997</v>
          </cell>
        </row>
        <row r="8790">
          <cell r="I8790">
            <v>0.35147800000000001</v>
          </cell>
        </row>
        <row r="8791">
          <cell r="I8791">
            <v>0.351518</v>
          </cell>
        </row>
        <row r="8792">
          <cell r="I8792">
            <v>0.35155799999999998</v>
          </cell>
        </row>
        <row r="8793">
          <cell r="I8793">
            <v>0.35159800000000002</v>
          </cell>
        </row>
        <row r="8794">
          <cell r="I8794">
            <v>0.35163800000000001</v>
          </cell>
        </row>
        <row r="8795">
          <cell r="I8795">
            <v>0.35167799999999999</v>
          </cell>
        </row>
        <row r="8796">
          <cell r="I8796">
            <v>0.35171799999999998</v>
          </cell>
        </row>
        <row r="8797">
          <cell r="I8797">
            <v>0.35175800000000002</v>
          </cell>
        </row>
        <row r="8798">
          <cell r="I8798">
            <v>0.351798</v>
          </cell>
        </row>
        <row r="8799">
          <cell r="I8799">
            <v>0.35183799999999998</v>
          </cell>
        </row>
        <row r="8800">
          <cell r="I8800">
            <v>0.35187800000000002</v>
          </cell>
        </row>
        <row r="8801">
          <cell r="I8801">
            <v>0.35191800000000001</v>
          </cell>
        </row>
        <row r="8802">
          <cell r="I8802">
            <v>0.35195799999999999</v>
          </cell>
        </row>
        <row r="8803">
          <cell r="I8803">
            <v>0.35199799999999998</v>
          </cell>
        </row>
        <row r="8804">
          <cell r="I8804">
            <v>0.35203800000000002</v>
          </cell>
        </row>
        <row r="8805">
          <cell r="I8805">
            <v>0.352078</v>
          </cell>
        </row>
        <row r="8806">
          <cell r="I8806">
            <v>0.35211799999999999</v>
          </cell>
        </row>
        <row r="8807">
          <cell r="I8807">
            <v>0.35215800000000003</v>
          </cell>
        </row>
        <row r="8808">
          <cell r="I8808">
            <v>0.35219800000000001</v>
          </cell>
        </row>
        <row r="8809">
          <cell r="I8809">
            <v>0.352238</v>
          </cell>
        </row>
        <row r="8810">
          <cell r="I8810">
            <v>0.35227799999999998</v>
          </cell>
        </row>
        <row r="8811">
          <cell r="I8811">
            <v>0.35231800000000002</v>
          </cell>
        </row>
        <row r="8812">
          <cell r="I8812">
            <v>0.352358</v>
          </cell>
        </row>
        <row r="8813">
          <cell r="I8813">
            <v>0.35239799999999999</v>
          </cell>
        </row>
        <row r="8814">
          <cell r="I8814">
            <v>0.35243799999999997</v>
          </cell>
        </row>
        <row r="8815">
          <cell r="I8815">
            <v>0.35247800000000001</v>
          </cell>
        </row>
        <row r="8816">
          <cell r="I8816">
            <v>0.352518</v>
          </cell>
        </row>
        <row r="8817">
          <cell r="I8817">
            <v>0.35255799999999998</v>
          </cell>
        </row>
        <row r="8818">
          <cell r="I8818">
            <v>0.35259800000000002</v>
          </cell>
        </row>
        <row r="8819">
          <cell r="I8819">
            <v>0.35263800000000001</v>
          </cell>
        </row>
        <row r="8820">
          <cell r="I8820">
            <v>0.35267799999999999</v>
          </cell>
        </row>
        <row r="8821">
          <cell r="I8821">
            <v>0.35271799999999998</v>
          </cell>
        </row>
        <row r="8822">
          <cell r="I8822">
            <v>0.35275800000000002</v>
          </cell>
        </row>
        <row r="8823">
          <cell r="I8823">
            <v>0.352798</v>
          </cell>
        </row>
        <row r="8824">
          <cell r="I8824">
            <v>0.35283799999999998</v>
          </cell>
        </row>
        <row r="8825">
          <cell r="I8825">
            <v>0.35287800000000002</v>
          </cell>
        </row>
        <row r="8826">
          <cell r="I8826">
            <v>0.35291800000000001</v>
          </cell>
        </row>
        <row r="8827">
          <cell r="I8827">
            <v>0.35295799999999999</v>
          </cell>
        </row>
        <row r="8828">
          <cell r="I8828">
            <v>0.35299799999999998</v>
          </cell>
        </row>
        <row r="8829">
          <cell r="I8829">
            <v>0.35303800000000002</v>
          </cell>
        </row>
        <row r="8830">
          <cell r="I8830">
            <v>0.353078</v>
          </cell>
        </row>
        <row r="8831">
          <cell r="I8831">
            <v>0.35311799999999999</v>
          </cell>
        </row>
        <row r="8832">
          <cell r="I8832">
            <v>0.35315800000000003</v>
          </cell>
        </row>
        <row r="8833">
          <cell r="I8833">
            <v>0.35319800000000001</v>
          </cell>
        </row>
        <row r="8834">
          <cell r="I8834">
            <v>0.353238</v>
          </cell>
        </row>
        <row r="8835">
          <cell r="I8835">
            <v>0.35327799999999998</v>
          </cell>
        </row>
        <row r="8836">
          <cell r="I8836">
            <v>0.35331800000000002</v>
          </cell>
        </row>
        <row r="8837">
          <cell r="I8837">
            <v>0.35335800000000001</v>
          </cell>
        </row>
        <row r="8838">
          <cell r="I8838">
            <v>0.35339799999999999</v>
          </cell>
        </row>
        <row r="8839">
          <cell r="I8839">
            <v>0.35343799999999997</v>
          </cell>
        </row>
        <row r="8840">
          <cell r="I8840">
            <v>0.35347800000000001</v>
          </cell>
        </row>
        <row r="8841">
          <cell r="I8841">
            <v>0.353518</v>
          </cell>
        </row>
        <row r="8842">
          <cell r="I8842">
            <v>0.35355799999999998</v>
          </cell>
        </row>
        <row r="8843">
          <cell r="I8843">
            <v>0.35359800000000002</v>
          </cell>
        </row>
        <row r="8844">
          <cell r="I8844">
            <v>0.35363800000000001</v>
          </cell>
        </row>
        <row r="8845">
          <cell r="I8845">
            <v>0.35367799999999999</v>
          </cell>
        </row>
        <row r="8846">
          <cell r="I8846">
            <v>0.35371799999999998</v>
          </cell>
        </row>
        <row r="8847">
          <cell r="I8847">
            <v>0.35375800000000002</v>
          </cell>
        </row>
        <row r="8848">
          <cell r="I8848">
            <v>0.353798</v>
          </cell>
        </row>
        <row r="8849">
          <cell r="I8849">
            <v>0.35383799999999999</v>
          </cell>
        </row>
        <row r="8850">
          <cell r="I8850">
            <v>0.35387800000000003</v>
          </cell>
        </row>
        <row r="8851">
          <cell r="I8851">
            <v>0.35391800000000001</v>
          </cell>
        </row>
        <row r="8852">
          <cell r="I8852">
            <v>0.35395799999999999</v>
          </cell>
        </row>
        <row r="8853">
          <cell r="I8853">
            <v>0.35399799999999998</v>
          </cell>
        </row>
        <row r="8854">
          <cell r="I8854">
            <v>0.35403800000000002</v>
          </cell>
        </row>
        <row r="8855">
          <cell r="I8855">
            <v>0.354078</v>
          </cell>
        </row>
        <row r="8856">
          <cell r="I8856">
            <v>0.35411799999999999</v>
          </cell>
        </row>
        <row r="8857">
          <cell r="I8857">
            <v>0.35415799999999997</v>
          </cell>
        </row>
        <row r="8858">
          <cell r="I8858">
            <v>0.35419800000000001</v>
          </cell>
        </row>
        <row r="8859">
          <cell r="I8859">
            <v>0.354238</v>
          </cell>
        </row>
        <row r="8860">
          <cell r="I8860">
            <v>0.35427799999999998</v>
          </cell>
        </row>
        <row r="8861">
          <cell r="I8861">
            <v>0.35431800000000002</v>
          </cell>
        </row>
        <row r="8862">
          <cell r="I8862">
            <v>0.35435800000000001</v>
          </cell>
        </row>
        <row r="8863">
          <cell r="I8863">
            <v>0.35439799999999999</v>
          </cell>
        </row>
        <row r="8864">
          <cell r="I8864">
            <v>0.35443799999999998</v>
          </cell>
        </row>
        <row r="8865">
          <cell r="I8865">
            <v>0.35447800000000002</v>
          </cell>
        </row>
        <row r="8866">
          <cell r="I8866">
            <v>0.354518</v>
          </cell>
        </row>
        <row r="8867">
          <cell r="I8867">
            <v>0.35455799999999998</v>
          </cell>
        </row>
        <row r="8868">
          <cell r="I8868">
            <v>0.35459800000000002</v>
          </cell>
        </row>
        <row r="8869">
          <cell r="I8869">
            <v>0.35463800000000001</v>
          </cell>
        </row>
        <row r="8870">
          <cell r="I8870">
            <v>0.35467799999999999</v>
          </cell>
        </row>
        <row r="8871">
          <cell r="I8871">
            <v>0.35471799999999998</v>
          </cell>
        </row>
        <row r="8872">
          <cell r="I8872">
            <v>0.35475800000000002</v>
          </cell>
        </row>
        <row r="8873">
          <cell r="I8873">
            <v>0.354798</v>
          </cell>
        </row>
        <row r="8874">
          <cell r="I8874">
            <v>0.35483799999999999</v>
          </cell>
        </row>
        <row r="8875">
          <cell r="I8875">
            <v>0.35487800000000003</v>
          </cell>
        </row>
        <row r="8876">
          <cell r="I8876">
            <v>0.35491800000000001</v>
          </cell>
        </row>
        <row r="8877">
          <cell r="I8877">
            <v>0.354958</v>
          </cell>
        </row>
        <row r="8878">
          <cell r="I8878">
            <v>0.35499799999999998</v>
          </cell>
        </row>
        <row r="8879">
          <cell r="I8879">
            <v>0.35503800000000002</v>
          </cell>
        </row>
        <row r="8880">
          <cell r="I8880">
            <v>0.355078</v>
          </cell>
        </row>
        <row r="8881">
          <cell r="I8881">
            <v>0.35511799999999999</v>
          </cell>
        </row>
        <row r="8882">
          <cell r="I8882">
            <v>0.35515799999999997</v>
          </cell>
        </row>
        <row r="8883">
          <cell r="I8883">
            <v>0.35519800000000001</v>
          </cell>
        </row>
        <row r="8884">
          <cell r="I8884">
            <v>0.355238</v>
          </cell>
        </row>
        <row r="8885">
          <cell r="I8885">
            <v>0.35527799999999998</v>
          </cell>
        </row>
        <row r="8886">
          <cell r="I8886">
            <v>0.35531800000000002</v>
          </cell>
        </row>
        <row r="8887">
          <cell r="I8887">
            <v>0.35535800000000001</v>
          </cell>
        </row>
        <row r="8888">
          <cell r="I8888">
            <v>0.35539799999999999</v>
          </cell>
        </row>
        <row r="8889">
          <cell r="I8889">
            <v>0.35543799999999998</v>
          </cell>
        </row>
        <row r="8890">
          <cell r="I8890">
            <v>0.35547800000000002</v>
          </cell>
        </row>
        <row r="8891">
          <cell r="I8891">
            <v>0.355518</v>
          </cell>
        </row>
        <row r="8892">
          <cell r="I8892">
            <v>0.35555799999999999</v>
          </cell>
        </row>
        <row r="8893">
          <cell r="I8893">
            <v>0.35559800000000003</v>
          </cell>
        </row>
        <row r="8894">
          <cell r="I8894">
            <v>0.35563800000000001</v>
          </cell>
        </row>
        <row r="8895">
          <cell r="I8895">
            <v>0.35567799999999999</v>
          </cell>
        </row>
        <row r="8896">
          <cell r="I8896">
            <v>0.35571799999999998</v>
          </cell>
        </row>
        <row r="8897">
          <cell r="I8897">
            <v>0.35575800000000002</v>
          </cell>
        </row>
        <row r="8898">
          <cell r="I8898">
            <v>0.355798</v>
          </cell>
        </row>
        <row r="8899">
          <cell r="I8899">
            <v>0.35583799999999999</v>
          </cell>
        </row>
        <row r="8900">
          <cell r="I8900">
            <v>0.35587800000000003</v>
          </cell>
        </row>
        <row r="8901">
          <cell r="I8901">
            <v>0.35591800000000001</v>
          </cell>
        </row>
        <row r="8902">
          <cell r="I8902">
            <v>0.355958</v>
          </cell>
        </row>
        <row r="8903">
          <cell r="I8903">
            <v>0.35599799999999998</v>
          </cell>
        </row>
        <row r="8904">
          <cell r="I8904">
            <v>0.35603800000000002</v>
          </cell>
        </row>
        <row r="8905">
          <cell r="I8905">
            <v>0.35607800000000001</v>
          </cell>
        </row>
        <row r="8906">
          <cell r="I8906">
            <v>0.35611799999999999</v>
          </cell>
        </row>
        <row r="8907">
          <cell r="I8907">
            <v>0.35615799999999997</v>
          </cell>
        </row>
        <row r="8908">
          <cell r="I8908">
            <v>0.35619800000000001</v>
          </cell>
        </row>
        <row r="8909">
          <cell r="I8909">
            <v>0.356238</v>
          </cell>
        </row>
        <row r="8910">
          <cell r="I8910">
            <v>0.35627799999999998</v>
          </cell>
        </row>
        <row r="8911">
          <cell r="I8911">
            <v>0.35631800000000002</v>
          </cell>
        </row>
        <row r="8912">
          <cell r="I8912">
            <v>0.35635800000000001</v>
          </cell>
        </row>
        <row r="8913">
          <cell r="I8913">
            <v>0.35639799999999999</v>
          </cell>
        </row>
        <row r="8914">
          <cell r="I8914">
            <v>0.35643799999999998</v>
          </cell>
        </row>
        <row r="8915">
          <cell r="I8915">
            <v>0.35647800000000002</v>
          </cell>
        </row>
        <row r="8916">
          <cell r="I8916">
            <v>0.356518</v>
          </cell>
        </row>
        <row r="8917">
          <cell r="I8917">
            <v>0.35655799999999999</v>
          </cell>
        </row>
        <row r="8918">
          <cell r="I8918">
            <v>0.35659800000000003</v>
          </cell>
        </row>
        <row r="8919">
          <cell r="I8919">
            <v>0.35663800000000001</v>
          </cell>
        </row>
        <row r="8920">
          <cell r="I8920">
            <v>0.356678</v>
          </cell>
        </row>
        <row r="8921">
          <cell r="I8921">
            <v>0.35671799999999998</v>
          </cell>
        </row>
        <row r="8922">
          <cell r="I8922">
            <v>0.35675800000000002</v>
          </cell>
        </row>
        <row r="8923">
          <cell r="I8923">
            <v>0.356798</v>
          </cell>
        </row>
        <row r="8924">
          <cell r="I8924">
            <v>0.35683799999999999</v>
          </cell>
        </row>
        <row r="8925">
          <cell r="I8925">
            <v>0.35687799999999997</v>
          </cell>
        </row>
        <row r="8926">
          <cell r="I8926">
            <v>0.35691800000000001</v>
          </cell>
        </row>
        <row r="8927">
          <cell r="I8927">
            <v>0.356958</v>
          </cell>
        </row>
        <row r="8928">
          <cell r="I8928">
            <v>0.35699799999999998</v>
          </cell>
        </row>
        <row r="8929">
          <cell r="I8929">
            <v>0.35703800000000002</v>
          </cell>
        </row>
        <row r="8930">
          <cell r="I8930">
            <v>0.35707800000000001</v>
          </cell>
        </row>
        <row r="8931">
          <cell r="I8931">
            <v>0.35711799999999999</v>
          </cell>
        </row>
        <row r="8932">
          <cell r="I8932">
            <v>0.35715799999999998</v>
          </cell>
        </row>
        <row r="8933">
          <cell r="I8933">
            <v>0.35719800000000002</v>
          </cell>
        </row>
        <row r="8934">
          <cell r="I8934">
            <v>0.357238</v>
          </cell>
        </row>
        <row r="8935">
          <cell r="I8935">
            <v>0.35727799999999998</v>
          </cell>
        </row>
        <row r="8936">
          <cell r="I8936">
            <v>0.35731800000000002</v>
          </cell>
        </row>
        <row r="8937">
          <cell r="I8937">
            <v>0.35735800000000001</v>
          </cell>
        </row>
        <row r="8938">
          <cell r="I8938">
            <v>0.35739799999999999</v>
          </cell>
        </row>
        <row r="8939">
          <cell r="I8939">
            <v>0.35743799999999998</v>
          </cell>
        </row>
        <row r="8940">
          <cell r="I8940">
            <v>0.35747800000000002</v>
          </cell>
        </row>
        <row r="8941">
          <cell r="I8941">
            <v>0.357518</v>
          </cell>
        </row>
        <row r="8942">
          <cell r="I8942">
            <v>0.35755799999999999</v>
          </cell>
        </row>
        <row r="8943">
          <cell r="I8943">
            <v>0.35759800000000003</v>
          </cell>
        </row>
        <row r="8944">
          <cell r="I8944">
            <v>0.35763800000000001</v>
          </cell>
        </row>
        <row r="8945">
          <cell r="I8945">
            <v>0.357678</v>
          </cell>
        </row>
        <row r="8946">
          <cell r="I8946">
            <v>0.35771799999999998</v>
          </cell>
        </row>
        <row r="8947">
          <cell r="I8947">
            <v>0.35775800000000002</v>
          </cell>
        </row>
        <row r="8948">
          <cell r="I8948">
            <v>0.357798</v>
          </cell>
        </row>
        <row r="8949">
          <cell r="I8949">
            <v>0.35783799999999999</v>
          </cell>
        </row>
        <row r="8950">
          <cell r="I8950">
            <v>0.35787799999999997</v>
          </cell>
        </row>
        <row r="8951">
          <cell r="I8951">
            <v>0.35791800000000001</v>
          </cell>
        </row>
        <row r="8952">
          <cell r="I8952">
            <v>0.357958</v>
          </cell>
        </row>
        <row r="8953">
          <cell r="I8953">
            <v>0.35799799999999998</v>
          </cell>
        </row>
        <row r="8954">
          <cell r="I8954">
            <v>0.35803800000000002</v>
          </cell>
        </row>
        <row r="8955">
          <cell r="I8955">
            <v>0.35807800000000001</v>
          </cell>
        </row>
        <row r="8956">
          <cell r="I8956">
            <v>0.35811799999999999</v>
          </cell>
        </row>
        <row r="8957">
          <cell r="I8957">
            <v>0.35815799999999998</v>
          </cell>
        </row>
        <row r="8958">
          <cell r="I8958">
            <v>0.35819800000000002</v>
          </cell>
        </row>
        <row r="8959">
          <cell r="I8959">
            <v>0.358238</v>
          </cell>
        </row>
        <row r="8960">
          <cell r="I8960">
            <v>0.35827799999999999</v>
          </cell>
        </row>
        <row r="8961">
          <cell r="I8961">
            <v>0.35831800000000003</v>
          </cell>
        </row>
        <row r="8962">
          <cell r="I8962">
            <v>0.35835800000000001</v>
          </cell>
        </row>
        <row r="8963">
          <cell r="I8963">
            <v>0.35839799999999999</v>
          </cell>
        </row>
        <row r="8964">
          <cell r="I8964">
            <v>0.35843799999999998</v>
          </cell>
        </row>
        <row r="8965">
          <cell r="I8965">
            <v>0.35847800000000002</v>
          </cell>
        </row>
        <row r="8966">
          <cell r="I8966">
            <v>0.358518</v>
          </cell>
        </row>
        <row r="8967">
          <cell r="I8967">
            <v>0.35855799999999999</v>
          </cell>
        </row>
        <row r="8968">
          <cell r="I8968">
            <v>0.35859799999999997</v>
          </cell>
        </row>
        <row r="8969">
          <cell r="I8969">
            <v>0.35863800000000001</v>
          </cell>
        </row>
        <row r="8970">
          <cell r="I8970">
            <v>0.358678</v>
          </cell>
        </row>
        <row r="8971">
          <cell r="I8971">
            <v>0.35871799999999998</v>
          </cell>
        </row>
        <row r="8972">
          <cell r="I8972">
            <v>0.35875800000000002</v>
          </cell>
        </row>
        <row r="8973">
          <cell r="I8973">
            <v>0.35879800000000001</v>
          </cell>
        </row>
        <row r="8974">
          <cell r="I8974">
            <v>0.35883799999999999</v>
          </cell>
        </row>
        <row r="8975">
          <cell r="I8975">
            <v>0.35887799999999997</v>
          </cell>
        </row>
        <row r="8976">
          <cell r="I8976">
            <v>0.35891800000000001</v>
          </cell>
        </row>
        <row r="8977">
          <cell r="I8977">
            <v>0.358958</v>
          </cell>
        </row>
        <row r="8978">
          <cell r="I8978">
            <v>0.35899799999999998</v>
          </cell>
        </row>
        <row r="8979">
          <cell r="I8979">
            <v>0.35903800000000002</v>
          </cell>
        </row>
        <row r="8980">
          <cell r="I8980">
            <v>0.35907800000000001</v>
          </cell>
        </row>
        <row r="8981">
          <cell r="I8981">
            <v>0.35911799999999999</v>
          </cell>
        </row>
        <row r="8982">
          <cell r="I8982">
            <v>0.35915799999999998</v>
          </cell>
        </row>
        <row r="8983">
          <cell r="I8983">
            <v>0.35919800000000002</v>
          </cell>
        </row>
        <row r="8984">
          <cell r="I8984">
            <v>0.359238</v>
          </cell>
        </row>
        <row r="8985">
          <cell r="I8985">
            <v>0.35927799999999999</v>
          </cell>
        </row>
        <row r="8986">
          <cell r="I8986">
            <v>0.35931800000000003</v>
          </cell>
        </row>
        <row r="8987">
          <cell r="I8987">
            <v>0.35935800000000001</v>
          </cell>
        </row>
        <row r="8988">
          <cell r="I8988">
            <v>0.359398</v>
          </cell>
        </row>
        <row r="8989">
          <cell r="I8989">
            <v>0.35943799999999998</v>
          </cell>
        </row>
        <row r="8990">
          <cell r="I8990">
            <v>0.35947800000000002</v>
          </cell>
        </row>
        <row r="8991">
          <cell r="I8991">
            <v>0.359518</v>
          </cell>
        </row>
        <row r="8992">
          <cell r="I8992">
            <v>0.35955799999999999</v>
          </cell>
        </row>
        <row r="8993">
          <cell r="I8993">
            <v>0.35959799999999997</v>
          </cell>
        </row>
        <row r="8994">
          <cell r="I8994">
            <v>0.35963800000000001</v>
          </cell>
        </row>
        <row r="8995">
          <cell r="I8995">
            <v>0.359678</v>
          </cell>
        </row>
        <row r="8996">
          <cell r="I8996">
            <v>0.35971799999999998</v>
          </cell>
        </row>
        <row r="8997">
          <cell r="I8997">
            <v>0.35975800000000002</v>
          </cell>
        </row>
        <row r="8998">
          <cell r="I8998">
            <v>0.35979800000000001</v>
          </cell>
        </row>
        <row r="8999">
          <cell r="I8999">
            <v>0.35983799999999999</v>
          </cell>
        </row>
        <row r="9000">
          <cell r="I9000">
            <v>0.35987799999999998</v>
          </cell>
        </row>
        <row r="9001">
          <cell r="I9001">
            <v>0.35991800000000002</v>
          </cell>
        </row>
        <row r="9002">
          <cell r="I9002">
            <v>0.359958</v>
          </cell>
        </row>
        <row r="9003">
          <cell r="I9003">
            <v>0.35999799999999998</v>
          </cell>
        </row>
        <row r="9004">
          <cell r="I9004">
            <v>0.36003800000000002</v>
          </cell>
        </row>
        <row r="9005">
          <cell r="I9005">
            <v>0.36007800000000001</v>
          </cell>
        </row>
        <row r="9006">
          <cell r="I9006">
            <v>0.36011799999999999</v>
          </cell>
        </row>
        <row r="9007">
          <cell r="I9007">
            <v>0.36015799999999998</v>
          </cell>
        </row>
        <row r="9008">
          <cell r="I9008">
            <v>0.36019800000000002</v>
          </cell>
        </row>
        <row r="9009">
          <cell r="I9009">
            <v>0.360238</v>
          </cell>
        </row>
        <row r="9010">
          <cell r="I9010">
            <v>0.36027799999999999</v>
          </cell>
        </row>
        <row r="9011">
          <cell r="I9011">
            <v>0.36031800000000003</v>
          </cell>
        </row>
        <row r="9012">
          <cell r="I9012">
            <v>0.36035800000000001</v>
          </cell>
        </row>
        <row r="9013">
          <cell r="I9013">
            <v>0.360398</v>
          </cell>
        </row>
        <row r="9014">
          <cell r="I9014">
            <v>0.36043799999999998</v>
          </cell>
        </row>
        <row r="9015">
          <cell r="I9015">
            <v>0.36047800000000002</v>
          </cell>
        </row>
        <row r="9016">
          <cell r="I9016">
            <v>0.36051800000000001</v>
          </cell>
        </row>
        <row r="9017">
          <cell r="I9017">
            <v>0.36055799999999999</v>
          </cell>
        </row>
        <row r="9018">
          <cell r="I9018">
            <v>0.36059799999999997</v>
          </cell>
        </row>
        <row r="9019">
          <cell r="I9019">
            <v>0.36063800000000001</v>
          </cell>
        </row>
        <row r="9020">
          <cell r="I9020">
            <v>0.360678</v>
          </cell>
        </row>
        <row r="9021">
          <cell r="I9021">
            <v>0.36071799999999998</v>
          </cell>
        </row>
        <row r="9022">
          <cell r="I9022">
            <v>0.36075800000000002</v>
          </cell>
        </row>
        <row r="9023">
          <cell r="I9023">
            <v>0.36079800000000001</v>
          </cell>
        </row>
        <row r="9024">
          <cell r="I9024">
            <v>0.36083799999999999</v>
          </cell>
        </row>
        <row r="9025">
          <cell r="I9025">
            <v>0.36087799999999998</v>
          </cell>
        </row>
        <row r="9026">
          <cell r="I9026">
            <v>0.36091800000000002</v>
          </cell>
        </row>
        <row r="9027">
          <cell r="I9027">
            <v>0.360958</v>
          </cell>
        </row>
        <row r="9028">
          <cell r="I9028">
            <v>0.36099799999999999</v>
          </cell>
        </row>
        <row r="9029">
          <cell r="I9029">
            <v>0.36103800000000003</v>
          </cell>
        </row>
        <row r="9030">
          <cell r="I9030">
            <v>0.36107800000000001</v>
          </cell>
        </row>
        <row r="9031">
          <cell r="I9031">
            <v>0.36111799999999999</v>
          </cell>
        </row>
        <row r="9032">
          <cell r="I9032">
            <v>0.36115799999999998</v>
          </cell>
        </row>
        <row r="9033">
          <cell r="I9033">
            <v>0.36119800000000002</v>
          </cell>
        </row>
        <row r="9034">
          <cell r="I9034">
            <v>0.361238</v>
          </cell>
        </row>
        <row r="9035">
          <cell r="I9035">
            <v>0.36127799999999999</v>
          </cell>
        </row>
        <row r="9036">
          <cell r="I9036">
            <v>0.36131799999999997</v>
          </cell>
        </row>
        <row r="9037">
          <cell r="I9037">
            <v>0.36135800000000001</v>
          </cell>
        </row>
        <row r="9038">
          <cell r="I9038">
            <v>0.361398</v>
          </cell>
        </row>
        <row r="9039">
          <cell r="I9039">
            <v>0.36143799999999998</v>
          </cell>
        </row>
        <row r="9040">
          <cell r="I9040">
            <v>0.36147800000000002</v>
          </cell>
        </row>
        <row r="9041">
          <cell r="I9041">
            <v>0.36151800000000001</v>
          </cell>
        </row>
        <row r="9042">
          <cell r="I9042">
            <v>0.36155799999999999</v>
          </cell>
        </row>
        <row r="9043">
          <cell r="I9043">
            <v>0.36159799999999997</v>
          </cell>
        </row>
        <row r="9044">
          <cell r="I9044">
            <v>0.36163800000000001</v>
          </cell>
        </row>
        <row r="9045">
          <cell r="I9045">
            <v>0.361678</v>
          </cell>
        </row>
        <row r="9046">
          <cell r="I9046">
            <v>0.36171799999999998</v>
          </cell>
        </row>
        <row r="9047">
          <cell r="I9047">
            <v>0.36175800000000002</v>
          </cell>
        </row>
        <row r="9048">
          <cell r="I9048">
            <v>0.36179800000000001</v>
          </cell>
        </row>
        <row r="9049">
          <cell r="I9049">
            <v>0.36183799999999999</v>
          </cell>
        </row>
        <row r="9050">
          <cell r="I9050">
            <v>0.36187799999999998</v>
          </cell>
        </row>
        <row r="9051">
          <cell r="I9051">
            <v>0.36191800000000002</v>
          </cell>
        </row>
        <row r="9052">
          <cell r="I9052">
            <v>0.361958</v>
          </cell>
        </row>
        <row r="9053">
          <cell r="I9053">
            <v>0.36199799999999999</v>
          </cell>
        </row>
        <row r="9054">
          <cell r="I9054">
            <v>0.36203800000000003</v>
          </cell>
        </row>
        <row r="9055">
          <cell r="I9055">
            <v>0.36207800000000001</v>
          </cell>
        </row>
        <row r="9056">
          <cell r="I9056">
            <v>0.362118</v>
          </cell>
        </row>
        <row r="9057">
          <cell r="I9057">
            <v>0.36215799999999998</v>
          </cell>
        </row>
        <row r="9058">
          <cell r="I9058">
            <v>0.36219800000000002</v>
          </cell>
        </row>
        <row r="9059">
          <cell r="I9059">
            <v>0.362238</v>
          </cell>
        </row>
        <row r="9060">
          <cell r="I9060">
            <v>0.36227799999999999</v>
          </cell>
        </row>
        <row r="9061">
          <cell r="I9061">
            <v>0.36231799999999997</v>
          </cell>
        </row>
        <row r="9062">
          <cell r="I9062">
            <v>0.36235800000000001</v>
          </cell>
        </row>
        <row r="9063">
          <cell r="I9063">
            <v>0.362398</v>
          </cell>
        </row>
        <row r="9064">
          <cell r="I9064">
            <v>0.36243799999999998</v>
          </cell>
        </row>
        <row r="9065">
          <cell r="I9065">
            <v>0.36247800000000002</v>
          </cell>
        </row>
        <row r="9066">
          <cell r="I9066">
            <v>0.36251800000000001</v>
          </cell>
        </row>
        <row r="9067">
          <cell r="I9067">
            <v>0.36255799999999999</v>
          </cell>
        </row>
        <row r="9068">
          <cell r="I9068">
            <v>0.36259799999999998</v>
          </cell>
        </row>
        <row r="9069">
          <cell r="I9069">
            <v>0.36263800000000002</v>
          </cell>
        </row>
        <row r="9070">
          <cell r="I9070">
            <v>0.362678</v>
          </cell>
        </row>
        <row r="9071">
          <cell r="I9071">
            <v>0.36271799999999998</v>
          </cell>
        </row>
        <row r="9072">
          <cell r="I9072">
            <v>0.36275800000000002</v>
          </cell>
        </row>
        <row r="9073">
          <cell r="I9073">
            <v>0.36279800000000001</v>
          </cell>
        </row>
        <row r="9074">
          <cell r="I9074">
            <v>0.36283799999999999</v>
          </cell>
        </row>
        <row r="9075">
          <cell r="I9075">
            <v>0.36287799999999998</v>
          </cell>
        </row>
        <row r="9076">
          <cell r="I9076">
            <v>0.36291800000000002</v>
          </cell>
        </row>
        <row r="9077">
          <cell r="I9077">
            <v>0.362958</v>
          </cell>
        </row>
        <row r="9078">
          <cell r="I9078">
            <v>0.36299799999999999</v>
          </cell>
        </row>
        <row r="9079">
          <cell r="I9079">
            <v>0.36303800000000003</v>
          </cell>
        </row>
        <row r="9080">
          <cell r="I9080">
            <v>0.36307800000000001</v>
          </cell>
        </row>
        <row r="9081">
          <cell r="I9081">
            <v>0.363118</v>
          </cell>
        </row>
        <row r="9082">
          <cell r="I9082">
            <v>0.36315799999999998</v>
          </cell>
        </row>
        <row r="9083">
          <cell r="I9083">
            <v>0.36319800000000002</v>
          </cell>
        </row>
        <row r="9084">
          <cell r="I9084">
            <v>0.36323800000000001</v>
          </cell>
        </row>
        <row r="9085">
          <cell r="I9085">
            <v>0.36327799999999999</v>
          </cell>
        </row>
        <row r="9086">
          <cell r="I9086">
            <v>0.36331799999999997</v>
          </cell>
        </row>
        <row r="9087">
          <cell r="I9087">
            <v>0.36335800000000001</v>
          </cell>
        </row>
        <row r="9088">
          <cell r="I9088">
            <v>0.363398</v>
          </cell>
        </row>
        <row r="9089">
          <cell r="I9089">
            <v>0.36343799999999998</v>
          </cell>
        </row>
        <row r="9090">
          <cell r="I9090">
            <v>0.36347800000000002</v>
          </cell>
        </row>
        <row r="9091">
          <cell r="I9091">
            <v>0.36351800000000001</v>
          </cell>
        </row>
        <row r="9092">
          <cell r="I9092">
            <v>0.36355799999999999</v>
          </cell>
        </row>
        <row r="9093">
          <cell r="I9093">
            <v>0.36359799999999998</v>
          </cell>
        </row>
        <row r="9094">
          <cell r="I9094">
            <v>0.36363800000000002</v>
          </cell>
        </row>
        <row r="9095">
          <cell r="I9095">
            <v>0.363678</v>
          </cell>
        </row>
        <row r="9096">
          <cell r="I9096">
            <v>0.36371799999999999</v>
          </cell>
        </row>
        <row r="9097">
          <cell r="I9097">
            <v>0.36375800000000003</v>
          </cell>
        </row>
        <row r="9098">
          <cell r="I9098">
            <v>0.36379800000000001</v>
          </cell>
        </row>
        <row r="9099">
          <cell r="I9099">
            <v>0.36383799999999999</v>
          </cell>
        </row>
        <row r="9100">
          <cell r="I9100">
            <v>0.36387799999999998</v>
          </cell>
        </row>
        <row r="9101">
          <cell r="I9101">
            <v>0.36391800000000002</v>
          </cell>
        </row>
        <row r="9102">
          <cell r="I9102">
            <v>0.363958</v>
          </cell>
        </row>
        <row r="9103">
          <cell r="I9103">
            <v>0.36399799999999999</v>
          </cell>
        </row>
        <row r="9104">
          <cell r="I9104">
            <v>0.36403799999999997</v>
          </cell>
        </row>
        <row r="9105">
          <cell r="I9105">
            <v>0.36407800000000001</v>
          </cell>
        </row>
        <row r="9106">
          <cell r="I9106">
            <v>0.364118</v>
          </cell>
        </row>
        <row r="9107">
          <cell r="I9107">
            <v>0.36415799999999998</v>
          </cell>
        </row>
        <row r="9108">
          <cell r="I9108">
            <v>0.36419800000000002</v>
          </cell>
        </row>
        <row r="9109">
          <cell r="I9109">
            <v>0.36423800000000001</v>
          </cell>
        </row>
        <row r="9110">
          <cell r="I9110">
            <v>0.36427799999999999</v>
          </cell>
        </row>
        <row r="9111">
          <cell r="I9111">
            <v>0.36431799999999998</v>
          </cell>
        </row>
        <row r="9112">
          <cell r="I9112">
            <v>0.36435800000000002</v>
          </cell>
        </row>
        <row r="9113">
          <cell r="I9113">
            <v>0.364398</v>
          </cell>
        </row>
        <row r="9114">
          <cell r="I9114">
            <v>0.36443799999999998</v>
          </cell>
        </row>
        <row r="9115">
          <cell r="I9115">
            <v>0.36447800000000002</v>
          </cell>
        </row>
        <row r="9116">
          <cell r="I9116">
            <v>0.36451800000000001</v>
          </cell>
        </row>
        <row r="9117">
          <cell r="I9117">
            <v>0.36455799999999999</v>
          </cell>
        </row>
        <row r="9118">
          <cell r="I9118">
            <v>0.36459799999999998</v>
          </cell>
        </row>
        <row r="9119">
          <cell r="I9119">
            <v>0.36463800000000002</v>
          </cell>
        </row>
        <row r="9120">
          <cell r="I9120">
            <v>0.364678</v>
          </cell>
        </row>
        <row r="9121">
          <cell r="I9121">
            <v>0.36471799999999999</v>
          </cell>
        </row>
        <row r="9122">
          <cell r="I9122">
            <v>0.36475800000000003</v>
          </cell>
        </row>
        <row r="9123">
          <cell r="I9123">
            <v>0.36479800000000001</v>
          </cell>
        </row>
        <row r="9124">
          <cell r="I9124">
            <v>0.364838</v>
          </cell>
        </row>
        <row r="9125">
          <cell r="I9125">
            <v>0.36487799999999998</v>
          </cell>
        </row>
        <row r="9126">
          <cell r="I9126">
            <v>0.36491800000000002</v>
          </cell>
        </row>
        <row r="9127">
          <cell r="I9127">
            <v>0.364958</v>
          </cell>
        </row>
        <row r="9128">
          <cell r="I9128">
            <v>0.36499799999999999</v>
          </cell>
        </row>
        <row r="9129">
          <cell r="I9129">
            <v>0.36503799999999997</v>
          </cell>
        </row>
        <row r="9130">
          <cell r="I9130">
            <v>0.36507800000000001</v>
          </cell>
        </row>
        <row r="9131">
          <cell r="I9131">
            <v>0.365118</v>
          </cell>
        </row>
        <row r="9132">
          <cell r="I9132">
            <v>0.36515799999999998</v>
          </cell>
        </row>
        <row r="9133">
          <cell r="I9133">
            <v>0.36519800000000002</v>
          </cell>
        </row>
        <row r="9134">
          <cell r="I9134">
            <v>0.36523800000000001</v>
          </cell>
        </row>
        <row r="9135">
          <cell r="I9135">
            <v>0.36527799999999999</v>
          </cell>
        </row>
        <row r="9136">
          <cell r="I9136">
            <v>0.36531799999999998</v>
          </cell>
        </row>
        <row r="9137">
          <cell r="I9137">
            <v>0.36535800000000002</v>
          </cell>
        </row>
        <row r="9138">
          <cell r="I9138">
            <v>0.365398</v>
          </cell>
        </row>
        <row r="9139">
          <cell r="I9139">
            <v>0.36543799999999999</v>
          </cell>
        </row>
        <row r="9140">
          <cell r="I9140">
            <v>0.36547800000000003</v>
          </cell>
        </row>
        <row r="9141">
          <cell r="I9141">
            <v>0.36551800000000001</v>
          </cell>
        </row>
        <row r="9142">
          <cell r="I9142">
            <v>0.36555799999999999</v>
          </cell>
        </row>
        <row r="9143">
          <cell r="I9143">
            <v>0.36559799999999998</v>
          </cell>
        </row>
        <row r="9144">
          <cell r="I9144">
            <v>0.36563800000000002</v>
          </cell>
        </row>
        <row r="9145">
          <cell r="I9145">
            <v>0.365678</v>
          </cell>
        </row>
        <row r="9146">
          <cell r="I9146">
            <v>0.36571799999999999</v>
          </cell>
        </row>
        <row r="9147">
          <cell r="I9147">
            <v>0.36575800000000003</v>
          </cell>
        </row>
        <row r="9148">
          <cell r="I9148">
            <v>0.36579800000000001</v>
          </cell>
        </row>
        <row r="9149">
          <cell r="I9149">
            <v>0.365838</v>
          </cell>
        </row>
        <row r="9150">
          <cell r="I9150">
            <v>0.36587799999999998</v>
          </cell>
        </row>
        <row r="9151">
          <cell r="I9151">
            <v>0.36591800000000002</v>
          </cell>
        </row>
        <row r="9152">
          <cell r="I9152">
            <v>0.36595800000000001</v>
          </cell>
        </row>
        <row r="9153">
          <cell r="I9153">
            <v>0.36599799999999999</v>
          </cell>
        </row>
        <row r="9154">
          <cell r="I9154">
            <v>0.36603799999999997</v>
          </cell>
        </row>
        <row r="9155">
          <cell r="I9155">
            <v>0.36607800000000001</v>
          </cell>
        </row>
        <row r="9156">
          <cell r="I9156">
            <v>0.366118</v>
          </cell>
        </row>
        <row r="9157">
          <cell r="I9157">
            <v>0.36615799999999998</v>
          </cell>
        </row>
        <row r="9158">
          <cell r="I9158">
            <v>0.36619800000000002</v>
          </cell>
        </row>
        <row r="9159">
          <cell r="I9159">
            <v>0.36623800000000001</v>
          </cell>
        </row>
        <row r="9160">
          <cell r="I9160">
            <v>0.36627799999999999</v>
          </cell>
        </row>
        <row r="9161">
          <cell r="I9161">
            <v>0.36631799999999998</v>
          </cell>
        </row>
        <row r="9162">
          <cell r="I9162">
            <v>0.36635800000000002</v>
          </cell>
        </row>
        <row r="9163">
          <cell r="I9163">
            <v>0.366398</v>
          </cell>
        </row>
        <row r="9164">
          <cell r="I9164">
            <v>0.36643799999999999</v>
          </cell>
        </row>
        <row r="9165">
          <cell r="I9165">
            <v>0.36647800000000003</v>
          </cell>
        </row>
        <row r="9166">
          <cell r="I9166">
            <v>0.36651800000000001</v>
          </cell>
        </row>
        <row r="9167">
          <cell r="I9167">
            <v>0.36655799999999999</v>
          </cell>
        </row>
        <row r="9168">
          <cell r="I9168">
            <v>0.36659799999999998</v>
          </cell>
        </row>
        <row r="9169">
          <cell r="I9169">
            <v>0.36663800000000002</v>
          </cell>
        </row>
        <row r="9170">
          <cell r="I9170">
            <v>0.366678</v>
          </cell>
        </row>
        <row r="9171">
          <cell r="I9171">
            <v>0.36671799999999999</v>
          </cell>
        </row>
        <row r="9172">
          <cell r="I9172">
            <v>0.36675799999999997</v>
          </cell>
        </row>
        <row r="9173">
          <cell r="I9173">
            <v>0.36679800000000001</v>
          </cell>
        </row>
        <row r="9174">
          <cell r="I9174">
            <v>0.366838</v>
          </cell>
        </row>
        <row r="9175">
          <cell r="I9175">
            <v>0.36687799999999998</v>
          </cell>
        </row>
        <row r="9176">
          <cell r="I9176">
            <v>0.36691800000000002</v>
          </cell>
        </row>
        <row r="9177">
          <cell r="I9177">
            <v>0.36695800000000001</v>
          </cell>
        </row>
        <row r="9178">
          <cell r="I9178">
            <v>0.36699799999999999</v>
          </cell>
        </row>
        <row r="9179">
          <cell r="I9179">
            <v>0.36703799999999998</v>
          </cell>
        </row>
        <row r="9180">
          <cell r="I9180">
            <v>0.36707800000000002</v>
          </cell>
        </row>
        <row r="9181">
          <cell r="I9181">
            <v>0.367118</v>
          </cell>
        </row>
        <row r="9182">
          <cell r="I9182">
            <v>0.36715799999999998</v>
          </cell>
        </row>
        <row r="9183">
          <cell r="I9183">
            <v>0.36719800000000002</v>
          </cell>
        </row>
        <row r="9184">
          <cell r="I9184">
            <v>0.36723800000000001</v>
          </cell>
        </row>
        <row r="9185">
          <cell r="I9185">
            <v>0.36727799999999999</v>
          </cell>
        </row>
        <row r="9186">
          <cell r="I9186">
            <v>0.36731799999999998</v>
          </cell>
        </row>
        <row r="9187">
          <cell r="I9187">
            <v>0.36735800000000002</v>
          </cell>
        </row>
        <row r="9188">
          <cell r="I9188">
            <v>0.367398</v>
          </cell>
        </row>
        <row r="9189">
          <cell r="I9189">
            <v>0.36743799999999999</v>
          </cell>
        </row>
        <row r="9190">
          <cell r="I9190">
            <v>0.36747800000000003</v>
          </cell>
        </row>
        <row r="9191">
          <cell r="I9191">
            <v>0.36751800000000001</v>
          </cell>
        </row>
        <row r="9192">
          <cell r="I9192">
            <v>0.367558</v>
          </cell>
        </row>
        <row r="9193">
          <cell r="I9193">
            <v>0.36759799999999998</v>
          </cell>
        </row>
        <row r="9194">
          <cell r="I9194">
            <v>0.36763800000000002</v>
          </cell>
        </row>
        <row r="9195">
          <cell r="I9195">
            <v>0.367678</v>
          </cell>
        </row>
        <row r="9196">
          <cell r="I9196">
            <v>0.36771799999999999</v>
          </cell>
        </row>
        <row r="9197">
          <cell r="I9197">
            <v>0.36775799999999997</v>
          </cell>
        </row>
        <row r="9198">
          <cell r="I9198">
            <v>0.36779800000000001</v>
          </cell>
        </row>
        <row r="9199">
          <cell r="I9199">
            <v>0.367838</v>
          </cell>
        </row>
        <row r="9200">
          <cell r="I9200">
            <v>0.36787799999999998</v>
          </cell>
        </row>
        <row r="9201">
          <cell r="I9201">
            <v>0.36791800000000002</v>
          </cell>
        </row>
        <row r="9202">
          <cell r="I9202">
            <v>0.36795800000000001</v>
          </cell>
        </row>
        <row r="9203">
          <cell r="I9203">
            <v>0.36799799999999999</v>
          </cell>
        </row>
        <row r="9204">
          <cell r="I9204">
            <v>0.36803799999999998</v>
          </cell>
        </row>
        <row r="9205">
          <cell r="I9205">
            <v>0.36807800000000002</v>
          </cell>
        </row>
        <row r="9206">
          <cell r="I9206">
            <v>0.368118</v>
          </cell>
        </row>
        <row r="9207">
          <cell r="I9207">
            <v>0.36815799999999999</v>
          </cell>
        </row>
        <row r="9208">
          <cell r="I9208">
            <v>0.36819800000000003</v>
          </cell>
        </row>
        <row r="9209">
          <cell r="I9209">
            <v>0.36823800000000001</v>
          </cell>
        </row>
        <row r="9210">
          <cell r="I9210">
            <v>0.36827799999999999</v>
          </cell>
        </row>
        <row r="9211">
          <cell r="I9211">
            <v>0.36831799999999998</v>
          </cell>
        </row>
        <row r="9212">
          <cell r="I9212">
            <v>0.36835800000000002</v>
          </cell>
        </row>
        <row r="9213">
          <cell r="I9213">
            <v>0.368398</v>
          </cell>
        </row>
        <row r="9214">
          <cell r="I9214">
            <v>0.36843799999999999</v>
          </cell>
        </row>
        <row r="9215">
          <cell r="I9215">
            <v>0.36847800000000003</v>
          </cell>
        </row>
        <row r="9216">
          <cell r="I9216">
            <v>0.36851800000000001</v>
          </cell>
        </row>
        <row r="9217">
          <cell r="I9217">
            <v>0.368558</v>
          </cell>
        </row>
        <row r="9218">
          <cell r="I9218">
            <v>0.36859799999999998</v>
          </cell>
        </row>
        <row r="9219">
          <cell r="I9219">
            <v>0.36863800000000002</v>
          </cell>
        </row>
        <row r="9220">
          <cell r="I9220">
            <v>0.36867800000000001</v>
          </cell>
        </row>
        <row r="9221">
          <cell r="I9221">
            <v>0.36871799999999999</v>
          </cell>
        </row>
        <row r="9222">
          <cell r="I9222">
            <v>0.36875799999999997</v>
          </cell>
        </row>
        <row r="9223">
          <cell r="I9223">
            <v>0.36879800000000001</v>
          </cell>
        </row>
        <row r="9224">
          <cell r="I9224">
            <v>0.368838</v>
          </cell>
        </row>
        <row r="9225">
          <cell r="I9225">
            <v>0.36887799999999998</v>
          </cell>
        </row>
        <row r="9226">
          <cell r="I9226">
            <v>0.36891800000000002</v>
          </cell>
        </row>
        <row r="9227">
          <cell r="I9227">
            <v>0.36895800000000001</v>
          </cell>
        </row>
        <row r="9228">
          <cell r="I9228">
            <v>0.36899799999999999</v>
          </cell>
        </row>
        <row r="9229">
          <cell r="I9229">
            <v>0.36903799999999998</v>
          </cell>
        </row>
        <row r="9230">
          <cell r="I9230">
            <v>0.36907800000000002</v>
          </cell>
        </row>
        <row r="9231">
          <cell r="I9231">
            <v>0.369118</v>
          </cell>
        </row>
        <row r="9232">
          <cell r="I9232">
            <v>0.36915799999999999</v>
          </cell>
        </row>
        <row r="9233">
          <cell r="I9233">
            <v>0.36919800000000003</v>
          </cell>
        </row>
        <row r="9234">
          <cell r="I9234">
            <v>0.36923800000000001</v>
          </cell>
        </row>
        <row r="9235">
          <cell r="I9235">
            <v>0.369278</v>
          </cell>
        </row>
        <row r="9236">
          <cell r="I9236">
            <v>0.36931799999999998</v>
          </cell>
        </row>
        <row r="9237">
          <cell r="I9237">
            <v>0.36935800000000002</v>
          </cell>
        </row>
        <row r="9238">
          <cell r="I9238">
            <v>0.369398</v>
          </cell>
        </row>
        <row r="9239">
          <cell r="I9239">
            <v>0.36943799999999999</v>
          </cell>
        </row>
        <row r="9240">
          <cell r="I9240">
            <v>0.36947799999999997</v>
          </cell>
        </row>
        <row r="9241">
          <cell r="I9241">
            <v>0.36951800000000001</v>
          </cell>
        </row>
        <row r="9242">
          <cell r="I9242">
            <v>0.369558</v>
          </cell>
        </row>
        <row r="9243">
          <cell r="I9243">
            <v>0.36959799999999998</v>
          </cell>
        </row>
        <row r="9244">
          <cell r="I9244">
            <v>0.36963800000000002</v>
          </cell>
        </row>
        <row r="9245">
          <cell r="I9245">
            <v>0.36967800000000001</v>
          </cell>
        </row>
        <row r="9246">
          <cell r="I9246">
            <v>0.36971799999999999</v>
          </cell>
        </row>
        <row r="9247">
          <cell r="I9247">
            <v>0.36975799999999998</v>
          </cell>
        </row>
        <row r="9248">
          <cell r="I9248">
            <v>0.36979800000000002</v>
          </cell>
        </row>
        <row r="9249">
          <cell r="I9249">
            <v>0.369838</v>
          </cell>
        </row>
        <row r="9250">
          <cell r="I9250">
            <v>0.36987799999999998</v>
          </cell>
        </row>
        <row r="9251">
          <cell r="I9251">
            <v>0.36991800000000002</v>
          </cell>
        </row>
        <row r="9252">
          <cell r="I9252">
            <v>0.36995800000000001</v>
          </cell>
        </row>
        <row r="9253">
          <cell r="I9253">
            <v>0.36999799999999999</v>
          </cell>
        </row>
        <row r="9254">
          <cell r="I9254">
            <v>0.37003799999999998</v>
          </cell>
        </row>
        <row r="9255">
          <cell r="I9255">
            <v>0.37007800000000002</v>
          </cell>
        </row>
        <row r="9256">
          <cell r="I9256">
            <v>0.370118</v>
          </cell>
        </row>
        <row r="9257">
          <cell r="I9257">
            <v>0.37015799999999999</v>
          </cell>
        </row>
        <row r="9258">
          <cell r="I9258">
            <v>0.37019800000000003</v>
          </cell>
        </row>
        <row r="9259">
          <cell r="I9259">
            <v>0.37023800000000001</v>
          </cell>
        </row>
        <row r="9260">
          <cell r="I9260">
            <v>0.370278</v>
          </cell>
        </row>
        <row r="9261">
          <cell r="I9261">
            <v>0.37031799999999998</v>
          </cell>
        </row>
        <row r="9262">
          <cell r="I9262">
            <v>0.37035800000000002</v>
          </cell>
        </row>
        <row r="9263">
          <cell r="I9263">
            <v>0.37039800000000001</v>
          </cell>
        </row>
        <row r="9264">
          <cell r="I9264">
            <v>0.37043799999999999</v>
          </cell>
        </row>
        <row r="9265">
          <cell r="I9265">
            <v>0.37047799999999997</v>
          </cell>
        </row>
        <row r="9266">
          <cell r="I9266">
            <v>0.37051800000000001</v>
          </cell>
        </row>
        <row r="9267">
          <cell r="I9267">
            <v>0.370558</v>
          </cell>
        </row>
        <row r="9268">
          <cell r="I9268">
            <v>0.37059799999999998</v>
          </cell>
        </row>
        <row r="9269">
          <cell r="I9269">
            <v>0.37063800000000002</v>
          </cell>
        </row>
        <row r="9270">
          <cell r="I9270">
            <v>0.37067800000000001</v>
          </cell>
        </row>
        <row r="9271">
          <cell r="I9271">
            <v>0.37071799999999999</v>
          </cell>
        </row>
        <row r="9272">
          <cell r="I9272">
            <v>0.37075799999999998</v>
          </cell>
        </row>
        <row r="9273">
          <cell r="I9273">
            <v>0.37079800000000002</v>
          </cell>
        </row>
        <row r="9274">
          <cell r="I9274">
            <v>0.370838</v>
          </cell>
        </row>
        <row r="9275">
          <cell r="I9275">
            <v>0.37087799999999999</v>
          </cell>
        </row>
        <row r="9276">
          <cell r="I9276">
            <v>0.37091800000000003</v>
          </cell>
        </row>
        <row r="9277">
          <cell r="I9277">
            <v>0.37095800000000001</v>
          </cell>
        </row>
        <row r="9278">
          <cell r="I9278">
            <v>0.37099799999999999</v>
          </cell>
        </row>
        <row r="9279">
          <cell r="I9279">
            <v>0.37103799999999998</v>
          </cell>
        </row>
        <row r="9280">
          <cell r="I9280">
            <v>0.37107800000000002</v>
          </cell>
        </row>
        <row r="9281">
          <cell r="I9281">
            <v>0.371118</v>
          </cell>
        </row>
        <row r="9282">
          <cell r="I9282">
            <v>0.37115799999999999</v>
          </cell>
        </row>
        <row r="9283">
          <cell r="I9283">
            <v>0.37119799999999997</v>
          </cell>
        </row>
        <row r="9284">
          <cell r="I9284">
            <v>0.37123800000000001</v>
          </cell>
        </row>
        <row r="9285">
          <cell r="I9285">
            <v>0.371278</v>
          </cell>
        </row>
        <row r="9286">
          <cell r="I9286">
            <v>0.37131799999999998</v>
          </cell>
        </row>
        <row r="9287">
          <cell r="I9287">
            <v>0.37135800000000002</v>
          </cell>
        </row>
        <row r="9288">
          <cell r="I9288">
            <v>0.37139800000000001</v>
          </cell>
        </row>
        <row r="9289">
          <cell r="I9289">
            <v>0.37143799999999999</v>
          </cell>
        </row>
        <row r="9290">
          <cell r="I9290">
            <v>0.37147799999999997</v>
          </cell>
        </row>
        <row r="9291">
          <cell r="I9291">
            <v>0.37151800000000001</v>
          </cell>
        </row>
        <row r="9292">
          <cell r="I9292">
            <v>0.371558</v>
          </cell>
        </row>
        <row r="9293">
          <cell r="I9293">
            <v>0.37159799999999998</v>
          </cell>
        </row>
        <row r="9294">
          <cell r="I9294">
            <v>0.37163800000000002</v>
          </cell>
        </row>
        <row r="9295">
          <cell r="I9295">
            <v>0.37167800000000001</v>
          </cell>
        </row>
        <row r="9296">
          <cell r="I9296">
            <v>0.37171799999999999</v>
          </cell>
        </row>
        <row r="9297">
          <cell r="I9297">
            <v>0.37175799999999998</v>
          </cell>
        </row>
        <row r="9298">
          <cell r="I9298">
            <v>0.37179800000000002</v>
          </cell>
        </row>
        <row r="9299">
          <cell r="I9299">
            <v>0.371838</v>
          </cell>
        </row>
        <row r="9300">
          <cell r="I9300">
            <v>0.37187799999999999</v>
          </cell>
        </row>
        <row r="9301">
          <cell r="I9301">
            <v>0.37191800000000003</v>
          </cell>
        </row>
        <row r="9302">
          <cell r="I9302">
            <v>0.37195800000000001</v>
          </cell>
        </row>
        <row r="9303">
          <cell r="I9303">
            <v>0.371998</v>
          </cell>
        </row>
        <row r="9304">
          <cell r="I9304">
            <v>0.37203799999999998</v>
          </cell>
        </row>
        <row r="9305">
          <cell r="I9305">
            <v>0.37207800000000002</v>
          </cell>
        </row>
        <row r="9306">
          <cell r="I9306">
            <v>0.372118</v>
          </cell>
        </row>
        <row r="9307">
          <cell r="I9307">
            <v>0.37215799999999999</v>
          </cell>
        </row>
        <row r="9308">
          <cell r="I9308">
            <v>0.37219799999999997</v>
          </cell>
        </row>
        <row r="9309">
          <cell r="I9309">
            <v>0.37223800000000001</v>
          </cell>
        </row>
        <row r="9310">
          <cell r="I9310">
            <v>0.372278</v>
          </cell>
        </row>
        <row r="9311">
          <cell r="I9311">
            <v>0.37231799999999998</v>
          </cell>
        </row>
        <row r="9312">
          <cell r="I9312">
            <v>0.37235800000000002</v>
          </cell>
        </row>
        <row r="9313">
          <cell r="I9313">
            <v>0.37239800000000001</v>
          </cell>
        </row>
        <row r="9314">
          <cell r="I9314">
            <v>0.37243799999999999</v>
          </cell>
        </row>
        <row r="9315">
          <cell r="I9315">
            <v>0.37247799999999998</v>
          </cell>
        </row>
        <row r="9316">
          <cell r="I9316">
            <v>0.37251800000000002</v>
          </cell>
        </row>
        <row r="9317">
          <cell r="I9317">
            <v>0.372558</v>
          </cell>
        </row>
        <row r="9318">
          <cell r="I9318">
            <v>0.37259799999999998</v>
          </cell>
        </row>
        <row r="9319">
          <cell r="I9319">
            <v>0.37263800000000002</v>
          </cell>
        </row>
        <row r="9320">
          <cell r="I9320">
            <v>0.37267800000000001</v>
          </cell>
        </row>
        <row r="9321">
          <cell r="I9321">
            <v>0.37271799999999999</v>
          </cell>
        </row>
        <row r="9322">
          <cell r="I9322">
            <v>0.37275799999999998</v>
          </cell>
        </row>
        <row r="9323">
          <cell r="I9323">
            <v>0.37279800000000002</v>
          </cell>
        </row>
        <row r="9324">
          <cell r="I9324">
            <v>0.372838</v>
          </cell>
        </row>
        <row r="9325">
          <cell r="I9325">
            <v>0.37287799999999999</v>
          </cell>
        </row>
        <row r="9326">
          <cell r="I9326">
            <v>0.37291800000000003</v>
          </cell>
        </row>
        <row r="9327">
          <cell r="I9327">
            <v>0.37295800000000001</v>
          </cell>
        </row>
        <row r="9328">
          <cell r="I9328">
            <v>0.372998</v>
          </cell>
        </row>
        <row r="9329">
          <cell r="I9329">
            <v>0.37303799999999998</v>
          </cell>
        </row>
        <row r="9330">
          <cell r="I9330">
            <v>0.37307800000000002</v>
          </cell>
        </row>
        <row r="9331">
          <cell r="I9331">
            <v>0.37311800000000001</v>
          </cell>
        </row>
        <row r="9332">
          <cell r="I9332">
            <v>0.37315799999999999</v>
          </cell>
        </row>
        <row r="9333">
          <cell r="I9333">
            <v>0.37319799999999997</v>
          </cell>
        </row>
        <row r="9334">
          <cell r="I9334">
            <v>0.37323800000000001</v>
          </cell>
        </row>
        <row r="9335">
          <cell r="I9335">
            <v>0.373278</v>
          </cell>
        </row>
        <row r="9336">
          <cell r="I9336">
            <v>0.37331799999999998</v>
          </cell>
        </row>
        <row r="9337">
          <cell r="I9337">
            <v>0.37335800000000002</v>
          </cell>
        </row>
        <row r="9338">
          <cell r="I9338">
            <v>0.37339800000000001</v>
          </cell>
        </row>
        <row r="9339">
          <cell r="I9339">
            <v>0.37343799999999999</v>
          </cell>
        </row>
        <row r="9340">
          <cell r="I9340">
            <v>0.37347799999999998</v>
          </cell>
        </row>
        <row r="9341">
          <cell r="I9341">
            <v>0.37351800000000002</v>
          </cell>
        </row>
        <row r="9342">
          <cell r="I9342">
            <v>0.373558</v>
          </cell>
        </row>
        <row r="9343">
          <cell r="I9343">
            <v>0.37359799999999999</v>
          </cell>
        </row>
        <row r="9344">
          <cell r="I9344">
            <v>0.37363800000000003</v>
          </cell>
        </row>
        <row r="9345">
          <cell r="I9345">
            <v>0.37367800000000001</v>
          </cell>
        </row>
        <row r="9346">
          <cell r="I9346">
            <v>0.37371799999999999</v>
          </cell>
        </row>
        <row r="9347">
          <cell r="I9347">
            <v>0.37375799999999998</v>
          </cell>
        </row>
        <row r="9348">
          <cell r="I9348">
            <v>0.37379800000000002</v>
          </cell>
        </row>
        <row r="9349">
          <cell r="I9349">
            <v>0.373838</v>
          </cell>
        </row>
        <row r="9350">
          <cell r="I9350">
            <v>0.37387799999999999</v>
          </cell>
        </row>
        <row r="9351">
          <cell r="I9351">
            <v>0.37391799999999997</v>
          </cell>
        </row>
        <row r="9352">
          <cell r="I9352">
            <v>0.37395800000000001</v>
          </cell>
        </row>
        <row r="9353">
          <cell r="I9353">
            <v>0.373998</v>
          </cell>
        </row>
        <row r="9354">
          <cell r="I9354">
            <v>0.37403799999999998</v>
          </cell>
        </row>
        <row r="9355">
          <cell r="I9355">
            <v>0.37407800000000002</v>
          </cell>
        </row>
        <row r="9356">
          <cell r="I9356">
            <v>0.37411800000000001</v>
          </cell>
        </row>
        <row r="9357">
          <cell r="I9357">
            <v>0.37415799999999999</v>
          </cell>
        </row>
        <row r="9358">
          <cell r="I9358">
            <v>0.37419799999999998</v>
          </cell>
        </row>
        <row r="9359">
          <cell r="I9359">
            <v>0.37423800000000002</v>
          </cell>
        </row>
        <row r="9360">
          <cell r="I9360">
            <v>0.374278</v>
          </cell>
        </row>
        <row r="9361">
          <cell r="I9361">
            <v>0.37431799999999998</v>
          </cell>
        </row>
        <row r="9362">
          <cell r="I9362">
            <v>0.37435800000000002</v>
          </cell>
        </row>
        <row r="9363">
          <cell r="I9363">
            <v>0.37439800000000001</v>
          </cell>
        </row>
        <row r="9364">
          <cell r="I9364">
            <v>0.37443799999999999</v>
          </cell>
        </row>
        <row r="9365">
          <cell r="I9365">
            <v>0.37447799999999998</v>
          </cell>
        </row>
        <row r="9366">
          <cell r="I9366">
            <v>0.37451800000000002</v>
          </cell>
        </row>
        <row r="9367">
          <cell r="I9367">
            <v>0.374558</v>
          </cell>
        </row>
        <row r="9368">
          <cell r="I9368">
            <v>0.37459799999999999</v>
          </cell>
        </row>
        <row r="9369">
          <cell r="I9369">
            <v>0.37463800000000003</v>
          </cell>
        </row>
        <row r="9370">
          <cell r="I9370">
            <v>0.37467800000000001</v>
          </cell>
        </row>
        <row r="9371">
          <cell r="I9371">
            <v>0.374718</v>
          </cell>
        </row>
        <row r="9372">
          <cell r="I9372">
            <v>0.37475799999999998</v>
          </cell>
        </row>
        <row r="9373">
          <cell r="I9373">
            <v>0.37479800000000002</v>
          </cell>
        </row>
        <row r="9374">
          <cell r="I9374">
            <v>0.374838</v>
          </cell>
        </row>
        <row r="9375">
          <cell r="I9375">
            <v>0.37487799999999999</v>
          </cell>
        </row>
        <row r="9376">
          <cell r="I9376">
            <v>0.37491799999999997</v>
          </cell>
        </row>
        <row r="9377">
          <cell r="I9377">
            <v>0.37495800000000001</v>
          </cell>
        </row>
        <row r="9378">
          <cell r="I9378">
            <v>0.374998</v>
          </cell>
        </row>
        <row r="9379">
          <cell r="I9379">
            <v>0.37503799999999998</v>
          </cell>
        </row>
        <row r="9380">
          <cell r="I9380">
            <v>0.37507800000000002</v>
          </cell>
        </row>
        <row r="9381">
          <cell r="I9381">
            <v>0.37511800000000001</v>
          </cell>
        </row>
        <row r="9382">
          <cell r="I9382">
            <v>0.37515799999999999</v>
          </cell>
        </row>
        <row r="9383">
          <cell r="I9383">
            <v>0.37519799999999998</v>
          </cell>
        </row>
        <row r="9384">
          <cell r="I9384">
            <v>0.37523800000000002</v>
          </cell>
        </row>
        <row r="9385">
          <cell r="I9385">
            <v>0.375278</v>
          </cell>
        </row>
        <row r="9386">
          <cell r="I9386">
            <v>0.37531799999999998</v>
          </cell>
        </row>
        <row r="9387">
          <cell r="I9387">
            <v>0.37535800000000002</v>
          </cell>
        </row>
        <row r="9388">
          <cell r="I9388">
            <v>0.37539800000000001</v>
          </cell>
        </row>
        <row r="9389">
          <cell r="I9389">
            <v>0.37543799999999999</v>
          </cell>
        </row>
        <row r="9390">
          <cell r="I9390">
            <v>0.37547799999999998</v>
          </cell>
        </row>
        <row r="9391">
          <cell r="I9391">
            <v>0.37551800000000002</v>
          </cell>
        </row>
        <row r="9392">
          <cell r="I9392">
            <v>0.375558</v>
          </cell>
        </row>
        <row r="9393">
          <cell r="I9393">
            <v>0.37559799999999999</v>
          </cell>
        </row>
        <row r="9394">
          <cell r="I9394">
            <v>0.37563800000000003</v>
          </cell>
        </row>
        <row r="9395">
          <cell r="I9395">
            <v>0.37567800000000001</v>
          </cell>
        </row>
        <row r="9396">
          <cell r="I9396">
            <v>0.375718</v>
          </cell>
        </row>
        <row r="9397">
          <cell r="I9397">
            <v>0.37575799999999998</v>
          </cell>
        </row>
        <row r="9398">
          <cell r="I9398">
            <v>0.37579800000000002</v>
          </cell>
        </row>
        <row r="9399">
          <cell r="I9399">
            <v>0.37583800000000001</v>
          </cell>
        </row>
        <row r="9400">
          <cell r="I9400">
            <v>0.37587799999999999</v>
          </cell>
        </row>
        <row r="9401">
          <cell r="I9401">
            <v>0.37591799999999997</v>
          </cell>
        </row>
        <row r="9402">
          <cell r="I9402">
            <v>0.37595800000000001</v>
          </cell>
        </row>
        <row r="9403">
          <cell r="I9403">
            <v>0.375998</v>
          </cell>
        </row>
        <row r="9404">
          <cell r="I9404">
            <v>0.37603799999999998</v>
          </cell>
        </row>
        <row r="9405">
          <cell r="I9405">
            <v>0.37607800000000002</v>
          </cell>
        </row>
        <row r="9406">
          <cell r="I9406">
            <v>0.37611800000000001</v>
          </cell>
        </row>
        <row r="9407">
          <cell r="I9407">
            <v>0.37615799999999999</v>
          </cell>
        </row>
        <row r="9408">
          <cell r="I9408">
            <v>0.37619799999999998</v>
          </cell>
        </row>
        <row r="9409">
          <cell r="I9409">
            <v>0.37623800000000002</v>
          </cell>
        </row>
        <row r="9410">
          <cell r="I9410">
            <v>0.376278</v>
          </cell>
        </row>
        <row r="9411">
          <cell r="I9411">
            <v>0.37631799999999999</v>
          </cell>
        </row>
        <row r="9412">
          <cell r="I9412">
            <v>0.37635800000000003</v>
          </cell>
        </row>
        <row r="9413">
          <cell r="I9413">
            <v>0.37639800000000001</v>
          </cell>
        </row>
        <row r="9414">
          <cell r="I9414">
            <v>0.37643799999999999</v>
          </cell>
        </row>
        <row r="9415">
          <cell r="I9415">
            <v>0.37647799999999998</v>
          </cell>
        </row>
        <row r="9416">
          <cell r="I9416">
            <v>0.37651800000000002</v>
          </cell>
        </row>
        <row r="9417">
          <cell r="I9417">
            <v>0.376558</v>
          </cell>
        </row>
        <row r="9418">
          <cell r="I9418">
            <v>0.37659799999999999</v>
          </cell>
        </row>
        <row r="9419">
          <cell r="I9419">
            <v>0.37663799999999997</v>
          </cell>
        </row>
        <row r="9420">
          <cell r="I9420">
            <v>0.37667800000000001</v>
          </cell>
        </row>
        <row r="9421">
          <cell r="I9421">
            <v>0.376718</v>
          </cell>
        </row>
        <row r="9422">
          <cell r="I9422">
            <v>0.37675799999999998</v>
          </cell>
        </row>
        <row r="9423">
          <cell r="I9423">
            <v>0.37679800000000002</v>
          </cell>
        </row>
        <row r="9424">
          <cell r="I9424">
            <v>0.37683800000000001</v>
          </cell>
        </row>
        <row r="9425">
          <cell r="I9425">
            <v>0.37687799999999999</v>
          </cell>
        </row>
        <row r="9426">
          <cell r="I9426">
            <v>0.37691799999999998</v>
          </cell>
        </row>
        <row r="9427">
          <cell r="I9427">
            <v>0.37695800000000002</v>
          </cell>
        </row>
        <row r="9428">
          <cell r="I9428">
            <v>0.376998</v>
          </cell>
        </row>
        <row r="9429">
          <cell r="I9429">
            <v>0.37703799999999998</v>
          </cell>
        </row>
        <row r="9430">
          <cell r="I9430">
            <v>0.37707800000000002</v>
          </cell>
        </row>
        <row r="9431">
          <cell r="I9431">
            <v>0.37711800000000001</v>
          </cell>
        </row>
        <row r="9432">
          <cell r="I9432">
            <v>0.37715799999999999</v>
          </cell>
        </row>
        <row r="9433">
          <cell r="I9433">
            <v>0.37719799999999998</v>
          </cell>
        </row>
        <row r="9434">
          <cell r="I9434">
            <v>0.37723800000000002</v>
          </cell>
        </row>
        <row r="9435">
          <cell r="I9435">
            <v>0.377278</v>
          </cell>
        </row>
        <row r="9436">
          <cell r="I9436">
            <v>0.37731799999999999</v>
          </cell>
        </row>
        <row r="9437">
          <cell r="I9437">
            <v>0.37735800000000003</v>
          </cell>
        </row>
        <row r="9438">
          <cell r="I9438">
            <v>0.37739800000000001</v>
          </cell>
        </row>
        <row r="9439">
          <cell r="I9439">
            <v>0.377438</v>
          </cell>
        </row>
        <row r="9440">
          <cell r="I9440">
            <v>0.37747799999999998</v>
          </cell>
        </row>
        <row r="9441">
          <cell r="I9441">
            <v>0.37751800000000002</v>
          </cell>
        </row>
        <row r="9442">
          <cell r="I9442">
            <v>0.377558</v>
          </cell>
        </row>
        <row r="9443">
          <cell r="I9443">
            <v>0.37759799999999999</v>
          </cell>
        </row>
        <row r="9444">
          <cell r="I9444">
            <v>0.37763799999999997</v>
          </cell>
        </row>
        <row r="9445">
          <cell r="I9445">
            <v>0.37767800000000001</v>
          </cell>
        </row>
        <row r="9446">
          <cell r="I9446">
            <v>0.377718</v>
          </cell>
        </row>
        <row r="9447">
          <cell r="I9447">
            <v>0.37775799999999998</v>
          </cell>
        </row>
        <row r="9448">
          <cell r="I9448">
            <v>0.37779800000000002</v>
          </cell>
        </row>
        <row r="9449">
          <cell r="I9449">
            <v>0.37783800000000001</v>
          </cell>
        </row>
        <row r="9450">
          <cell r="I9450">
            <v>0.37787799999999999</v>
          </cell>
        </row>
        <row r="9451">
          <cell r="I9451">
            <v>0.37791799999999998</v>
          </cell>
        </row>
        <row r="9452">
          <cell r="I9452">
            <v>0.37795800000000002</v>
          </cell>
        </row>
        <row r="9453">
          <cell r="I9453">
            <v>0.377998</v>
          </cell>
        </row>
        <row r="9454">
          <cell r="I9454">
            <v>0.37803799999999999</v>
          </cell>
        </row>
        <row r="9455">
          <cell r="I9455">
            <v>0.37807800000000003</v>
          </cell>
        </row>
        <row r="9456">
          <cell r="I9456">
            <v>0.37811800000000001</v>
          </cell>
        </row>
        <row r="9457">
          <cell r="I9457">
            <v>0.37815799999999999</v>
          </cell>
        </row>
        <row r="9458">
          <cell r="I9458">
            <v>0.37819799999999998</v>
          </cell>
        </row>
        <row r="9459">
          <cell r="I9459">
            <v>0.37823800000000002</v>
          </cell>
        </row>
        <row r="9460">
          <cell r="I9460">
            <v>0.378278</v>
          </cell>
        </row>
        <row r="9461">
          <cell r="I9461">
            <v>0.37831799999999999</v>
          </cell>
        </row>
        <row r="9462">
          <cell r="I9462">
            <v>0.37835800000000003</v>
          </cell>
        </row>
        <row r="9463">
          <cell r="I9463">
            <v>0.37839800000000001</v>
          </cell>
        </row>
        <row r="9464">
          <cell r="I9464">
            <v>0.378438</v>
          </cell>
        </row>
        <row r="9465">
          <cell r="I9465">
            <v>0.37847799999999998</v>
          </cell>
        </row>
        <row r="9466">
          <cell r="I9466">
            <v>0.37851800000000002</v>
          </cell>
        </row>
        <row r="9467">
          <cell r="I9467">
            <v>0.37855800000000001</v>
          </cell>
        </row>
        <row r="9468">
          <cell r="I9468">
            <v>0.37859799999999999</v>
          </cell>
        </row>
        <row r="9469">
          <cell r="I9469">
            <v>0.37863799999999997</v>
          </cell>
        </row>
        <row r="9470">
          <cell r="I9470">
            <v>0.37867800000000001</v>
          </cell>
        </row>
        <row r="9471">
          <cell r="I9471">
            <v>0.378718</v>
          </cell>
        </row>
        <row r="9472">
          <cell r="I9472">
            <v>0.37875799999999998</v>
          </cell>
        </row>
        <row r="9473">
          <cell r="I9473">
            <v>0.37879800000000002</v>
          </cell>
        </row>
        <row r="9474">
          <cell r="I9474">
            <v>0.37883800000000001</v>
          </cell>
        </row>
        <row r="9475">
          <cell r="I9475">
            <v>0.37887799999999999</v>
          </cell>
        </row>
        <row r="9476">
          <cell r="I9476">
            <v>0.37891799999999998</v>
          </cell>
        </row>
        <row r="9477">
          <cell r="I9477">
            <v>0.37895800000000002</v>
          </cell>
        </row>
        <row r="9478">
          <cell r="I9478">
            <v>0.378998</v>
          </cell>
        </row>
        <row r="9479">
          <cell r="I9479">
            <v>0.37903799999999999</v>
          </cell>
        </row>
        <row r="9480">
          <cell r="I9480">
            <v>0.37907800000000003</v>
          </cell>
        </row>
        <row r="9481">
          <cell r="I9481">
            <v>0.37911800000000001</v>
          </cell>
        </row>
        <row r="9482">
          <cell r="I9482">
            <v>0.379158</v>
          </cell>
        </row>
        <row r="9483">
          <cell r="I9483">
            <v>0.37919799999999998</v>
          </cell>
        </row>
        <row r="9484">
          <cell r="I9484">
            <v>0.37923800000000002</v>
          </cell>
        </row>
        <row r="9485">
          <cell r="I9485">
            <v>0.379278</v>
          </cell>
        </row>
        <row r="9486">
          <cell r="I9486">
            <v>0.37931799999999999</v>
          </cell>
        </row>
        <row r="9487">
          <cell r="I9487">
            <v>0.37935799999999997</v>
          </cell>
        </row>
        <row r="9488">
          <cell r="I9488">
            <v>0.37939800000000001</v>
          </cell>
        </row>
        <row r="9489">
          <cell r="I9489">
            <v>0.379438</v>
          </cell>
        </row>
        <row r="9490">
          <cell r="I9490">
            <v>0.37947799999999998</v>
          </cell>
        </row>
        <row r="9491">
          <cell r="I9491">
            <v>0.37951800000000002</v>
          </cell>
        </row>
        <row r="9492">
          <cell r="I9492">
            <v>0.37955800000000001</v>
          </cell>
        </row>
        <row r="9493">
          <cell r="I9493">
            <v>0.37959799999999999</v>
          </cell>
        </row>
        <row r="9494">
          <cell r="I9494">
            <v>0.37963799999999998</v>
          </cell>
        </row>
        <row r="9495">
          <cell r="I9495">
            <v>0.37967800000000002</v>
          </cell>
        </row>
        <row r="9496">
          <cell r="I9496">
            <v>0.379718</v>
          </cell>
        </row>
        <row r="9497">
          <cell r="I9497">
            <v>0.37975799999999998</v>
          </cell>
        </row>
        <row r="9498">
          <cell r="I9498">
            <v>0.37979800000000002</v>
          </cell>
        </row>
        <row r="9499">
          <cell r="I9499">
            <v>0.37983800000000001</v>
          </cell>
        </row>
        <row r="9500">
          <cell r="I9500">
            <v>0.37987799999999999</v>
          </cell>
        </row>
        <row r="9501">
          <cell r="I9501">
            <v>0.37991799999999998</v>
          </cell>
        </row>
        <row r="9502">
          <cell r="I9502">
            <v>0.37995800000000002</v>
          </cell>
        </row>
        <row r="9503">
          <cell r="I9503">
            <v>0.379998</v>
          </cell>
        </row>
        <row r="9504">
          <cell r="I9504">
            <v>0.38003799999999999</v>
          </cell>
        </row>
        <row r="9505">
          <cell r="I9505">
            <v>0.38007800000000003</v>
          </cell>
        </row>
        <row r="9506">
          <cell r="I9506">
            <v>0.38011800000000001</v>
          </cell>
        </row>
        <row r="9507">
          <cell r="I9507">
            <v>0.380158</v>
          </cell>
        </row>
        <row r="9508">
          <cell r="I9508">
            <v>0.38019799999999998</v>
          </cell>
        </row>
        <row r="9509">
          <cell r="I9509">
            <v>0.38023800000000002</v>
          </cell>
        </row>
        <row r="9510">
          <cell r="I9510">
            <v>0.380278</v>
          </cell>
        </row>
        <row r="9511">
          <cell r="I9511">
            <v>0.38031799999999999</v>
          </cell>
        </row>
        <row r="9512">
          <cell r="I9512">
            <v>0.38035799999999997</v>
          </cell>
        </row>
        <row r="9513">
          <cell r="I9513">
            <v>0.38039800000000001</v>
          </cell>
        </row>
        <row r="9514">
          <cell r="I9514">
            <v>0.380438</v>
          </cell>
        </row>
        <row r="9515">
          <cell r="I9515">
            <v>0.38047799999999998</v>
          </cell>
        </row>
        <row r="9516">
          <cell r="I9516">
            <v>0.38051800000000002</v>
          </cell>
        </row>
        <row r="9517">
          <cell r="I9517">
            <v>0.38055800000000001</v>
          </cell>
        </row>
        <row r="9518">
          <cell r="I9518">
            <v>0.38059799999999999</v>
          </cell>
        </row>
        <row r="9519">
          <cell r="I9519">
            <v>0.38063799999999998</v>
          </cell>
        </row>
        <row r="9520">
          <cell r="I9520">
            <v>0.38067800000000002</v>
          </cell>
        </row>
        <row r="9521">
          <cell r="I9521">
            <v>0.380718</v>
          </cell>
        </row>
        <row r="9522">
          <cell r="I9522">
            <v>0.38075799999999999</v>
          </cell>
        </row>
        <row r="9523">
          <cell r="I9523">
            <v>0.38079800000000003</v>
          </cell>
        </row>
        <row r="9524">
          <cell r="I9524">
            <v>0.38083800000000001</v>
          </cell>
        </row>
        <row r="9525">
          <cell r="I9525">
            <v>0.38087799999999999</v>
          </cell>
        </row>
        <row r="9526">
          <cell r="I9526">
            <v>0.38091799999999998</v>
          </cell>
        </row>
        <row r="9527">
          <cell r="I9527">
            <v>0.38095800000000002</v>
          </cell>
        </row>
        <row r="9528">
          <cell r="I9528">
            <v>0.380998</v>
          </cell>
        </row>
        <row r="9529">
          <cell r="I9529">
            <v>0.38103799999999999</v>
          </cell>
        </row>
        <row r="9530">
          <cell r="I9530">
            <v>0.38107799999999997</v>
          </cell>
        </row>
        <row r="9531">
          <cell r="I9531">
            <v>0.38111800000000001</v>
          </cell>
        </row>
        <row r="9532">
          <cell r="I9532">
            <v>0.381158</v>
          </cell>
        </row>
        <row r="9533">
          <cell r="I9533">
            <v>0.38119799999999998</v>
          </cell>
        </row>
        <row r="9534">
          <cell r="I9534">
            <v>0.38123800000000002</v>
          </cell>
        </row>
        <row r="9535">
          <cell r="I9535">
            <v>0.38127800000000001</v>
          </cell>
        </row>
        <row r="9536">
          <cell r="I9536">
            <v>0.38131799999999999</v>
          </cell>
        </row>
        <row r="9537">
          <cell r="I9537">
            <v>0.38135799999999997</v>
          </cell>
        </row>
        <row r="9538">
          <cell r="I9538">
            <v>0.38139800000000001</v>
          </cell>
        </row>
        <row r="9539">
          <cell r="I9539">
            <v>0.381438</v>
          </cell>
        </row>
        <row r="9540">
          <cell r="I9540">
            <v>0.38147799999999998</v>
          </cell>
        </row>
        <row r="9541">
          <cell r="I9541">
            <v>0.38151800000000002</v>
          </cell>
        </row>
        <row r="9542">
          <cell r="I9542">
            <v>0.38155800000000001</v>
          </cell>
        </row>
        <row r="9543">
          <cell r="I9543">
            <v>0.38159799999999999</v>
          </cell>
        </row>
        <row r="9544">
          <cell r="I9544">
            <v>0.38163799999999998</v>
          </cell>
        </row>
        <row r="9545">
          <cell r="I9545">
            <v>0.38167800000000002</v>
          </cell>
        </row>
        <row r="9546">
          <cell r="I9546">
            <v>0.381718</v>
          </cell>
        </row>
        <row r="9547">
          <cell r="I9547">
            <v>0.38175799999999999</v>
          </cell>
        </row>
        <row r="9548">
          <cell r="I9548">
            <v>0.38179800000000003</v>
          </cell>
        </row>
        <row r="9549">
          <cell r="I9549">
            <v>0.38183800000000001</v>
          </cell>
        </row>
        <row r="9550">
          <cell r="I9550">
            <v>0.381878</v>
          </cell>
        </row>
        <row r="9551">
          <cell r="I9551">
            <v>0.38191799999999998</v>
          </cell>
        </row>
        <row r="9552">
          <cell r="I9552">
            <v>0.38195800000000002</v>
          </cell>
        </row>
        <row r="9553">
          <cell r="I9553">
            <v>0.381998</v>
          </cell>
        </row>
        <row r="9554">
          <cell r="I9554">
            <v>0.38203799999999999</v>
          </cell>
        </row>
        <row r="9555">
          <cell r="I9555">
            <v>0.38207799999999997</v>
          </cell>
        </row>
        <row r="9556">
          <cell r="I9556">
            <v>0.38211800000000001</v>
          </cell>
        </row>
        <row r="9557">
          <cell r="I9557">
            <v>0.382158</v>
          </cell>
        </row>
        <row r="9558">
          <cell r="I9558">
            <v>0.38219799999999998</v>
          </cell>
        </row>
        <row r="9559">
          <cell r="I9559">
            <v>0.38223800000000002</v>
          </cell>
        </row>
        <row r="9560">
          <cell r="I9560">
            <v>0.38227800000000001</v>
          </cell>
        </row>
        <row r="9561">
          <cell r="I9561">
            <v>0.38231799999999999</v>
          </cell>
        </row>
        <row r="9562">
          <cell r="I9562">
            <v>0.38235799999999998</v>
          </cell>
        </row>
        <row r="9563">
          <cell r="I9563">
            <v>0.38239800000000002</v>
          </cell>
        </row>
        <row r="9564">
          <cell r="I9564">
            <v>0.382438</v>
          </cell>
        </row>
        <row r="9565">
          <cell r="I9565">
            <v>0.38247799999999998</v>
          </cell>
        </row>
        <row r="9566">
          <cell r="I9566">
            <v>0.38251800000000002</v>
          </cell>
        </row>
        <row r="9567">
          <cell r="I9567">
            <v>0.38255800000000001</v>
          </cell>
        </row>
        <row r="9568">
          <cell r="I9568">
            <v>0.38259799999999999</v>
          </cell>
        </row>
        <row r="9569">
          <cell r="I9569">
            <v>0.38263799999999998</v>
          </cell>
        </row>
        <row r="9570">
          <cell r="I9570">
            <v>0.38267800000000002</v>
          </cell>
        </row>
        <row r="9571">
          <cell r="I9571">
            <v>0.382718</v>
          </cell>
        </row>
        <row r="9572">
          <cell r="I9572">
            <v>0.38275799999999999</v>
          </cell>
        </row>
        <row r="9573">
          <cell r="I9573">
            <v>0.38279800000000003</v>
          </cell>
        </row>
        <row r="9574">
          <cell r="I9574">
            <v>0.38283800000000001</v>
          </cell>
        </row>
        <row r="9575">
          <cell r="I9575">
            <v>0.382878</v>
          </cell>
        </row>
        <row r="9576">
          <cell r="I9576">
            <v>0.38291799999999998</v>
          </cell>
        </row>
        <row r="9577">
          <cell r="I9577">
            <v>0.38295800000000002</v>
          </cell>
        </row>
        <row r="9578">
          <cell r="I9578">
            <v>0.38299800000000001</v>
          </cell>
        </row>
        <row r="9579">
          <cell r="I9579">
            <v>0.38303799999999999</v>
          </cell>
        </row>
        <row r="9580">
          <cell r="I9580">
            <v>0.38307799999999997</v>
          </cell>
        </row>
        <row r="9581">
          <cell r="I9581">
            <v>0.38311800000000001</v>
          </cell>
        </row>
        <row r="9582">
          <cell r="I9582">
            <v>0.383158</v>
          </cell>
        </row>
        <row r="9583">
          <cell r="I9583">
            <v>0.38319799999999998</v>
          </cell>
        </row>
        <row r="9584">
          <cell r="I9584">
            <v>0.38323800000000002</v>
          </cell>
        </row>
        <row r="9585">
          <cell r="I9585">
            <v>0.38327800000000001</v>
          </cell>
        </row>
        <row r="9586">
          <cell r="I9586">
            <v>0.38331799999999999</v>
          </cell>
        </row>
        <row r="9587">
          <cell r="I9587">
            <v>0.38335799999999998</v>
          </cell>
        </row>
        <row r="9588">
          <cell r="I9588">
            <v>0.38339800000000002</v>
          </cell>
        </row>
        <row r="9589">
          <cell r="I9589">
            <v>0.383438</v>
          </cell>
        </row>
        <row r="9590">
          <cell r="I9590">
            <v>0.38347799999999999</v>
          </cell>
        </row>
        <row r="9591">
          <cell r="I9591">
            <v>0.38351800000000003</v>
          </cell>
        </row>
        <row r="9592">
          <cell r="I9592">
            <v>0.38355800000000001</v>
          </cell>
        </row>
        <row r="9593">
          <cell r="I9593">
            <v>0.38359799999999999</v>
          </cell>
        </row>
        <row r="9594">
          <cell r="I9594">
            <v>0.38363799999999998</v>
          </cell>
        </row>
        <row r="9595">
          <cell r="I9595">
            <v>0.38367800000000002</v>
          </cell>
        </row>
        <row r="9596">
          <cell r="I9596">
            <v>0.383718</v>
          </cell>
        </row>
        <row r="9597">
          <cell r="I9597">
            <v>0.38375799999999999</v>
          </cell>
        </row>
        <row r="9598">
          <cell r="I9598">
            <v>0.38379799999999997</v>
          </cell>
        </row>
        <row r="9599">
          <cell r="I9599">
            <v>0.38383800000000001</v>
          </cell>
        </row>
        <row r="9600">
          <cell r="I9600">
            <v>0.383878</v>
          </cell>
        </row>
        <row r="9601">
          <cell r="I9601">
            <v>0.38391799999999998</v>
          </cell>
        </row>
        <row r="9602">
          <cell r="I9602">
            <v>0.38395800000000002</v>
          </cell>
        </row>
        <row r="9603">
          <cell r="I9603">
            <v>0.38399800000000001</v>
          </cell>
        </row>
        <row r="9604">
          <cell r="I9604">
            <v>0.38403799999999999</v>
          </cell>
        </row>
        <row r="9605">
          <cell r="I9605">
            <v>0.38407799999999997</v>
          </cell>
        </row>
        <row r="9606">
          <cell r="I9606">
            <v>0.38411800000000001</v>
          </cell>
        </row>
        <row r="9607">
          <cell r="I9607">
            <v>0.384158</v>
          </cell>
        </row>
        <row r="9608">
          <cell r="I9608">
            <v>0.38419799999999998</v>
          </cell>
        </row>
        <row r="9609">
          <cell r="I9609">
            <v>0.38423800000000002</v>
          </cell>
        </row>
        <row r="9610">
          <cell r="I9610">
            <v>0.38427800000000001</v>
          </cell>
        </row>
        <row r="9611">
          <cell r="I9611">
            <v>0.38431799999999999</v>
          </cell>
        </row>
        <row r="9612">
          <cell r="I9612">
            <v>0.38435799999999998</v>
          </cell>
        </row>
        <row r="9613">
          <cell r="I9613">
            <v>0.38439800000000002</v>
          </cell>
        </row>
        <row r="9614">
          <cell r="I9614">
            <v>0.384438</v>
          </cell>
        </row>
        <row r="9615">
          <cell r="I9615">
            <v>0.38447799999999999</v>
          </cell>
        </row>
        <row r="9616">
          <cell r="I9616">
            <v>0.38451800000000003</v>
          </cell>
        </row>
        <row r="9617">
          <cell r="I9617">
            <v>0.38455800000000001</v>
          </cell>
        </row>
        <row r="9618">
          <cell r="I9618">
            <v>0.384598</v>
          </cell>
        </row>
        <row r="9619">
          <cell r="I9619">
            <v>0.38463799999999998</v>
          </cell>
        </row>
        <row r="9620">
          <cell r="I9620">
            <v>0.38467800000000002</v>
          </cell>
        </row>
        <row r="9621">
          <cell r="I9621">
            <v>0.384718</v>
          </cell>
        </row>
        <row r="9622">
          <cell r="I9622">
            <v>0.38475799999999999</v>
          </cell>
        </row>
        <row r="9623">
          <cell r="I9623">
            <v>0.38479799999999997</v>
          </cell>
        </row>
        <row r="9624">
          <cell r="I9624">
            <v>0.38483800000000001</v>
          </cell>
        </row>
        <row r="9625">
          <cell r="I9625">
            <v>0.384878</v>
          </cell>
        </row>
        <row r="9626">
          <cell r="I9626">
            <v>0.38491799999999998</v>
          </cell>
        </row>
        <row r="9627">
          <cell r="I9627">
            <v>0.38495800000000002</v>
          </cell>
        </row>
        <row r="9628">
          <cell r="I9628">
            <v>0.38499800000000001</v>
          </cell>
        </row>
        <row r="9629">
          <cell r="I9629">
            <v>0.38503799999999999</v>
          </cell>
        </row>
        <row r="9630">
          <cell r="I9630">
            <v>0.38507799999999998</v>
          </cell>
        </row>
        <row r="9631">
          <cell r="I9631">
            <v>0.38511800000000002</v>
          </cell>
        </row>
        <row r="9632">
          <cell r="I9632">
            <v>0.385158</v>
          </cell>
        </row>
        <row r="9633">
          <cell r="I9633">
            <v>0.38519799999999998</v>
          </cell>
        </row>
        <row r="9634">
          <cell r="I9634">
            <v>0.38523800000000002</v>
          </cell>
        </row>
        <row r="9635">
          <cell r="I9635">
            <v>0.38527800000000001</v>
          </cell>
        </row>
        <row r="9636">
          <cell r="I9636">
            <v>0.38531799999999999</v>
          </cell>
        </row>
        <row r="9637">
          <cell r="I9637">
            <v>0.38535799999999998</v>
          </cell>
        </row>
        <row r="9638">
          <cell r="I9638">
            <v>0.38539800000000002</v>
          </cell>
        </row>
        <row r="9639">
          <cell r="I9639">
            <v>0.385438</v>
          </cell>
        </row>
        <row r="9640">
          <cell r="I9640">
            <v>0.38547799999999999</v>
          </cell>
        </row>
        <row r="9641">
          <cell r="I9641">
            <v>0.38551800000000003</v>
          </cell>
        </row>
        <row r="9642">
          <cell r="I9642">
            <v>0.38555800000000001</v>
          </cell>
        </row>
        <row r="9643">
          <cell r="I9643">
            <v>0.385598</v>
          </cell>
        </row>
        <row r="9644">
          <cell r="I9644">
            <v>0.38563799999999998</v>
          </cell>
        </row>
        <row r="9645">
          <cell r="I9645">
            <v>0.38567800000000002</v>
          </cell>
        </row>
        <row r="9646">
          <cell r="I9646">
            <v>0.38571800000000001</v>
          </cell>
        </row>
        <row r="9647">
          <cell r="I9647">
            <v>0.38575799999999999</v>
          </cell>
        </row>
        <row r="9648">
          <cell r="I9648">
            <v>0.38579799999999997</v>
          </cell>
        </row>
        <row r="9649">
          <cell r="I9649">
            <v>0.38583800000000001</v>
          </cell>
        </row>
        <row r="9650">
          <cell r="I9650">
            <v>0.385878</v>
          </cell>
        </row>
        <row r="9651">
          <cell r="I9651">
            <v>0.38591799999999998</v>
          </cell>
        </row>
        <row r="9652">
          <cell r="I9652">
            <v>0.38595800000000002</v>
          </cell>
        </row>
        <row r="9653">
          <cell r="I9653">
            <v>0.38599800000000001</v>
          </cell>
        </row>
        <row r="9654">
          <cell r="I9654">
            <v>0.38603799999999999</v>
          </cell>
        </row>
        <row r="9655">
          <cell r="I9655">
            <v>0.38607799999999998</v>
          </cell>
        </row>
        <row r="9656">
          <cell r="I9656">
            <v>0.38611800000000002</v>
          </cell>
        </row>
        <row r="9657">
          <cell r="I9657">
            <v>0.386158</v>
          </cell>
        </row>
        <row r="9658">
          <cell r="I9658">
            <v>0.38619799999999999</v>
          </cell>
        </row>
        <row r="9659">
          <cell r="I9659">
            <v>0.38623800000000003</v>
          </cell>
        </row>
        <row r="9660">
          <cell r="I9660">
            <v>0.38627800000000001</v>
          </cell>
        </row>
        <row r="9661">
          <cell r="I9661">
            <v>0.38631799999999999</v>
          </cell>
        </row>
        <row r="9662">
          <cell r="I9662">
            <v>0.38635799999999998</v>
          </cell>
        </row>
        <row r="9663">
          <cell r="I9663">
            <v>0.38639800000000002</v>
          </cell>
        </row>
        <row r="9664">
          <cell r="I9664">
            <v>0.386438</v>
          </cell>
        </row>
        <row r="9665">
          <cell r="I9665">
            <v>0.38647799999999999</v>
          </cell>
        </row>
        <row r="9666">
          <cell r="I9666">
            <v>0.38651799999999997</v>
          </cell>
        </row>
        <row r="9667">
          <cell r="I9667">
            <v>0.38655800000000001</v>
          </cell>
        </row>
        <row r="9668">
          <cell r="I9668">
            <v>0.386598</v>
          </cell>
        </row>
        <row r="9669">
          <cell r="I9669">
            <v>0.38663799999999998</v>
          </cell>
        </row>
        <row r="9670">
          <cell r="I9670">
            <v>0.38667800000000002</v>
          </cell>
        </row>
        <row r="9671">
          <cell r="I9671">
            <v>0.38671800000000001</v>
          </cell>
        </row>
        <row r="9672">
          <cell r="I9672">
            <v>0.38675799999999999</v>
          </cell>
        </row>
        <row r="9673">
          <cell r="I9673">
            <v>0.38679799999999998</v>
          </cell>
        </row>
        <row r="9674">
          <cell r="I9674">
            <v>0.38683800000000002</v>
          </cell>
        </row>
        <row r="9675">
          <cell r="I9675">
            <v>0.386878</v>
          </cell>
        </row>
        <row r="9676">
          <cell r="I9676">
            <v>0.38691799999999998</v>
          </cell>
        </row>
        <row r="9677">
          <cell r="I9677">
            <v>0.38695800000000002</v>
          </cell>
        </row>
        <row r="9678">
          <cell r="I9678">
            <v>0.38699800000000001</v>
          </cell>
        </row>
        <row r="9679">
          <cell r="I9679">
            <v>0.38703799999999999</v>
          </cell>
        </row>
        <row r="9680">
          <cell r="I9680">
            <v>0.38707799999999998</v>
          </cell>
        </row>
        <row r="9681">
          <cell r="I9681">
            <v>0.38711800000000002</v>
          </cell>
        </row>
        <row r="9682">
          <cell r="I9682">
            <v>0.387158</v>
          </cell>
        </row>
        <row r="9683">
          <cell r="I9683">
            <v>0.38719799999999999</v>
          </cell>
        </row>
        <row r="9684">
          <cell r="I9684">
            <v>0.38723800000000003</v>
          </cell>
        </row>
        <row r="9685">
          <cell r="I9685">
            <v>0.38727800000000001</v>
          </cell>
        </row>
        <row r="9686">
          <cell r="I9686">
            <v>0.387318</v>
          </cell>
        </row>
        <row r="9687">
          <cell r="I9687">
            <v>0.38735799999999998</v>
          </cell>
        </row>
        <row r="9688">
          <cell r="I9688">
            <v>0.38739800000000002</v>
          </cell>
        </row>
        <row r="9689">
          <cell r="I9689">
            <v>0.387438</v>
          </cell>
        </row>
        <row r="9690">
          <cell r="I9690">
            <v>0.38747799999999999</v>
          </cell>
        </row>
        <row r="9691">
          <cell r="I9691">
            <v>0.38751799999999997</v>
          </cell>
        </row>
        <row r="9692">
          <cell r="I9692">
            <v>0.38755800000000001</v>
          </cell>
        </row>
        <row r="9693">
          <cell r="I9693">
            <v>0.387598</v>
          </cell>
        </row>
        <row r="9694">
          <cell r="I9694">
            <v>0.38763799999999998</v>
          </cell>
        </row>
        <row r="9695">
          <cell r="I9695">
            <v>0.38767800000000002</v>
          </cell>
        </row>
        <row r="9696">
          <cell r="I9696">
            <v>0.38771800000000001</v>
          </cell>
        </row>
        <row r="9697">
          <cell r="I9697">
            <v>0.38775799999999999</v>
          </cell>
        </row>
        <row r="9698">
          <cell r="I9698">
            <v>0.38779799999999998</v>
          </cell>
        </row>
        <row r="9699">
          <cell r="I9699">
            <v>0.38783800000000002</v>
          </cell>
        </row>
        <row r="9700">
          <cell r="I9700">
            <v>0.387878</v>
          </cell>
        </row>
        <row r="9701">
          <cell r="I9701">
            <v>0.38791799999999999</v>
          </cell>
        </row>
        <row r="9702">
          <cell r="I9702">
            <v>0.38795800000000003</v>
          </cell>
        </row>
        <row r="9703">
          <cell r="I9703">
            <v>0.38799800000000001</v>
          </cell>
        </row>
        <row r="9704">
          <cell r="I9704">
            <v>0.38803799999999999</v>
          </cell>
        </row>
        <row r="9705">
          <cell r="I9705">
            <v>0.38807799999999998</v>
          </cell>
        </row>
        <row r="9706">
          <cell r="I9706">
            <v>0.38811800000000002</v>
          </cell>
        </row>
        <row r="9707">
          <cell r="I9707">
            <v>0.388158</v>
          </cell>
        </row>
        <row r="9708">
          <cell r="I9708">
            <v>0.38819799999999999</v>
          </cell>
        </row>
        <row r="9709">
          <cell r="I9709">
            <v>0.38823800000000003</v>
          </cell>
        </row>
        <row r="9710">
          <cell r="I9710">
            <v>0.38827800000000001</v>
          </cell>
        </row>
        <row r="9711">
          <cell r="I9711">
            <v>0.388318</v>
          </cell>
        </row>
        <row r="9712">
          <cell r="I9712">
            <v>0.38835799999999998</v>
          </cell>
        </row>
        <row r="9713">
          <cell r="I9713">
            <v>0.38839800000000002</v>
          </cell>
        </row>
        <row r="9714">
          <cell r="I9714">
            <v>0.38843800000000001</v>
          </cell>
        </row>
        <row r="9715">
          <cell r="I9715">
            <v>0.38847799999999999</v>
          </cell>
        </row>
        <row r="9716">
          <cell r="I9716">
            <v>0.38851799999999997</v>
          </cell>
        </row>
        <row r="9717">
          <cell r="I9717">
            <v>0.38855800000000001</v>
          </cell>
        </row>
        <row r="9718">
          <cell r="I9718">
            <v>0.388598</v>
          </cell>
        </row>
        <row r="9719">
          <cell r="I9719">
            <v>0.38863799999999998</v>
          </cell>
        </row>
        <row r="9720">
          <cell r="I9720">
            <v>0.38867800000000002</v>
          </cell>
        </row>
        <row r="9721">
          <cell r="I9721">
            <v>0.38871800000000001</v>
          </cell>
        </row>
        <row r="9722">
          <cell r="I9722">
            <v>0.38875799999999999</v>
          </cell>
        </row>
        <row r="9723">
          <cell r="I9723">
            <v>0.38879799999999998</v>
          </cell>
        </row>
        <row r="9724">
          <cell r="I9724">
            <v>0.38883800000000002</v>
          </cell>
        </row>
        <row r="9725">
          <cell r="I9725">
            <v>0.388878</v>
          </cell>
        </row>
        <row r="9726">
          <cell r="I9726">
            <v>0.38891799999999999</v>
          </cell>
        </row>
        <row r="9727">
          <cell r="I9727">
            <v>0.38895800000000003</v>
          </cell>
        </row>
        <row r="9728">
          <cell r="I9728">
            <v>0.38899800000000001</v>
          </cell>
        </row>
        <row r="9729">
          <cell r="I9729">
            <v>0.38903799999999999</v>
          </cell>
        </row>
        <row r="9730">
          <cell r="I9730">
            <v>0.38907799999999998</v>
          </cell>
        </row>
        <row r="9731">
          <cell r="I9731">
            <v>0.38911800000000002</v>
          </cell>
        </row>
        <row r="9732">
          <cell r="I9732">
            <v>0.389158</v>
          </cell>
        </row>
        <row r="9733">
          <cell r="I9733">
            <v>0.38919799999999999</v>
          </cell>
        </row>
        <row r="9734">
          <cell r="I9734">
            <v>0.38923799999999997</v>
          </cell>
        </row>
        <row r="9735">
          <cell r="I9735">
            <v>0.38927800000000001</v>
          </cell>
        </row>
        <row r="9736">
          <cell r="I9736">
            <v>0.389318</v>
          </cell>
        </row>
        <row r="9737">
          <cell r="I9737">
            <v>0.38935799999999998</v>
          </cell>
        </row>
        <row r="9738">
          <cell r="I9738">
            <v>0.38939800000000002</v>
          </cell>
        </row>
        <row r="9739">
          <cell r="I9739">
            <v>0.38943800000000001</v>
          </cell>
        </row>
        <row r="9740">
          <cell r="I9740">
            <v>0.38947799999999999</v>
          </cell>
        </row>
        <row r="9741">
          <cell r="I9741">
            <v>0.38951799999999998</v>
          </cell>
        </row>
        <row r="9742">
          <cell r="I9742">
            <v>0.38955800000000002</v>
          </cell>
        </row>
        <row r="9743">
          <cell r="I9743">
            <v>0.389598</v>
          </cell>
        </row>
        <row r="9744">
          <cell r="I9744">
            <v>0.38963799999999998</v>
          </cell>
        </row>
        <row r="9745">
          <cell r="I9745">
            <v>0.38967800000000002</v>
          </cell>
        </row>
        <row r="9746">
          <cell r="I9746">
            <v>0.38971800000000001</v>
          </cell>
        </row>
        <row r="9747">
          <cell r="I9747">
            <v>0.38975799999999999</v>
          </cell>
        </row>
        <row r="9748">
          <cell r="I9748">
            <v>0.38979799999999998</v>
          </cell>
        </row>
        <row r="9749">
          <cell r="I9749">
            <v>0.38983800000000002</v>
          </cell>
        </row>
        <row r="9750">
          <cell r="I9750">
            <v>0.389878</v>
          </cell>
        </row>
        <row r="9751">
          <cell r="I9751">
            <v>0.38991799999999999</v>
          </cell>
        </row>
        <row r="9752">
          <cell r="I9752">
            <v>0.38995800000000003</v>
          </cell>
        </row>
        <row r="9753">
          <cell r="I9753">
            <v>0.38999800000000001</v>
          </cell>
        </row>
        <row r="9754">
          <cell r="I9754">
            <v>0.390038</v>
          </cell>
        </row>
        <row r="9755">
          <cell r="I9755">
            <v>0.39007799999999998</v>
          </cell>
        </row>
        <row r="9756">
          <cell r="I9756">
            <v>0.39011800000000002</v>
          </cell>
        </row>
        <row r="9757">
          <cell r="I9757">
            <v>0.390158</v>
          </cell>
        </row>
        <row r="9758">
          <cell r="I9758">
            <v>0.39019799999999999</v>
          </cell>
        </row>
        <row r="9759">
          <cell r="I9759">
            <v>0.39023799999999997</v>
          </cell>
        </row>
        <row r="9760">
          <cell r="I9760">
            <v>0.39027800000000001</v>
          </cell>
        </row>
        <row r="9761">
          <cell r="I9761">
            <v>0.390318</v>
          </cell>
        </row>
        <row r="9762">
          <cell r="I9762">
            <v>0.39035799999999998</v>
          </cell>
        </row>
        <row r="9763">
          <cell r="I9763">
            <v>0.39039800000000002</v>
          </cell>
        </row>
        <row r="9764">
          <cell r="I9764">
            <v>0.39043800000000001</v>
          </cell>
        </row>
        <row r="9765">
          <cell r="I9765">
            <v>0.39047799999999999</v>
          </cell>
        </row>
        <row r="9766">
          <cell r="I9766">
            <v>0.39051799999999998</v>
          </cell>
        </row>
        <row r="9767">
          <cell r="I9767">
            <v>0.39055800000000002</v>
          </cell>
        </row>
        <row r="9768">
          <cell r="I9768">
            <v>0.390598</v>
          </cell>
        </row>
        <row r="9769">
          <cell r="I9769">
            <v>0.39063799999999999</v>
          </cell>
        </row>
        <row r="9770">
          <cell r="I9770">
            <v>0.39067800000000003</v>
          </cell>
        </row>
        <row r="9771">
          <cell r="I9771">
            <v>0.39071800000000001</v>
          </cell>
        </row>
        <row r="9772">
          <cell r="I9772">
            <v>0.39075799999999999</v>
          </cell>
        </row>
        <row r="9773">
          <cell r="I9773">
            <v>0.39079799999999998</v>
          </cell>
        </row>
        <row r="9774">
          <cell r="I9774">
            <v>0.39083800000000002</v>
          </cell>
        </row>
        <row r="9775">
          <cell r="I9775">
            <v>0.390878</v>
          </cell>
        </row>
        <row r="9776">
          <cell r="I9776">
            <v>0.39091799999999999</v>
          </cell>
        </row>
        <row r="9777">
          <cell r="I9777">
            <v>0.39095800000000003</v>
          </cell>
        </row>
        <row r="9778">
          <cell r="I9778">
            <v>0.39099800000000001</v>
          </cell>
        </row>
        <row r="9779">
          <cell r="I9779">
            <v>0.391038</v>
          </cell>
        </row>
        <row r="9780">
          <cell r="I9780">
            <v>0.39107799999999998</v>
          </cell>
        </row>
        <row r="9781">
          <cell r="I9781">
            <v>0.39111800000000002</v>
          </cell>
        </row>
        <row r="9782">
          <cell r="I9782">
            <v>0.39115800000000001</v>
          </cell>
        </row>
        <row r="9783">
          <cell r="I9783">
            <v>0.39119799999999999</v>
          </cell>
        </row>
        <row r="9784">
          <cell r="I9784">
            <v>0.39123799999999997</v>
          </cell>
        </row>
        <row r="9785">
          <cell r="I9785">
            <v>0.39127800000000001</v>
          </cell>
        </row>
        <row r="9786">
          <cell r="I9786">
            <v>0.391318</v>
          </cell>
        </row>
        <row r="9787">
          <cell r="I9787">
            <v>0.39135799999999998</v>
          </cell>
        </row>
        <row r="9788">
          <cell r="I9788">
            <v>0.39139800000000002</v>
          </cell>
        </row>
        <row r="9789">
          <cell r="I9789">
            <v>0.39143800000000001</v>
          </cell>
        </row>
        <row r="9790">
          <cell r="I9790">
            <v>0.39147799999999999</v>
          </cell>
        </row>
        <row r="9791">
          <cell r="I9791">
            <v>0.39151799999999998</v>
          </cell>
        </row>
        <row r="9792">
          <cell r="I9792">
            <v>0.39155800000000002</v>
          </cell>
        </row>
        <row r="9793">
          <cell r="I9793">
            <v>0.391598</v>
          </cell>
        </row>
        <row r="9794">
          <cell r="I9794">
            <v>0.39163799999999999</v>
          </cell>
        </row>
        <row r="9795">
          <cell r="I9795">
            <v>0.39167800000000003</v>
          </cell>
        </row>
        <row r="9796">
          <cell r="I9796">
            <v>0.39171800000000001</v>
          </cell>
        </row>
        <row r="9797">
          <cell r="I9797">
            <v>0.391758</v>
          </cell>
        </row>
        <row r="9798">
          <cell r="I9798">
            <v>0.39179799999999998</v>
          </cell>
        </row>
        <row r="9799">
          <cell r="I9799">
            <v>0.39183800000000002</v>
          </cell>
        </row>
        <row r="9800">
          <cell r="I9800">
            <v>0.391878</v>
          </cell>
        </row>
        <row r="9801">
          <cell r="I9801">
            <v>0.39191799999999999</v>
          </cell>
        </row>
        <row r="9802">
          <cell r="I9802">
            <v>0.39195799999999997</v>
          </cell>
        </row>
        <row r="9803">
          <cell r="I9803">
            <v>0.39199800000000001</v>
          </cell>
        </row>
        <row r="9804">
          <cell r="I9804">
            <v>0.392038</v>
          </cell>
        </row>
        <row r="9805">
          <cell r="I9805">
            <v>0.39207799999999998</v>
          </cell>
        </row>
        <row r="9806">
          <cell r="I9806">
            <v>0.39211800000000002</v>
          </cell>
        </row>
        <row r="9807">
          <cell r="I9807">
            <v>0.39215800000000001</v>
          </cell>
        </row>
        <row r="9808">
          <cell r="I9808">
            <v>0.39219799999999999</v>
          </cell>
        </row>
        <row r="9809">
          <cell r="I9809">
            <v>0.39223799999999998</v>
          </cell>
        </row>
        <row r="9810">
          <cell r="I9810">
            <v>0.39227800000000002</v>
          </cell>
        </row>
        <row r="9811">
          <cell r="I9811">
            <v>0.392318</v>
          </cell>
        </row>
        <row r="9812">
          <cell r="I9812">
            <v>0.39235799999999998</v>
          </cell>
        </row>
        <row r="9813">
          <cell r="I9813">
            <v>0.39239800000000002</v>
          </cell>
        </row>
        <row r="9814">
          <cell r="I9814">
            <v>0.39243800000000001</v>
          </cell>
        </row>
        <row r="9815">
          <cell r="I9815">
            <v>0.39247799999999999</v>
          </cell>
        </row>
        <row r="9816">
          <cell r="I9816">
            <v>0.39251799999999998</v>
          </cell>
        </row>
        <row r="9817">
          <cell r="I9817">
            <v>0.39255800000000002</v>
          </cell>
        </row>
        <row r="9818">
          <cell r="I9818">
            <v>0.392598</v>
          </cell>
        </row>
        <row r="9819">
          <cell r="I9819">
            <v>0.39263799999999999</v>
          </cell>
        </row>
        <row r="9820">
          <cell r="I9820">
            <v>0.39267800000000003</v>
          </cell>
        </row>
        <row r="9821">
          <cell r="I9821">
            <v>0.39271800000000001</v>
          </cell>
        </row>
        <row r="9822">
          <cell r="I9822">
            <v>0.392758</v>
          </cell>
        </row>
        <row r="9823">
          <cell r="I9823">
            <v>0.39279799999999998</v>
          </cell>
        </row>
        <row r="9824">
          <cell r="I9824">
            <v>0.39283800000000002</v>
          </cell>
        </row>
        <row r="9825">
          <cell r="I9825">
            <v>0.392878</v>
          </cell>
        </row>
        <row r="9826">
          <cell r="I9826">
            <v>0.39291799999999999</v>
          </cell>
        </row>
        <row r="9827">
          <cell r="I9827">
            <v>0.39295799999999997</v>
          </cell>
        </row>
        <row r="9828">
          <cell r="I9828">
            <v>0.39299800000000001</v>
          </cell>
        </row>
        <row r="9829">
          <cell r="I9829">
            <v>0.393038</v>
          </cell>
        </row>
        <row r="9830">
          <cell r="I9830">
            <v>0.39307799999999998</v>
          </cell>
        </row>
        <row r="9831">
          <cell r="I9831">
            <v>0.39311800000000002</v>
          </cell>
        </row>
        <row r="9832">
          <cell r="I9832">
            <v>0.39315800000000001</v>
          </cell>
        </row>
        <row r="9833">
          <cell r="I9833">
            <v>0.39319799999999999</v>
          </cell>
        </row>
        <row r="9834">
          <cell r="I9834">
            <v>0.39323799999999998</v>
          </cell>
        </row>
        <row r="9835">
          <cell r="I9835">
            <v>0.39327800000000002</v>
          </cell>
        </row>
        <row r="9836">
          <cell r="I9836">
            <v>0.393318</v>
          </cell>
        </row>
        <row r="9837">
          <cell r="I9837">
            <v>0.39335799999999999</v>
          </cell>
        </row>
        <row r="9838">
          <cell r="I9838">
            <v>0.39339800000000003</v>
          </cell>
        </row>
        <row r="9839">
          <cell r="I9839">
            <v>0.39343800000000001</v>
          </cell>
        </row>
        <row r="9840">
          <cell r="I9840">
            <v>0.39347799999999999</v>
          </cell>
        </row>
        <row r="9841">
          <cell r="I9841">
            <v>0.39351799999999998</v>
          </cell>
        </row>
        <row r="9842">
          <cell r="I9842">
            <v>0.39355800000000002</v>
          </cell>
        </row>
        <row r="9843">
          <cell r="I9843">
            <v>0.393598</v>
          </cell>
        </row>
        <row r="9844">
          <cell r="I9844">
            <v>0.39363799999999999</v>
          </cell>
        </row>
        <row r="9845">
          <cell r="I9845">
            <v>0.39367799999999997</v>
          </cell>
        </row>
        <row r="9846">
          <cell r="I9846">
            <v>0.39371800000000001</v>
          </cell>
        </row>
        <row r="9847">
          <cell r="I9847">
            <v>0.393758</v>
          </cell>
        </row>
        <row r="9848">
          <cell r="I9848">
            <v>0.39379799999999998</v>
          </cell>
        </row>
        <row r="9849">
          <cell r="I9849">
            <v>0.39383800000000002</v>
          </cell>
        </row>
        <row r="9850">
          <cell r="I9850">
            <v>0.39387800000000001</v>
          </cell>
        </row>
        <row r="9851">
          <cell r="I9851">
            <v>0.39391799999999999</v>
          </cell>
        </row>
        <row r="9852">
          <cell r="I9852">
            <v>0.39395799999999997</v>
          </cell>
        </row>
        <row r="9853">
          <cell r="I9853">
            <v>0.39399800000000001</v>
          </cell>
        </row>
        <row r="9854">
          <cell r="I9854">
            <v>0.394038</v>
          </cell>
        </row>
        <row r="9855">
          <cell r="I9855">
            <v>0.39407799999999998</v>
          </cell>
        </row>
        <row r="9856">
          <cell r="I9856">
            <v>0.39411800000000002</v>
          </cell>
        </row>
        <row r="9857">
          <cell r="I9857">
            <v>0.39415800000000001</v>
          </cell>
        </row>
        <row r="9858">
          <cell r="I9858">
            <v>0.39419799999999999</v>
          </cell>
        </row>
        <row r="9859">
          <cell r="I9859">
            <v>0.39423799999999998</v>
          </cell>
        </row>
        <row r="9860">
          <cell r="I9860">
            <v>0.39427800000000002</v>
          </cell>
        </row>
        <row r="9861">
          <cell r="I9861">
            <v>0.394318</v>
          </cell>
        </row>
        <row r="9862">
          <cell r="I9862">
            <v>0.39435799999999999</v>
          </cell>
        </row>
        <row r="9863">
          <cell r="I9863">
            <v>0.39439800000000003</v>
          </cell>
        </row>
        <row r="9864">
          <cell r="I9864">
            <v>0.39443800000000001</v>
          </cell>
        </row>
        <row r="9865">
          <cell r="I9865">
            <v>0.394478</v>
          </cell>
        </row>
        <row r="9866">
          <cell r="I9866">
            <v>0.39451799999999998</v>
          </cell>
        </row>
        <row r="9867">
          <cell r="I9867">
            <v>0.39455800000000002</v>
          </cell>
        </row>
        <row r="9868">
          <cell r="I9868">
            <v>0.394598</v>
          </cell>
        </row>
        <row r="9869">
          <cell r="I9869">
            <v>0.39463799999999999</v>
          </cell>
        </row>
        <row r="9870">
          <cell r="I9870">
            <v>0.39467799999999997</v>
          </cell>
        </row>
        <row r="9871">
          <cell r="I9871">
            <v>0.39471800000000001</v>
          </cell>
        </row>
        <row r="9872">
          <cell r="I9872">
            <v>0.394758</v>
          </cell>
        </row>
        <row r="9873">
          <cell r="I9873">
            <v>0.39479799999999998</v>
          </cell>
        </row>
        <row r="9874">
          <cell r="I9874">
            <v>0.39483800000000002</v>
          </cell>
        </row>
        <row r="9875">
          <cell r="I9875">
            <v>0.39487800000000001</v>
          </cell>
        </row>
        <row r="9876">
          <cell r="I9876">
            <v>0.39491799999999999</v>
          </cell>
        </row>
        <row r="9877">
          <cell r="I9877">
            <v>0.39495799999999998</v>
          </cell>
        </row>
        <row r="9878">
          <cell r="I9878">
            <v>0.39499800000000002</v>
          </cell>
        </row>
        <row r="9879">
          <cell r="I9879">
            <v>0.395038</v>
          </cell>
        </row>
        <row r="9880">
          <cell r="I9880">
            <v>0.39507799999999998</v>
          </cell>
        </row>
        <row r="9881">
          <cell r="I9881">
            <v>0.39511800000000002</v>
          </cell>
        </row>
        <row r="9882">
          <cell r="I9882">
            <v>0.39515800000000001</v>
          </cell>
        </row>
        <row r="9883">
          <cell r="I9883">
            <v>0.39519799999999999</v>
          </cell>
        </row>
        <row r="9884">
          <cell r="I9884">
            <v>0.39523799999999998</v>
          </cell>
        </row>
        <row r="9885">
          <cell r="I9885">
            <v>0.39527800000000002</v>
          </cell>
        </row>
        <row r="9886">
          <cell r="I9886">
            <v>0.395318</v>
          </cell>
        </row>
        <row r="9887">
          <cell r="I9887">
            <v>0.39535799999999999</v>
          </cell>
        </row>
        <row r="9888">
          <cell r="I9888">
            <v>0.39539800000000003</v>
          </cell>
        </row>
        <row r="9889">
          <cell r="I9889">
            <v>0.39543800000000001</v>
          </cell>
        </row>
        <row r="9890">
          <cell r="I9890">
            <v>0.395478</v>
          </cell>
        </row>
        <row r="9891">
          <cell r="I9891">
            <v>0.39551799999999998</v>
          </cell>
        </row>
        <row r="9892">
          <cell r="I9892">
            <v>0.39555800000000002</v>
          </cell>
        </row>
        <row r="9893">
          <cell r="I9893">
            <v>0.39559800000000001</v>
          </cell>
        </row>
        <row r="9894">
          <cell r="I9894">
            <v>0.39563799999999999</v>
          </cell>
        </row>
        <row r="9895">
          <cell r="I9895">
            <v>0.39567799999999997</v>
          </cell>
        </row>
        <row r="9896">
          <cell r="I9896">
            <v>0.39571800000000001</v>
          </cell>
        </row>
        <row r="9897">
          <cell r="I9897">
            <v>0.395758</v>
          </cell>
        </row>
        <row r="9898">
          <cell r="I9898">
            <v>0.39579799999999998</v>
          </cell>
        </row>
        <row r="9899">
          <cell r="I9899">
            <v>0.39583800000000002</v>
          </cell>
        </row>
        <row r="9900">
          <cell r="I9900">
            <v>0.39587800000000001</v>
          </cell>
        </row>
        <row r="9901">
          <cell r="I9901">
            <v>0.39591799999999999</v>
          </cell>
        </row>
        <row r="9902">
          <cell r="I9902">
            <v>0.39595799999999998</v>
          </cell>
        </row>
        <row r="9903">
          <cell r="I9903">
            <v>0.39599800000000002</v>
          </cell>
        </row>
        <row r="9904">
          <cell r="I9904">
            <v>0.396038</v>
          </cell>
        </row>
        <row r="9905">
          <cell r="I9905">
            <v>0.39607799999999999</v>
          </cell>
        </row>
        <row r="9906">
          <cell r="I9906">
            <v>0.39611800000000003</v>
          </cell>
        </row>
        <row r="9907">
          <cell r="I9907">
            <v>0.39615800000000001</v>
          </cell>
        </row>
        <row r="9908">
          <cell r="I9908">
            <v>0.39619799999999999</v>
          </cell>
        </row>
        <row r="9909">
          <cell r="I9909">
            <v>0.39623799999999998</v>
          </cell>
        </row>
        <row r="9910">
          <cell r="I9910">
            <v>0.39627800000000002</v>
          </cell>
        </row>
        <row r="9911">
          <cell r="I9911">
            <v>0.396318</v>
          </cell>
        </row>
        <row r="9912">
          <cell r="I9912">
            <v>0.39635799999999999</v>
          </cell>
        </row>
        <row r="9913">
          <cell r="I9913">
            <v>0.39639799999999997</v>
          </cell>
        </row>
        <row r="9914">
          <cell r="I9914">
            <v>0.39643800000000001</v>
          </cell>
        </row>
        <row r="9915">
          <cell r="I9915">
            <v>0.396478</v>
          </cell>
        </row>
        <row r="9916">
          <cell r="I9916">
            <v>0.39651799999999998</v>
          </cell>
        </row>
        <row r="9917">
          <cell r="I9917">
            <v>0.39655800000000002</v>
          </cell>
        </row>
        <row r="9918">
          <cell r="I9918">
            <v>0.39659800000000001</v>
          </cell>
        </row>
        <row r="9919">
          <cell r="I9919">
            <v>0.39663799999999999</v>
          </cell>
        </row>
        <row r="9920">
          <cell r="I9920">
            <v>0.39667799999999998</v>
          </cell>
        </row>
        <row r="9921">
          <cell r="I9921">
            <v>0.39671800000000002</v>
          </cell>
        </row>
        <row r="9922">
          <cell r="I9922">
            <v>0.396758</v>
          </cell>
        </row>
        <row r="9923">
          <cell r="I9923">
            <v>0.39679799999999998</v>
          </cell>
        </row>
        <row r="9924">
          <cell r="I9924">
            <v>0.39683800000000002</v>
          </cell>
        </row>
        <row r="9925">
          <cell r="I9925">
            <v>0.39687800000000001</v>
          </cell>
        </row>
        <row r="9926">
          <cell r="I9926">
            <v>0.39691799999999999</v>
          </cell>
        </row>
        <row r="9927">
          <cell r="I9927">
            <v>0.39695799999999998</v>
          </cell>
        </row>
        <row r="9928">
          <cell r="I9928">
            <v>0.39699800000000002</v>
          </cell>
        </row>
        <row r="9929">
          <cell r="I9929">
            <v>0.397038</v>
          </cell>
        </row>
        <row r="9930">
          <cell r="I9930">
            <v>0.39707799999999999</v>
          </cell>
        </row>
        <row r="9931">
          <cell r="I9931">
            <v>0.39711800000000003</v>
          </cell>
        </row>
        <row r="9932">
          <cell r="I9932">
            <v>0.39715800000000001</v>
          </cell>
        </row>
        <row r="9933">
          <cell r="I9933">
            <v>0.397198</v>
          </cell>
        </row>
        <row r="9934">
          <cell r="I9934">
            <v>0.39723799999999998</v>
          </cell>
        </row>
        <row r="9935">
          <cell r="I9935">
            <v>0.39727800000000002</v>
          </cell>
        </row>
        <row r="9936">
          <cell r="I9936">
            <v>0.397318</v>
          </cell>
        </row>
        <row r="9937">
          <cell r="I9937">
            <v>0.39735799999999999</v>
          </cell>
        </row>
        <row r="9938">
          <cell r="I9938">
            <v>0.39739799999999997</v>
          </cell>
        </row>
        <row r="9939">
          <cell r="I9939">
            <v>0.39743800000000001</v>
          </cell>
        </row>
        <row r="9940">
          <cell r="I9940">
            <v>0.397478</v>
          </cell>
        </row>
        <row r="9941">
          <cell r="I9941">
            <v>0.39751799999999998</v>
          </cell>
        </row>
        <row r="9942">
          <cell r="I9942">
            <v>0.39755800000000002</v>
          </cell>
        </row>
        <row r="9943">
          <cell r="I9943">
            <v>0.39759800000000001</v>
          </cell>
        </row>
        <row r="9944">
          <cell r="I9944">
            <v>0.39763799999999999</v>
          </cell>
        </row>
        <row r="9945">
          <cell r="I9945">
            <v>0.39767799999999998</v>
          </cell>
        </row>
        <row r="9946">
          <cell r="I9946">
            <v>0.39771800000000002</v>
          </cell>
        </row>
        <row r="9947">
          <cell r="I9947">
            <v>0.397758</v>
          </cell>
        </row>
        <row r="9948">
          <cell r="I9948">
            <v>0.39779799999999998</v>
          </cell>
        </row>
        <row r="9949">
          <cell r="I9949">
            <v>0.39783800000000002</v>
          </cell>
        </row>
        <row r="9950">
          <cell r="I9950">
            <v>0.39787800000000001</v>
          </cell>
        </row>
        <row r="9951">
          <cell r="I9951">
            <v>0.39791799999999999</v>
          </cell>
        </row>
        <row r="9952">
          <cell r="I9952">
            <v>0.39795799999999998</v>
          </cell>
        </row>
        <row r="9953">
          <cell r="I9953">
            <v>0.39799800000000002</v>
          </cell>
        </row>
        <row r="9954">
          <cell r="I9954">
            <v>0.398038</v>
          </cell>
        </row>
        <row r="9955">
          <cell r="I9955">
            <v>0.39807799999999999</v>
          </cell>
        </row>
        <row r="9956">
          <cell r="I9956">
            <v>0.39811800000000003</v>
          </cell>
        </row>
        <row r="9957">
          <cell r="I9957">
            <v>0.39815800000000001</v>
          </cell>
        </row>
        <row r="9958">
          <cell r="I9958">
            <v>0.398198</v>
          </cell>
        </row>
        <row r="9959">
          <cell r="I9959">
            <v>0.39823799999999998</v>
          </cell>
        </row>
        <row r="9960">
          <cell r="I9960">
            <v>0.39827800000000002</v>
          </cell>
        </row>
        <row r="9961">
          <cell r="I9961">
            <v>0.39831800000000001</v>
          </cell>
        </row>
        <row r="9962">
          <cell r="I9962">
            <v>0.39835799999999999</v>
          </cell>
        </row>
        <row r="9963">
          <cell r="I9963">
            <v>0.39839799999999997</v>
          </cell>
        </row>
        <row r="9964">
          <cell r="I9964">
            <v>0.39843800000000001</v>
          </cell>
        </row>
        <row r="9965">
          <cell r="I9965">
            <v>0.398478</v>
          </cell>
        </row>
        <row r="9966">
          <cell r="I9966">
            <v>0.39851799999999998</v>
          </cell>
        </row>
        <row r="9967">
          <cell r="I9967">
            <v>0.39855800000000002</v>
          </cell>
        </row>
        <row r="9968">
          <cell r="I9968">
            <v>0.39859800000000001</v>
          </cell>
        </row>
        <row r="9969">
          <cell r="I9969">
            <v>0.39863799999999999</v>
          </cell>
        </row>
        <row r="9970">
          <cell r="I9970">
            <v>0.39867799999999998</v>
          </cell>
        </row>
        <row r="9971">
          <cell r="I9971">
            <v>0.39871800000000002</v>
          </cell>
        </row>
        <row r="9972">
          <cell r="I9972">
            <v>0.398758</v>
          </cell>
        </row>
        <row r="9973">
          <cell r="I9973">
            <v>0.39879799999999999</v>
          </cell>
        </row>
        <row r="9974">
          <cell r="I9974">
            <v>0.39883800000000003</v>
          </cell>
        </row>
        <row r="9975">
          <cell r="I9975">
            <v>0.39887800000000001</v>
          </cell>
        </row>
        <row r="9976">
          <cell r="I9976">
            <v>0.39891799999999999</v>
          </cell>
        </row>
        <row r="9977">
          <cell r="I9977">
            <v>0.39895799999999998</v>
          </cell>
        </row>
        <row r="9978">
          <cell r="I9978">
            <v>0.39899800000000002</v>
          </cell>
        </row>
        <row r="9979">
          <cell r="I9979">
            <v>0.399038</v>
          </cell>
        </row>
        <row r="9980">
          <cell r="I9980">
            <v>0.39907799999999999</v>
          </cell>
        </row>
        <row r="9981">
          <cell r="I9981">
            <v>0.39911799999999997</v>
          </cell>
        </row>
        <row r="9982">
          <cell r="I9982">
            <v>0.39915800000000001</v>
          </cell>
        </row>
        <row r="9983">
          <cell r="I9983">
            <v>0.399198</v>
          </cell>
        </row>
        <row r="9984">
          <cell r="I9984">
            <v>0.39923799999999998</v>
          </cell>
        </row>
        <row r="9985">
          <cell r="I9985">
            <v>0.39927800000000002</v>
          </cell>
        </row>
        <row r="9986">
          <cell r="I9986">
            <v>0.39931800000000001</v>
          </cell>
        </row>
        <row r="9987">
          <cell r="I9987">
            <v>0.39935799999999999</v>
          </cell>
        </row>
        <row r="9988">
          <cell r="I9988">
            <v>0.39939799999999998</v>
          </cell>
        </row>
        <row r="9989">
          <cell r="I9989">
            <v>0.39943800000000002</v>
          </cell>
        </row>
        <row r="9990">
          <cell r="I9990">
            <v>0.399478</v>
          </cell>
        </row>
        <row r="9991">
          <cell r="I9991">
            <v>0.39951799999999998</v>
          </cell>
        </row>
        <row r="9992">
          <cell r="I9992">
            <v>0.39955800000000002</v>
          </cell>
        </row>
        <row r="9993">
          <cell r="I9993">
            <v>0.39959800000000001</v>
          </cell>
        </row>
        <row r="9994">
          <cell r="I9994">
            <v>0.39963799999999999</v>
          </cell>
        </row>
        <row r="9995">
          <cell r="I9995">
            <v>0.39967799999999998</v>
          </cell>
        </row>
        <row r="9996">
          <cell r="I9996">
            <v>0.39971800000000002</v>
          </cell>
        </row>
        <row r="9997">
          <cell r="I9997">
            <v>0.399758</v>
          </cell>
        </row>
        <row r="9998">
          <cell r="I9998">
            <v>0.39979799999999999</v>
          </cell>
        </row>
        <row r="9999">
          <cell r="I9999">
            <v>0.39983800000000003</v>
          </cell>
        </row>
        <row r="10000">
          <cell r="I10000">
            <v>0.39987800000000001</v>
          </cell>
        </row>
        <row r="10001">
          <cell r="I10001">
            <v>0.399918</v>
          </cell>
        </row>
        <row r="10002">
          <cell r="I10002">
            <v>0.39995799999999998</v>
          </cell>
        </row>
        <row r="10003">
          <cell r="I10003">
            <v>0.39999800000000002</v>
          </cell>
        </row>
      </sheetData>
      <sheetData sheetId="3">
        <row r="4">
          <cell r="I4">
            <v>3.8279899999999999E-5</v>
          </cell>
        </row>
        <row r="5">
          <cell r="I5">
            <v>7.8279899999999996E-5</v>
          </cell>
        </row>
        <row r="6">
          <cell r="I6">
            <v>1.1828E-4</v>
          </cell>
        </row>
        <row r="7">
          <cell r="I7">
            <v>1.5828000000000001E-4</v>
          </cell>
        </row>
        <row r="8">
          <cell r="I8">
            <v>1.9828000000000001E-4</v>
          </cell>
        </row>
        <row r="9">
          <cell r="I9">
            <v>2.3828E-4</v>
          </cell>
        </row>
        <row r="10">
          <cell r="I10">
            <v>2.7828E-4</v>
          </cell>
        </row>
        <row r="11">
          <cell r="I11">
            <v>3.1828E-4</v>
          </cell>
        </row>
        <row r="12">
          <cell r="I12">
            <v>3.5827999999999999E-4</v>
          </cell>
        </row>
        <row r="13">
          <cell r="I13">
            <v>3.9827999999999999E-4</v>
          </cell>
        </row>
        <row r="14">
          <cell r="I14">
            <v>4.3827999999999998E-4</v>
          </cell>
        </row>
        <row r="15">
          <cell r="I15">
            <v>4.7827999999999998E-4</v>
          </cell>
        </row>
        <row r="16">
          <cell r="I16">
            <v>5.1827999999999998E-4</v>
          </cell>
        </row>
        <row r="17">
          <cell r="I17">
            <v>5.5827999999999997E-4</v>
          </cell>
        </row>
        <row r="18">
          <cell r="I18">
            <v>5.9827999999999997E-4</v>
          </cell>
        </row>
        <row r="19">
          <cell r="I19">
            <v>6.3827999999999997E-4</v>
          </cell>
        </row>
        <row r="20">
          <cell r="I20">
            <v>6.7827999999999996E-4</v>
          </cell>
        </row>
        <row r="21">
          <cell r="I21">
            <v>7.1827999999999996E-4</v>
          </cell>
        </row>
        <row r="22">
          <cell r="I22">
            <v>7.5827999999999996E-4</v>
          </cell>
        </row>
        <row r="23">
          <cell r="I23">
            <v>7.9827999999999995E-4</v>
          </cell>
        </row>
        <row r="24">
          <cell r="I24">
            <v>8.3827999999999995E-4</v>
          </cell>
        </row>
        <row r="25">
          <cell r="I25">
            <v>8.7827999999999995E-4</v>
          </cell>
        </row>
        <row r="26">
          <cell r="I26">
            <v>9.1828000000000005E-4</v>
          </cell>
        </row>
        <row r="27">
          <cell r="I27">
            <v>9.5828000000000005E-4</v>
          </cell>
        </row>
        <row r="28">
          <cell r="I28">
            <v>9.9828000000000004E-4</v>
          </cell>
        </row>
        <row r="29">
          <cell r="I29">
            <v>1.0382799999999999E-3</v>
          </cell>
        </row>
        <row r="30">
          <cell r="I30">
            <v>1.07828E-3</v>
          </cell>
        </row>
        <row r="31">
          <cell r="I31">
            <v>1.1182799999999999E-3</v>
          </cell>
        </row>
        <row r="32">
          <cell r="I32">
            <v>1.15828E-3</v>
          </cell>
        </row>
        <row r="33">
          <cell r="I33">
            <v>1.1982799999999999E-3</v>
          </cell>
        </row>
        <row r="34">
          <cell r="I34">
            <v>1.23828E-3</v>
          </cell>
        </row>
        <row r="35">
          <cell r="I35">
            <v>1.2782799999999999E-3</v>
          </cell>
        </row>
        <row r="36">
          <cell r="I36">
            <v>1.31828E-3</v>
          </cell>
        </row>
        <row r="37">
          <cell r="I37">
            <v>1.3582799999999999E-3</v>
          </cell>
        </row>
        <row r="38">
          <cell r="I38">
            <v>1.39828E-3</v>
          </cell>
        </row>
        <row r="39">
          <cell r="I39">
            <v>1.4382799999999999E-3</v>
          </cell>
        </row>
        <row r="40">
          <cell r="I40">
            <v>1.47828E-3</v>
          </cell>
        </row>
        <row r="41">
          <cell r="I41">
            <v>1.5182800000000001E-3</v>
          </cell>
        </row>
        <row r="42">
          <cell r="I42">
            <v>1.55828E-3</v>
          </cell>
        </row>
        <row r="43">
          <cell r="I43">
            <v>1.5982800000000001E-3</v>
          </cell>
        </row>
        <row r="44">
          <cell r="I44">
            <v>1.63828E-3</v>
          </cell>
        </row>
        <row r="45">
          <cell r="I45">
            <v>1.6782800000000001E-3</v>
          </cell>
        </row>
        <row r="46">
          <cell r="I46">
            <v>1.71828E-3</v>
          </cell>
        </row>
        <row r="47">
          <cell r="I47">
            <v>1.7582800000000001E-3</v>
          </cell>
        </row>
        <row r="48">
          <cell r="I48">
            <v>1.79828E-3</v>
          </cell>
        </row>
        <row r="49">
          <cell r="I49">
            <v>1.8382800000000001E-3</v>
          </cell>
        </row>
        <row r="50">
          <cell r="I50">
            <v>1.87828E-3</v>
          </cell>
        </row>
        <row r="51">
          <cell r="I51">
            <v>1.9182800000000001E-3</v>
          </cell>
        </row>
        <row r="52">
          <cell r="I52">
            <v>1.9582800000000002E-3</v>
          </cell>
        </row>
        <row r="53">
          <cell r="I53">
            <v>1.9982799999999998E-3</v>
          </cell>
        </row>
        <row r="54">
          <cell r="I54">
            <v>2.03828E-3</v>
          </cell>
        </row>
        <row r="55">
          <cell r="I55">
            <v>2.0782800000000001E-3</v>
          </cell>
        </row>
        <row r="56">
          <cell r="I56">
            <v>2.1182800000000002E-3</v>
          </cell>
        </row>
        <row r="57">
          <cell r="I57">
            <v>2.1582799999999998E-3</v>
          </cell>
        </row>
        <row r="58">
          <cell r="I58">
            <v>2.1982799999999999E-3</v>
          </cell>
        </row>
        <row r="59">
          <cell r="I59">
            <v>2.23828E-3</v>
          </cell>
        </row>
        <row r="60">
          <cell r="I60">
            <v>2.2782800000000001E-3</v>
          </cell>
        </row>
        <row r="61">
          <cell r="I61">
            <v>2.3182799999999998E-3</v>
          </cell>
        </row>
        <row r="62">
          <cell r="I62">
            <v>2.3582799999999999E-3</v>
          </cell>
        </row>
        <row r="63">
          <cell r="I63">
            <v>2.39828E-3</v>
          </cell>
        </row>
        <row r="64">
          <cell r="I64">
            <v>2.4382800000000001E-3</v>
          </cell>
        </row>
        <row r="65">
          <cell r="I65">
            <v>2.4782799999999998E-3</v>
          </cell>
        </row>
        <row r="66">
          <cell r="I66">
            <v>2.5182799999999999E-3</v>
          </cell>
        </row>
        <row r="67">
          <cell r="I67">
            <v>2.55828E-3</v>
          </cell>
        </row>
        <row r="68">
          <cell r="I68">
            <v>2.5982800000000001E-3</v>
          </cell>
        </row>
        <row r="69">
          <cell r="I69">
            <v>2.6382799999999998E-3</v>
          </cell>
        </row>
        <row r="70">
          <cell r="I70">
            <v>2.6782799999999999E-3</v>
          </cell>
        </row>
        <row r="71">
          <cell r="I71">
            <v>2.71828E-3</v>
          </cell>
        </row>
        <row r="72">
          <cell r="I72">
            <v>2.7582800000000001E-3</v>
          </cell>
        </row>
        <row r="73">
          <cell r="I73">
            <v>2.7982800000000002E-3</v>
          </cell>
        </row>
        <row r="74">
          <cell r="I74">
            <v>2.8382799999999999E-3</v>
          </cell>
        </row>
        <row r="75">
          <cell r="I75">
            <v>2.87828E-3</v>
          </cell>
        </row>
        <row r="76">
          <cell r="I76">
            <v>2.9182800000000001E-3</v>
          </cell>
        </row>
        <row r="77">
          <cell r="I77">
            <v>2.9582800000000002E-3</v>
          </cell>
        </row>
        <row r="78">
          <cell r="I78">
            <v>2.9982799999999999E-3</v>
          </cell>
        </row>
        <row r="79">
          <cell r="I79">
            <v>3.03828E-3</v>
          </cell>
        </row>
        <row r="80">
          <cell r="I80">
            <v>3.0782800000000001E-3</v>
          </cell>
        </row>
        <row r="81">
          <cell r="I81">
            <v>3.1182800000000002E-3</v>
          </cell>
        </row>
        <row r="82">
          <cell r="I82">
            <v>3.1582799999999999E-3</v>
          </cell>
        </row>
        <row r="83">
          <cell r="I83">
            <v>3.19828E-3</v>
          </cell>
        </row>
        <row r="84">
          <cell r="I84">
            <v>3.2382800000000001E-3</v>
          </cell>
        </row>
        <row r="85">
          <cell r="I85">
            <v>3.2782800000000002E-3</v>
          </cell>
        </row>
        <row r="86">
          <cell r="I86">
            <v>3.3182799999999998E-3</v>
          </cell>
        </row>
        <row r="87">
          <cell r="I87">
            <v>3.3582799999999999E-3</v>
          </cell>
        </row>
        <row r="88">
          <cell r="I88">
            <v>3.3982800000000001E-3</v>
          </cell>
        </row>
        <row r="89">
          <cell r="I89">
            <v>3.4382800000000002E-3</v>
          </cell>
        </row>
        <row r="90">
          <cell r="I90">
            <v>3.4782799999999998E-3</v>
          </cell>
        </row>
        <row r="91">
          <cell r="I91">
            <v>3.5182799999999999E-3</v>
          </cell>
        </row>
        <row r="92">
          <cell r="I92">
            <v>3.55828E-3</v>
          </cell>
        </row>
        <row r="93">
          <cell r="I93">
            <v>3.5982800000000001E-3</v>
          </cell>
        </row>
        <row r="94">
          <cell r="I94">
            <v>3.6382799999999998E-3</v>
          </cell>
        </row>
        <row r="95">
          <cell r="I95">
            <v>3.6782799999999999E-3</v>
          </cell>
        </row>
        <row r="96">
          <cell r="I96">
            <v>3.71828E-3</v>
          </cell>
        </row>
        <row r="97">
          <cell r="I97">
            <v>3.7582800000000001E-3</v>
          </cell>
        </row>
        <row r="98">
          <cell r="I98">
            <v>3.7982799999999998E-3</v>
          </cell>
        </row>
        <row r="99">
          <cell r="I99">
            <v>3.8382799999999999E-3</v>
          </cell>
        </row>
        <row r="100">
          <cell r="I100">
            <v>3.87828E-3</v>
          </cell>
        </row>
        <row r="101">
          <cell r="I101">
            <v>3.9182799999999997E-3</v>
          </cell>
        </row>
        <row r="102">
          <cell r="I102">
            <v>3.9582799999999998E-3</v>
          </cell>
        </row>
        <row r="103">
          <cell r="I103">
            <v>3.9982799999999999E-3</v>
          </cell>
        </row>
        <row r="104">
          <cell r="I104">
            <v>4.03828E-3</v>
          </cell>
        </row>
        <row r="105">
          <cell r="I105">
            <v>4.0782800000000001E-3</v>
          </cell>
        </row>
        <row r="106">
          <cell r="I106">
            <v>4.1182800000000002E-3</v>
          </cell>
        </row>
        <row r="107">
          <cell r="I107">
            <v>4.1582800000000003E-3</v>
          </cell>
        </row>
        <row r="108">
          <cell r="I108">
            <v>4.1982800000000004E-3</v>
          </cell>
        </row>
        <row r="109">
          <cell r="I109">
            <v>4.2382799999999997E-3</v>
          </cell>
        </row>
        <row r="110">
          <cell r="I110">
            <v>4.2782799999999998E-3</v>
          </cell>
        </row>
        <row r="111">
          <cell r="I111">
            <v>4.3182799999999999E-3</v>
          </cell>
        </row>
        <row r="112">
          <cell r="I112">
            <v>4.35828E-3</v>
          </cell>
        </row>
        <row r="113">
          <cell r="I113">
            <v>4.3982800000000001E-3</v>
          </cell>
        </row>
        <row r="114">
          <cell r="I114">
            <v>4.4382800000000002E-3</v>
          </cell>
        </row>
        <row r="115">
          <cell r="I115">
            <v>4.4782800000000003E-3</v>
          </cell>
        </row>
        <row r="116">
          <cell r="I116">
            <v>4.5182800000000004E-3</v>
          </cell>
        </row>
        <row r="117">
          <cell r="I117">
            <v>4.5582799999999996E-3</v>
          </cell>
        </row>
        <row r="118">
          <cell r="I118">
            <v>4.5982799999999997E-3</v>
          </cell>
        </row>
        <row r="119">
          <cell r="I119">
            <v>4.6382799999999998E-3</v>
          </cell>
        </row>
        <row r="120">
          <cell r="I120">
            <v>4.6782799999999999E-3</v>
          </cell>
        </row>
        <row r="121">
          <cell r="I121">
            <v>4.71828E-3</v>
          </cell>
        </row>
        <row r="122">
          <cell r="I122">
            <v>4.7582800000000001E-3</v>
          </cell>
        </row>
        <row r="123">
          <cell r="I123">
            <v>4.7982800000000003E-3</v>
          </cell>
        </row>
        <row r="124">
          <cell r="I124">
            <v>4.8382800000000004E-3</v>
          </cell>
        </row>
        <row r="125">
          <cell r="I125">
            <v>4.8782799999999996E-3</v>
          </cell>
        </row>
        <row r="126">
          <cell r="I126">
            <v>4.9182799999999997E-3</v>
          </cell>
        </row>
        <row r="127">
          <cell r="I127">
            <v>4.9582799999999998E-3</v>
          </cell>
        </row>
        <row r="128">
          <cell r="I128">
            <v>4.9982799999999999E-3</v>
          </cell>
        </row>
        <row r="129">
          <cell r="I129">
            <v>5.03828E-3</v>
          </cell>
        </row>
        <row r="130">
          <cell r="I130">
            <v>5.0782800000000001E-3</v>
          </cell>
        </row>
        <row r="131">
          <cell r="I131">
            <v>5.1182800000000002E-3</v>
          </cell>
        </row>
        <row r="132">
          <cell r="I132">
            <v>5.1582800000000003E-3</v>
          </cell>
        </row>
        <row r="133">
          <cell r="I133">
            <v>5.1982799999999996E-3</v>
          </cell>
        </row>
        <row r="134">
          <cell r="I134">
            <v>5.2382799999999997E-3</v>
          </cell>
        </row>
        <row r="135">
          <cell r="I135">
            <v>5.2782799999999998E-3</v>
          </cell>
        </row>
        <row r="136">
          <cell r="I136">
            <v>5.3182799999999999E-3</v>
          </cell>
        </row>
        <row r="137">
          <cell r="I137">
            <v>5.35828E-3</v>
          </cell>
        </row>
        <row r="138">
          <cell r="I138">
            <v>5.3982800000000001E-3</v>
          </cell>
        </row>
        <row r="139">
          <cell r="I139">
            <v>5.4382800000000002E-3</v>
          </cell>
        </row>
        <row r="140">
          <cell r="I140">
            <v>5.4782800000000003E-3</v>
          </cell>
        </row>
        <row r="141">
          <cell r="I141">
            <v>5.5182800000000004E-3</v>
          </cell>
        </row>
        <row r="142">
          <cell r="I142">
            <v>5.5582799999999996E-3</v>
          </cell>
        </row>
        <row r="143">
          <cell r="I143">
            <v>5.5982799999999997E-3</v>
          </cell>
        </row>
        <row r="144">
          <cell r="I144">
            <v>5.6382799999999999E-3</v>
          </cell>
        </row>
        <row r="145">
          <cell r="I145">
            <v>5.67828E-3</v>
          </cell>
        </row>
        <row r="146">
          <cell r="I146">
            <v>5.7182800000000001E-3</v>
          </cell>
        </row>
        <row r="147">
          <cell r="I147">
            <v>5.7582800000000002E-3</v>
          </cell>
        </row>
        <row r="148">
          <cell r="I148">
            <v>5.7982800000000003E-3</v>
          </cell>
        </row>
        <row r="149">
          <cell r="I149">
            <v>5.8382800000000004E-3</v>
          </cell>
        </row>
        <row r="150">
          <cell r="I150">
            <v>5.8782799999999996E-3</v>
          </cell>
        </row>
        <row r="151">
          <cell r="I151">
            <v>5.9182799999999997E-3</v>
          </cell>
        </row>
        <row r="152">
          <cell r="I152">
            <v>5.9582799999999998E-3</v>
          </cell>
        </row>
        <row r="153">
          <cell r="I153">
            <v>5.9982799999999999E-3</v>
          </cell>
        </row>
        <row r="154">
          <cell r="I154">
            <v>6.03828E-3</v>
          </cell>
        </row>
        <row r="155">
          <cell r="I155">
            <v>6.0782800000000001E-3</v>
          </cell>
        </row>
        <row r="156">
          <cell r="I156">
            <v>6.1182800000000002E-3</v>
          </cell>
        </row>
        <row r="157">
          <cell r="I157">
            <v>6.1582800000000004E-3</v>
          </cell>
        </row>
        <row r="158">
          <cell r="I158">
            <v>6.1982799999999996E-3</v>
          </cell>
        </row>
        <row r="159">
          <cell r="I159">
            <v>6.2382799999999997E-3</v>
          </cell>
        </row>
        <row r="160">
          <cell r="I160">
            <v>6.2782799999999998E-3</v>
          </cell>
        </row>
        <row r="161">
          <cell r="I161">
            <v>6.3182799999999999E-3</v>
          </cell>
        </row>
        <row r="162">
          <cell r="I162">
            <v>6.35828E-3</v>
          </cell>
        </row>
        <row r="163">
          <cell r="I163">
            <v>6.3982800000000001E-3</v>
          </cell>
        </row>
        <row r="164">
          <cell r="I164">
            <v>6.4382800000000002E-3</v>
          </cell>
        </row>
        <row r="165">
          <cell r="I165">
            <v>6.4782800000000003E-3</v>
          </cell>
        </row>
        <row r="166">
          <cell r="I166">
            <v>6.5182800000000004E-3</v>
          </cell>
        </row>
        <row r="167">
          <cell r="I167">
            <v>6.5582799999999997E-3</v>
          </cell>
        </row>
        <row r="168">
          <cell r="I168">
            <v>6.5982799999999998E-3</v>
          </cell>
        </row>
        <row r="169">
          <cell r="I169">
            <v>6.6382799999999999E-3</v>
          </cell>
        </row>
        <row r="170">
          <cell r="I170">
            <v>6.67828E-3</v>
          </cell>
        </row>
        <row r="171">
          <cell r="I171">
            <v>6.7182800000000001E-3</v>
          </cell>
        </row>
        <row r="172">
          <cell r="I172">
            <v>6.7582800000000002E-3</v>
          </cell>
        </row>
        <row r="173">
          <cell r="I173">
            <v>6.7982800000000003E-3</v>
          </cell>
        </row>
        <row r="174">
          <cell r="I174">
            <v>6.8382800000000004E-3</v>
          </cell>
        </row>
        <row r="175">
          <cell r="I175">
            <v>6.8782799999999996E-3</v>
          </cell>
        </row>
        <row r="176">
          <cell r="I176">
            <v>6.9182799999999997E-3</v>
          </cell>
        </row>
        <row r="177">
          <cell r="I177">
            <v>6.9582799999999998E-3</v>
          </cell>
        </row>
        <row r="178">
          <cell r="I178">
            <v>6.99828E-3</v>
          </cell>
        </row>
        <row r="179">
          <cell r="I179">
            <v>7.0382800000000001E-3</v>
          </cell>
        </row>
        <row r="180">
          <cell r="I180">
            <v>7.0782800000000002E-3</v>
          </cell>
        </row>
        <row r="181">
          <cell r="I181">
            <v>7.1182800000000003E-3</v>
          </cell>
        </row>
        <row r="182">
          <cell r="I182">
            <v>7.1582800000000004E-3</v>
          </cell>
        </row>
        <row r="183">
          <cell r="I183">
            <v>7.1982799999999996E-3</v>
          </cell>
        </row>
        <row r="184">
          <cell r="I184">
            <v>7.2382799999999997E-3</v>
          </cell>
        </row>
        <row r="185">
          <cell r="I185">
            <v>7.2782799999999998E-3</v>
          </cell>
        </row>
        <row r="186">
          <cell r="I186">
            <v>7.3182799999999999E-3</v>
          </cell>
        </row>
        <row r="187">
          <cell r="I187">
            <v>7.35828E-3</v>
          </cell>
        </row>
        <row r="188">
          <cell r="I188">
            <v>7.3982800000000001E-3</v>
          </cell>
        </row>
        <row r="189">
          <cell r="I189">
            <v>7.4382800000000002E-3</v>
          </cell>
        </row>
        <row r="190">
          <cell r="I190">
            <v>7.4782800000000003E-3</v>
          </cell>
        </row>
        <row r="191">
          <cell r="I191">
            <v>7.5182799999999996E-3</v>
          </cell>
        </row>
        <row r="192">
          <cell r="I192">
            <v>7.5582799999999997E-3</v>
          </cell>
        </row>
        <row r="193">
          <cell r="I193">
            <v>7.5982799999999998E-3</v>
          </cell>
        </row>
        <row r="194">
          <cell r="I194">
            <v>7.6382799999999999E-3</v>
          </cell>
        </row>
        <row r="195">
          <cell r="I195">
            <v>7.67828E-3</v>
          </cell>
        </row>
        <row r="196">
          <cell r="I196">
            <v>7.7182800000000001E-3</v>
          </cell>
        </row>
        <row r="197">
          <cell r="I197">
            <v>7.7582800000000002E-3</v>
          </cell>
        </row>
        <row r="198">
          <cell r="I198">
            <v>7.7982800000000003E-3</v>
          </cell>
        </row>
        <row r="199">
          <cell r="I199">
            <v>7.8382799999999996E-3</v>
          </cell>
        </row>
        <row r="200">
          <cell r="I200">
            <v>7.8782799999999997E-3</v>
          </cell>
        </row>
        <row r="201">
          <cell r="I201">
            <v>7.9182799999999998E-3</v>
          </cell>
        </row>
        <row r="202">
          <cell r="I202">
            <v>7.9582799999999999E-3</v>
          </cell>
        </row>
        <row r="203">
          <cell r="I203">
            <v>7.99828E-3</v>
          </cell>
        </row>
        <row r="204">
          <cell r="I204">
            <v>8.0382800000000001E-3</v>
          </cell>
        </row>
        <row r="205">
          <cell r="I205">
            <v>8.0782800000000002E-3</v>
          </cell>
        </row>
        <row r="206">
          <cell r="I206">
            <v>8.1182800000000003E-3</v>
          </cell>
        </row>
        <row r="207">
          <cell r="I207">
            <v>8.1582800000000004E-3</v>
          </cell>
        </row>
        <row r="208">
          <cell r="I208">
            <v>8.1982800000000005E-3</v>
          </cell>
        </row>
        <row r="209">
          <cell r="I209">
            <v>8.2382800000000006E-3</v>
          </cell>
        </row>
        <row r="210">
          <cell r="I210">
            <v>8.2782800000000007E-3</v>
          </cell>
        </row>
        <row r="211">
          <cell r="I211">
            <v>8.3182800000000008E-3</v>
          </cell>
        </row>
        <row r="212">
          <cell r="I212">
            <v>8.3582799999999992E-3</v>
          </cell>
        </row>
        <row r="213">
          <cell r="I213">
            <v>8.3982799999999993E-3</v>
          </cell>
        </row>
        <row r="214">
          <cell r="I214">
            <v>8.4382799999999994E-3</v>
          </cell>
        </row>
        <row r="215">
          <cell r="I215">
            <v>8.4782799999999995E-3</v>
          </cell>
        </row>
        <row r="216">
          <cell r="I216">
            <v>8.5182799999999996E-3</v>
          </cell>
        </row>
        <row r="217">
          <cell r="I217">
            <v>8.5582799999999997E-3</v>
          </cell>
        </row>
        <row r="218">
          <cell r="I218">
            <v>8.5982799999999998E-3</v>
          </cell>
        </row>
        <row r="219">
          <cell r="I219">
            <v>8.6382799999999999E-3</v>
          </cell>
        </row>
        <row r="220">
          <cell r="I220">
            <v>8.67828E-3</v>
          </cell>
        </row>
        <row r="221">
          <cell r="I221">
            <v>8.7182800000000001E-3</v>
          </cell>
        </row>
        <row r="222">
          <cell r="I222">
            <v>8.7582800000000002E-3</v>
          </cell>
        </row>
        <row r="223">
          <cell r="I223">
            <v>8.7982800000000003E-3</v>
          </cell>
        </row>
        <row r="224">
          <cell r="I224">
            <v>8.8382800000000004E-3</v>
          </cell>
        </row>
        <row r="225">
          <cell r="I225">
            <v>8.8782800000000005E-3</v>
          </cell>
        </row>
        <row r="226">
          <cell r="I226">
            <v>8.9182800000000007E-3</v>
          </cell>
        </row>
        <row r="227">
          <cell r="I227">
            <v>8.9582800000000008E-3</v>
          </cell>
        </row>
        <row r="228">
          <cell r="I228">
            <v>8.9982800000000009E-3</v>
          </cell>
        </row>
        <row r="229">
          <cell r="I229">
            <v>9.0382799999999992E-3</v>
          </cell>
        </row>
        <row r="230">
          <cell r="I230">
            <v>9.0782799999999993E-3</v>
          </cell>
        </row>
        <row r="231">
          <cell r="I231">
            <v>9.1182799999999994E-3</v>
          </cell>
        </row>
        <row r="232">
          <cell r="I232">
            <v>9.1582799999999995E-3</v>
          </cell>
        </row>
        <row r="233">
          <cell r="I233">
            <v>9.1982799999999997E-3</v>
          </cell>
        </row>
        <row r="234">
          <cell r="I234">
            <v>9.2382799999999998E-3</v>
          </cell>
        </row>
        <row r="235">
          <cell r="I235">
            <v>9.2782799999999999E-3</v>
          </cell>
        </row>
        <row r="236">
          <cell r="I236">
            <v>9.31828E-3</v>
          </cell>
        </row>
        <row r="237">
          <cell r="I237">
            <v>9.3582800000000001E-3</v>
          </cell>
        </row>
        <row r="238">
          <cell r="I238">
            <v>9.3982800000000002E-3</v>
          </cell>
        </row>
        <row r="239">
          <cell r="I239">
            <v>9.4382800000000003E-3</v>
          </cell>
        </row>
        <row r="240">
          <cell r="I240">
            <v>9.4782800000000004E-3</v>
          </cell>
        </row>
        <row r="241">
          <cell r="I241">
            <v>9.5182800000000005E-3</v>
          </cell>
        </row>
        <row r="242">
          <cell r="I242">
            <v>9.5582800000000006E-3</v>
          </cell>
        </row>
        <row r="243">
          <cell r="I243">
            <v>9.5982800000000007E-3</v>
          </cell>
        </row>
        <row r="244">
          <cell r="I244">
            <v>9.6382800000000008E-3</v>
          </cell>
        </row>
        <row r="245">
          <cell r="I245">
            <v>9.6782799999999992E-3</v>
          </cell>
        </row>
        <row r="246">
          <cell r="I246">
            <v>9.7182799999999993E-3</v>
          </cell>
        </row>
        <row r="247">
          <cell r="I247">
            <v>9.7582799999999994E-3</v>
          </cell>
        </row>
        <row r="248">
          <cell r="I248">
            <v>9.7982799999999995E-3</v>
          </cell>
        </row>
        <row r="249">
          <cell r="I249">
            <v>9.8382799999999996E-3</v>
          </cell>
        </row>
        <row r="250">
          <cell r="I250">
            <v>9.8782799999999997E-3</v>
          </cell>
        </row>
        <row r="251">
          <cell r="I251">
            <v>9.9182799999999998E-3</v>
          </cell>
        </row>
        <row r="252">
          <cell r="I252">
            <v>9.9582799999999999E-3</v>
          </cell>
        </row>
        <row r="253">
          <cell r="I253">
            <v>9.99828E-3</v>
          </cell>
        </row>
        <row r="254">
          <cell r="I254">
            <v>1.00383E-2</v>
          </cell>
        </row>
        <row r="255">
          <cell r="I255">
            <v>1.00783E-2</v>
          </cell>
        </row>
        <row r="256">
          <cell r="I256">
            <v>1.01183E-2</v>
          </cell>
        </row>
        <row r="257">
          <cell r="I257">
            <v>1.01583E-2</v>
          </cell>
        </row>
        <row r="258">
          <cell r="I258">
            <v>1.01983E-2</v>
          </cell>
        </row>
        <row r="259">
          <cell r="I259">
            <v>1.0238300000000001E-2</v>
          </cell>
        </row>
        <row r="260">
          <cell r="I260">
            <v>1.0278300000000001E-2</v>
          </cell>
        </row>
        <row r="261">
          <cell r="I261">
            <v>1.0318300000000001E-2</v>
          </cell>
        </row>
        <row r="262">
          <cell r="I262">
            <v>1.0358300000000001E-2</v>
          </cell>
        </row>
        <row r="263">
          <cell r="I263">
            <v>1.0398299999999999E-2</v>
          </cell>
        </row>
        <row r="264">
          <cell r="I264">
            <v>1.0438299999999999E-2</v>
          </cell>
        </row>
        <row r="265">
          <cell r="I265">
            <v>1.0478299999999999E-2</v>
          </cell>
        </row>
        <row r="266">
          <cell r="I266">
            <v>1.05183E-2</v>
          </cell>
        </row>
        <row r="267">
          <cell r="I267">
            <v>1.05583E-2</v>
          </cell>
        </row>
        <row r="268">
          <cell r="I268">
            <v>1.05983E-2</v>
          </cell>
        </row>
        <row r="269">
          <cell r="I269">
            <v>1.06383E-2</v>
          </cell>
        </row>
        <row r="270">
          <cell r="I270">
            <v>1.06783E-2</v>
          </cell>
        </row>
        <row r="271">
          <cell r="I271">
            <v>1.07183E-2</v>
          </cell>
        </row>
        <row r="272">
          <cell r="I272">
            <v>1.07583E-2</v>
          </cell>
        </row>
        <row r="273">
          <cell r="I273">
            <v>1.07983E-2</v>
          </cell>
        </row>
        <row r="274">
          <cell r="I274">
            <v>1.08383E-2</v>
          </cell>
        </row>
        <row r="275">
          <cell r="I275">
            <v>1.08783E-2</v>
          </cell>
        </row>
        <row r="276">
          <cell r="I276">
            <v>1.0918300000000001E-2</v>
          </cell>
        </row>
        <row r="277">
          <cell r="I277">
            <v>1.0958300000000001E-2</v>
          </cell>
        </row>
        <row r="278">
          <cell r="I278">
            <v>1.0998300000000001E-2</v>
          </cell>
        </row>
        <row r="279">
          <cell r="I279">
            <v>1.1038299999999999E-2</v>
          </cell>
        </row>
        <row r="280">
          <cell r="I280">
            <v>1.1078299999999999E-2</v>
          </cell>
        </row>
        <row r="281">
          <cell r="I281">
            <v>1.1118299999999999E-2</v>
          </cell>
        </row>
        <row r="282">
          <cell r="I282">
            <v>1.1158299999999999E-2</v>
          </cell>
        </row>
        <row r="283">
          <cell r="I283">
            <v>1.11983E-2</v>
          </cell>
        </row>
        <row r="284">
          <cell r="I284">
            <v>1.12383E-2</v>
          </cell>
        </row>
        <row r="285">
          <cell r="I285">
            <v>1.12783E-2</v>
          </cell>
        </row>
        <row r="286">
          <cell r="I286">
            <v>1.13183E-2</v>
          </cell>
        </row>
        <row r="287">
          <cell r="I287">
            <v>1.13583E-2</v>
          </cell>
        </row>
        <row r="288">
          <cell r="I288">
            <v>1.13983E-2</v>
          </cell>
        </row>
        <row r="289">
          <cell r="I289">
            <v>1.14383E-2</v>
          </cell>
        </row>
        <row r="290">
          <cell r="I290">
            <v>1.14783E-2</v>
          </cell>
        </row>
        <row r="291">
          <cell r="I291">
            <v>1.15183E-2</v>
          </cell>
        </row>
        <row r="292">
          <cell r="I292">
            <v>1.1558300000000001E-2</v>
          </cell>
        </row>
        <row r="293">
          <cell r="I293">
            <v>1.1598300000000001E-2</v>
          </cell>
        </row>
        <row r="294">
          <cell r="I294">
            <v>1.1638300000000001E-2</v>
          </cell>
        </row>
        <row r="295">
          <cell r="I295">
            <v>1.1678300000000001E-2</v>
          </cell>
        </row>
        <row r="296">
          <cell r="I296">
            <v>1.1718299999999999E-2</v>
          </cell>
        </row>
        <row r="297">
          <cell r="I297">
            <v>1.1758299999999999E-2</v>
          </cell>
        </row>
        <row r="298">
          <cell r="I298">
            <v>1.1798299999999999E-2</v>
          </cell>
        </row>
        <row r="299">
          <cell r="I299">
            <v>1.18383E-2</v>
          </cell>
        </row>
        <row r="300">
          <cell r="I300">
            <v>1.18783E-2</v>
          </cell>
        </row>
        <row r="301">
          <cell r="I301">
            <v>1.19183E-2</v>
          </cell>
        </row>
        <row r="302">
          <cell r="I302">
            <v>1.19583E-2</v>
          </cell>
        </row>
        <row r="303">
          <cell r="I303">
            <v>1.19983E-2</v>
          </cell>
        </row>
        <row r="304">
          <cell r="I304">
            <v>1.20383E-2</v>
          </cell>
        </row>
        <row r="305">
          <cell r="I305">
            <v>1.20783E-2</v>
          </cell>
        </row>
        <row r="306">
          <cell r="I306">
            <v>1.21183E-2</v>
          </cell>
        </row>
        <row r="307">
          <cell r="I307">
            <v>1.21583E-2</v>
          </cell>
        </row>
        <row r="308">
          <cell r="I308">
            <v>1.21983E-2</v>
          </cell>
        </row>
        <row r="309">
          <cell r="I309">
            <v>1.2238300000000001E-2</v>
          </cell>
        </row>
        <row r="310">
          <cell r="I310">
            <v>1.2278300000000001E-2</v>
          </cell>
        </row>
        <row r="311">
          <cell r="I311">
            <v>1.2318300000000001E-2</v>
          </cell>
        </row>
        <row r="312">
          <cell r="I312">
            <v>1.2358299999999999E-2</v>
          </cell>
        </row>
        <row r="313">
          <cell r="I313">
            <v>1.2398299999999999E-2</v>
          </cell>
        </row>
        <row r="314">
          <cell r="I314">
            <v>1.2438299999999999E-2</v>
          </cell>
        </row>
        <row r="315">
          <cell r="I315">
            <v>1.2478299999999999E-2</v>
          </cell>
        </row>
        <row r="316">
          <cell r="I316">
            <v>1.25183E-2</v>
          </cell>
        </row>
        <row r="317">
          <cell r="I317">
            <v>1.25583E-2</v>
          </cell>
        </row>
        <row r="318">
          <cell r="I318">
            <v>1.25983E-2</v>
          </cell>
        </row>
        <row r="319">
          <cell r="I319">
            <v>1.26383E-2</v>
          </cell>
        </row>
        <row r="320">
          <cell r="I320">
            <v>1.26783E-2</v>
          </cell>
        </row>
        <row r="321">
          <cell r="I321">
            <v>1.27183E-2</v>
          </cell>
        </row>
        <row r="322">
          <cell r="I322">
            <v>1.27583E-2</v>
          </cell>
        </row>
        <row r="323">
          <cell r="I323">
            <v>1.27983E-2</v>
          </cell>
        </row>
        <row r="324">
          <cell r="I324">
            <v>1.28383E-2</v>
          </cell>
        </row>
        <row r="325">
          <cell r="I325">
            <v>1.2878300000000001E-2</v>
          </cell>
        </row>
        <row r="326">
          <cell r="I326">
            <v>1.2918300000000001E-2</v>
          </cell>
        </row>
        <row r="327">
          <cell r="I327">
            <v>1.2958300000000001E-2</v>
          </cell>
        </row>
        <row r="328">
          <cell r="I328">
            <v>1.2998300000000001E-2</v>
          </cell>
        </row>
        <row r="329">
          <cell r="I329">
            <v>1.3038299999999999E-2</v>
          </cell>
        </row>
        <row r="330">
          <cell r="I330">
            <v>1.3078299999999999E-2</v>
          </cell>
        </row>
        <row r="331">
          <cell r="I331">
            <v>1.3118299999999999E-2</v>
          </cell>
        </row>
        <row r="332">
          <cell r="I332">
            <v>1.31583E-2</v>
          </cell>
        </row>
        <row r="333">
          <cell r="I333">
            <v>1.31983E-2</v>
          </cell>
        </row>
        <row r="334">
          <cell r="I334">
            <v>1.32383E-2</v>
          </cell>
        </row>
        <row r="335">
          <cell r="I335">
            <v>1.32783E-2</v>
          </cell>
        </row>
        <row r="336">
          <cell r="I336">
            <v>1.33183E-2</v>
          </cell>
        </row>
        <row r="337">
          <cell r="I337">
            <v>1.33583E-2</v>
          </cell>
        </row>
        <row r="338">
          <cell r="I338">
            <v>1.33983E-2</v>
          </cell>
        </row>
        <row r="339">
          <cell r="I339">
            <v>1.34383E-2</v>
          </cell>
        </row>
        <row r="340">
          <cell r="I340">
            <v>1.34783E-2</v>
          </cell>
        </row>
        <row r="341">
          <cell r="I341">
            <v>1.35183E-2</v>
          </cell>
        </row>
        <row r="342">
          <cell r="I342">
            <v>1.3558300000000001E-2</v>
          </cell>
        </row>
        <row r="343">
          <cell r="I343">
            <v>1.3598300000000001E-2</v>
          </cell>
        </row>
        <row r="344">
          <cell r="I344">
            <v>1.3638300000000001E-2</v>
          </cell>
        </row>
        <row r="345">
          <cell r="I345">
            <v>1.3678299999999999E-2</v>
          </cell>
        </row>
        <row r="346">
          <cell r="I346">
            <v>1.3718299999999999E-2</v>
          </cell>
        </row>
        <row r="347">
          <cell r="I347">
            <v>1.3758299999999999E-2</v>
          </cell>
        </row>
        <row r="348">
          <cell r="I348">
            <v>1.3798299999999999E-2</v>
          </cell>
        </row>
        <row r="349">
          <cell r="I349">
            <v>1.38383E-2</v>
          </cell>
        </row>
        <row r="350">
          <cell r="I350">
            <v>1.38783E-2</v>
          </cell>
        </row>
        <row r="351">
          <cell r="I351">
            <v>1.39183E-2</v>
          </cell>
        </row>
        <row r="352">
          <cell r="I352">
            <v>1.39583E-2</v>
          </cell>
        </row>
        <row r="353">
          <cell r="I353">
            <v>1.39983E-2</v>
          </cell>
        </row>
        <row r="354">
          <cell r="I354">
            <v>1.40383E-2</v>
          </cell>
        </row>
        <row r="355">
          <cell r="I355">
            <v>1.40783E-2</v>
          </cell>
        </row>
        <row r="356">
          <cell r="I356">
            <v>1.41183E-2</v>
          </cell>
        </row>
        <row r="357">
          <cell r="I357">
            <v>1.41583E-2</v>
          </cell>
        </row>
        <row r="358">
          <cell r="I358">
            <v>1.4198300000000001E-2</v>
          </cell>
        </row>
        <row r="359">
          <cell r="I359">
            <v>1.4238300000000001E-2</v>
          </cell>
        </row>
        <row r="360">
          <cell r="I360">
            <v>1.4278300000000001E-2</v>
          </cell>
        </row>
        <row r="361">
          <cell r="I361">
            <v>1.4318300000000001E-2</v>
          </cell>
        </row>
        <row r="362">
          <cell r="I362">
            <v>1.4358299999999999E-2</v>
          </cell>
        </row>
        <row r="363">
          <cell r="I363">
            <v>1.4398299999999999E-2</v>
          </cell>
        </row>
        <row r="364">
          <cell r="I364">
            <v>1.4438299999999999E-2</v>
          </cell>
        </row>
        <row r="365">
          <cell r="I365">
            <v>1.44783E-2</v>
          </cell>
        </row>
        <row r="366">
          <cell r="I366">
            <v>1.45183E-2</v>
          </cell>
        </row>
        <row r="367">
          <cell r="I367">
            <v>1.45583E-2</v>
          </cell>
        </row>
        <row r="368">
          <cell r="I368">
            <v>1.45983E-2</v>
          </cell>
        </row>
        <row r="369">
          <cell r="I369">
            <v>1.46383E-2</v>
          </cell>
        </row>
        <row r="370">
          <cell r="I370">
            <v>1.46783E-2</v>
          </cell>
        </row>
        <row r="371">
          <cell r="I371">
            <v>1.47183E-2</v>
          </cell>
        </row>
        <row r="372">
          <cell r="I372">
            <v>1.47583E-2</v>
          </cell>
        </row>
        <row r="373">
          <cell r="I373">
            <v>1.47983E-2</v>
          </cell>
        </row>
        <row r="374">
          <cell r="I374">
            <v>1.48383E-2</v>
          </cell>
        </row>
        <row r="375">
          <cell r="I375">
            <v>1.4878300000000001E-2</v>
          </cell>
        </row>
        <row r="376">
          <cell r="I376">
            <v>1.4918300000000001E-2</v>
          </cell>
        </row>
        <row r="377">
          <cell r="I377">
            <v>1.4958300000000001E-2</v>
          </cell>
        </row>
        <row r="378">
          <cell r="I378">
            <v>1.4998299999999999E-2</v>
          </cell>
        </row>
        <row r="379">
          <cell r="I379">
            <v>1.5038299999999999E-2</v>
          </cell>
        </row>
        <row r="380">
          <cell r="I380">
            <v>1.5078299999999999E-2</v>
          </cell>
        </row>
        <row r="381">
          <cell r="I381">
            <v>1.5118299999999999E-2</v>
          </cell>
        </row>
        <row r="382">
          <cell r="I382">
            <v>1.51583E-2</v>
          </cell>
        </row>
        <row r="383">
          <cell r="I383">
            <v>1.51983E-2</v>
          </cell>
        </row>
        <row r="384">
          <cell r="I384">
            <v>1.52383E-2</v>
          </cell>
        </row>
        <row r="385">
          <cell r="I385">
            <v>1.52783E-2</v>
          </cell>
        </row>
        <row r="386">
          <cell r="I386">
            <v>1.53183E-2</v>
          </cell>
        </row>
        <row r="387">
          <cell r="I387">
            <v>1.53583E-2</v>
          </cell>
        </row>
        <row r="388">
          <cell r="I388">
            <v>1.53983E-2</v>
          </cell>
        </row>
        <row r="389">
          <cell r="I389">
            <v>1.54383E-2</v>
          </cell>
        </row>
        <row r="390">
          <cell r="I390">
            <v>1.54783E-2</v>
          </cell>
        </row>
        <row r="391">
          <cell r="I391">
            <v>1.55183E-2</v>
          </cell>
        </row>
        <row r="392">
          <cell r="I392">
            <v>1.5558300000000001E-2</v>
          </cell>
        </row>
        <row r="393">
          <cell r="I393">
            <v>1.5598300000000001E-2</v>
          </cell>
        </row>
        <row r="394">
          <cell r="I394">
            <v>1.5638300000000001E-2</v>
          </cell>
        </row>
        <row r="395">
          <cell r="I395">
            <v>1.5678299999999999E-2</v>
          </cell>
        </row>
        <row r="396">
          <cell r="I396">
            <v>1.5718300000000001E-2</v>
          </cell>
        </row>
        <row r="397">
          <cell r="I397">
            <v>1.5758299999999999E-2</v>
          </cell>
        </row>
        <row r="398">
          <cell r="I398">
            <v>1.5798300000000001E-2</v>
          </cell>
        </row>
        <row r="399">
          <cell r="I399">
            <v>1.58383E-2</v>
          </cell>
        </row>
        <row r="400">
          <cell r="I400">
            <v>1.5878300000000001E-2</v>
          </cell>
        </row>
        <row r="401">
          <cell r="I401">
            <v>1.59183E-2</v>
          </cell>
        </row>
        <row r="402">
          <cell r="I402">
            <v>1.5958300000000002E-2</v>
          </cell>
        </row>
        <row r="403">
          <cell r="I403">
            <v>1.59983E-2</v>
          </cell>
        </row>
        <row r="404">
          <cell r="I404">
            <v>1.6038299999999998E-2</v>
          </cell>
        </row>
        <row r="405">
          <cell r="I405">
            <v>1.60783E-2</v>
          </cell>
        </row>
        <row r="406">
          <cell r="I406">
            <v>1.6118299999999999E-2</v>
          </cell>
        </row>
        <row r="407">
          <cell r="I407">
            <v>1.61583E-2</v>
          </cell>
        </row>
        <row r="408">
          <cell r="I408">
            <v>1.6198299999999999E-2</v>
          </cell>
        </row>
        <row r="409">
          <cell r="I409">
            <v>1.6238300000000001E-2</v>
          </cell>
        </row>
        <row r="410">
          <cell r="I410">
            <v>1.6278299999999999E-2</v>
          </cell>
        </row>
        <row r="411">
          <cell r="I411">
            <v>1.6318300000000001E-2</v>
          </cell>
        </row>
        <row r="412">
          <cell r="I412">
            <v>1.6358299999999999E-2</v>
          </cell>
        </row>
        <row r="413">
          <cell r="I413">
            <v>1.6398300000000001E-2</v>
          </cell>
        </row>
        <row r="414">
          <cell r="I414">
            <v>1.6438299999999999E-2</v>
          </cell>
        </row>
        <row r="415">
          <cell r="I415">
            <v>1.6478300000000001E-2</v>
          </cell>
        </row>
        <row r="416">
          <cell r="I416">
            <v>1.65183E-2</v>
          </cell>
        </row>
        <row r="417">
          <cell r="I417">
            <v>1.6558300000000001E-2</v>
          </cell>
        </row>
        <row r="418">
          <cell r="I418">
            <v>1.65983E-2</v>
          </cell>
        </row>
        <row r="419">
          <cell r="I419">
            <v>1.6638300000000002E-2</v>
          </cell>
        </row>
        <row r="420">
          <cell r="I420">
            <v>1.66783E-2</v>
          </cell>
        </row>
        <row r="421">
          <cell r="I421">
            <v>1.6718299999999998E-2</v>
          </cell>
        </row>
        <row r="422">
          <cell r="I422">
            <v>1.67583E-2</v>
          </cell>
        </row>
        <row r="423">
          <cell r="I423">
            <v>1.6798299999999999E-2</v>
          </cell>
        </row>
        <row r="424">
          <cell r="I424">
            <v>1.68383E-2</v>
          </cell>
        </row>
        <row r="425">
          <cell r="I425">
            <v>1.6878299999999999E-2</v>
          </cell>
        </row>
        <row r="426">
          <cell r="I426">
            <v>1.6918300000000001E-2</v>
          </cell>
        </row>
        <row r="427">
          <cell r="I427">
            <v>1.6958299999999999E-2</v>
          </cell>
        </row>
        <row r="428">
          <cell r="I428">
            <v>1.6998300000000001E-2</v>
          </cell>
        </row>
        <row r="429">
          <cell r="I429">
            <v>1.7038299999999999E-2</v>
          </cell>
        </row>
        <row r="430">
          <cell r="I430">
            <v>1.7078300000000001E-2</v>
          </cell>
        </row>
        <row r="431">
          <cell r="I431">
            <v>1.7118299999999999E-2</v>
          </cell>
        </row>
        <row r="432">
          <cell r="I432">
            <v>1.7158300000000001E-2</v>
          </cell>
        </row>
        <row r="433">
          <cell r="I433">
            <v>1.71983E-2</v>
          </cell>
        </row>
        <row r="434">
          <cell r="I434">
            <v>1.7238300000000002E-2</v>
          </cell>
        </row>
        <row r="435">
          <cell r="I435">
            <v>1.72783E-2</v>
          </cell>
        </row>
        <row r="436">
          <cell r="I436">
            <v>1.7318299999999998E-2</v>
          </cell>
        </row>
        <row r="437">
          <cell r="I437">
            <v>1.73583E-2</v>
          </cell>
        </row>
        <row r="438">
          <cell r="I438">
            <v>1.7398299999999998E-2</v>
          </cell>
        </row>
        <row r="439">
          <cell r="I439">
            <v>1.74383E-2</v>
          </cell>
        </row>
        <row r="440">
          <cell r="I440">
            <v>1.7478299999999999E-2</v>
          </cell>
        </row>
        <row r="441">
          <cell r="I441">
            <v>1.7518300000000001E-2</v>
          </cell>
        </row>
        <row r="442">
          <cell r="I442">
            <v>1.7558299999999999E-2</v>
          </cell>
        </row>
        <row r="443">
          <cell r="I443">
            <v>1.7598300000000001E-2</v>
          </cell>
        </row>
        <row r="444">
          <cell r="I444">
            <v>1.7638299999999999E-2</v>
          </cell>
        </row>
        <row r="445">
          <cell r="I445">
            <v>1.7678300000000001E-2</v>
          </cell>
        </row>
        <row r="446">
          <cell r="I446">
            <v>1.7718299999999999E-2</v>
          </cell>
        </row>
        <row r="447">
          <cell r="I447">
            <v>1.7758300000000001E-2</v>
          </cell>
        </row>
        <row r="448">
          <cell r="I448">
            <v>1.77983E-2</v>
          </cell>
        </row>
        <row r="449">
          <cell r="I449">
            <v>1.7838300000000001E-2</v>
          </cell>
        </row>
        <row r="450">
          <cell r="I450">
            <v>1.78783E-2</v>
          </cell>
        </row>
        <row r="451">
          <cell r="I451">
            <v>1.7918300000000002E-2</v>
          </cell>
        </row>
        <row r="452">
          <cell r="I452">
            <v>1.79583E-2</v>
          </cell>
        </row>
        <row r="453">
          <cell r="I453">
            <v>1.7998299999999998E-2</v>
          </cell>
        </row>
        <row r="454">
          <cell r="I454">
            <v>1.80383E-2</v>
          </cell>
        </row>
        <row r="455">
          <cell r="I455">
            <v>1.8078299999999999E-2</v>
          </cell>
        </row>
        <row r="456">
          <cell r="I456">
            <v>1.81183E-2</v>
          </cell>
        </row>
        <row r="457">
          <cell r="I457">
            <v>1.8158299999999999E-2</v>
          </cell>
        </row>
        <row r="458">
          <cell r="I458">
            <v>1.8198300000000001E-2</v>
          </cell>
        </row>
        <row r="459">
          <cell r="I459">
            <v>1.8238299999999999E-2</v>
          </cell>
        </row>
        <row r="460">
          <cell r="I460">
            <v>1.8278300000000001E-2</v>
          </cell>
        </row>
        <row r="461">
          <cell r="I461">
            <v>1.8318299999999999E-2</v>
          </cell>
        </row>
        <row r="462">
          <cell r="I462">
            <v>1.8358300000000001E-2</v>
          </cell>
        </row>
        <row r="463">
          <cell r="I463">
            <v>1.8398299999999999E-2</v>
          </cell>
        </row>
        <row r="464">
          <cell r="I464">
            <v>1.8438300000000001E-2</v>
          </cell>
        </row>
        <row r="465">
          <cell r="I465">
            <v>1.84783E-2</v>
          </cell>
        </row>
        <row r="466">
          <cell r="I466">
            <v>1.8518300000000001E-2</v>
          </cell>
        </row>
        <row r="467">
          <cell r="I467">
            <v>1.85583E-2</v>
          </cell>
        </row>
        <row r="468">
          <cell r="I468">
            <v>1.8598300000000002E-2</v>
          </cell>
        </row>
        <row r="469">
          <cell r="I469">
            <v>1.86383E-2</v>
          </cell>
        </row>
        <row r="470">
          <cell r="I470">
            <v>1.8678299999999998E-2</v>
          </cell>
        </row>
        <row r="471">
          <cell r="I471">
            <v>1.87183E-2</v>
          </cell>
        </row>
        <row r="472">
          <cell r="I472">
            <v>1.8758299999999999E-2</v>
          </cell>
        </row>
        <row r="473">
          <cell r="I473">
            <v>1.87983E-2</v>
          </cell>
        </row>
        <row r="474">
          <cell r="I474">
            <v>1.8838299999999999E-2</v>
          </cell>
        </row>
        <row r="475">
          <cell r="I475">
            <v>1.8878300000000001E-2</v>
          </cell>
        </row>
        <row r="476">
          <cell r="I476">
            <v>1.8918299999999999E-2</v>
          </cell>
        </row>
        <row r="477">
          <cell r="I477">
            <v>1.8958300000000001E-2</v>
          </cell>
        </row>
        <row r="478">
          <cell r="I478">
            <v>1.8998299999999999E-2</v>
          </cell>
        </row>
        <row r="479">
          <cell r="I479">
            <v>1.9038300000000001E-2</v>
          </cell>
        </row>
        <row r="480">
          <cell r="I480">
            <v>1.9078299999999999E-2</v>
          </cell>
        </row>
        <row r="481">
          <cell r="I481">
            <v>1.9118300000000001E-2</v>
          </cell>
        </row>
        <row r="482">
          <cell r="I482">
            <v>1.91583E-2</v>
          </cell>
        </row>
        <row r="483">
          <cell r="I483">
            <v>1.9198300000000001E-2</v>
          </cell>
        </row>
        <row r="484">
          <cell r="I484">
            <v>1.92383E-2</v>
          </cell>
        </row>
        <row r="485">
          <cell r="I485">
            <v>1.9278300000000002E-2</v>
          </cell>
        </row>
        <row r="486">
          <cell r="I486">
            <v>1.93183E-2</v>
          </cell>
        </row>
        <row r="487">
          <cell r="I487">
            <v>1.9358299999999998E-2</v>
          </cell>
        </row>
        <row r="488">
          <cell r="I488">
            <v>1.93983E-2</v>
          </cell>
        </row>
        <row r="489">
          <cell r="I489">
            <v>1.9438299999999999E-2</v>
          </cell>
        </row>
        <row r="490">
          <cell r="I490">
            <v>1.94783E-2</v>
          </cell>
        </row>
        <row r="491">
          <cell r="I491">
            <v>1.9518299999999999E-2</v>
          </cell>
        </row>
        <row r="492">
          <cell r="I492">
            <v>1.9558300000000001E-2</v>
          </cell>
        </row>
        <row r="493">
          <cell r="I493">
            <v>1.9598299999999999E-2</v>
          </cell>
        </row>
        <row r="494">
          <cell r="I494">
            <v>1.9638300000000001E-2</v>
          </cell>
        </row>
        <row r="495">
          <cell r="I495">
            <v>1.9678299999999999E-2</v>
          </cell>
        </row>
        <row r="496">
          <cell r="I496">
            <v>1.9718300000000001E-2</v>
          </cell>
        </row>
        <row r="497">
          <cell r="I497">
            <v>1.9758299999999999E-2</v>
          </cell>
        </row>
        <row r="498">
          <cell r="I498">
            <v>1.9798300000000001E-2</v>
          </cell>
        </row>
        <row r="499">
          <cell r="I499">
            <v>1.98383E-2</v>
          </cell>
        </row>
        <row r="500">
          <cell r="I500">
            <v>1.9878300000000002E-2</v>
          </cell>
        </row>
        <row r="501">
          <cell r="I501">
            <v>1.99183E-2</v>
          </cell>
        </row>
        <row r="502">
          <cell r="I502">
            <v>1.9958299999999998E-2</v>
          </cell>
        </row>
        <row r="503">
          <cell r="I503">
            <v>1.99983E-2</v>
          </cell>
        </row>
        <row r="504">
          <cell r="I504">
            <v>2.0038299999999998E-2</v>
          </cell>
        </row>
        <row r="505">
          <cell r="I505">
            <v>2.00783E-2</v>
          </cell>
        </row>
        <row r="506">
          <cell r="I506">
            <v>2.0118299999999999E-2</v>
          </cell>
        </row>
        <row r="507">
          <cell r="I507">
            <v>2.0158300000000001E-2</v>
          </cell>
        </row>
        <row r="508">
          <cell r="I508">
            <v>2.0198299999999999E-2</v>
          </cell>
        </row>
        <row r="509">
          <cell r="I509">
            <v>2.0238300000000001E-2</v>
          </cell>
        </row>
        <row r="510">
          <cell r="I510">
            <v>2.0278299999999999E-2</v>
          </cell>
        </row>
        <row r="511">
          <cell r="I511">
            <v>2.0318300000000001E-2</v>
          </cell>
        </row>
        <row r="512">
          <cell r="I512">
            <v>2.0358299999999999E-2</v>
          </cell>
        </row>
        <row r="513">
          <cell r="I513">
            <v>2.0398300000000001E-2</v>
          </cell>
        </row>
        <row r="514">
          <cell r="I514">
            <v>2.04383E-2</v>
          </cell>
        </row>
        <row r="515">
          <cell r="I515">
            <v>2.0478300000000001E-2</v>
          </cell>
        </row>
        <row r="516">
          <cell r="I516">
            <v>2.05183E-2</v>
          </cell>
        </row>
        <row r="517">
          <cell r="I517">
            <v>2.0558300000000002E-2</v>
          </cell>
        </row>
        <row r="518">
          <cell r="I518">
            <v>2.05983E-2</v>
          </cell>
        </row>
        <row r="519">
          <cell r="I519">
            <v>2.0638299999999998E-2</v>
          </cell>
        </row>
        <row r="520">
          <cell r="I520">
            <v>2.06783E-2</v>
          </cell>
        </row>
        <row r="521">
          <cell r="I521">
            <v>2.0718299999999999E-2</v>
          </cell>
        </row>
        <row r="522">
          <cell r="I522">
            <v>2.07583E-2</v>
          </cell>
        </row>
        <row r="523">
          <cell r="I523">
            <v>2.0798299999999999E-2</v>
          </cell>
        </row>
        <row r="524">
          <cell r="I524">
            <v>2.0838300000000001E-2</v>
          </cell>
        </row>
        <row r="525">
          <cell r="I525">
            <v>2.0878299999999999E-2</v>
          </cell>
        </row>
        <row r="526">
          <cell r="I526">
            <v>2.0918300000000001E-2</v>
          </cell>
        </row>
        <row r="527">
          <cell r="I527">
            <v>2.0958299999999999E-2</v>
          </cell>
        </row>
        <row r="528">
          <cell r="I528">
            <v>2.0998300000000001E-2</v>
          </cell>
        </row>
        <row r="529">
          <cell r="I529">
            <v>2.1038299999999999E-2</v>
          </cell>
        </row>
        <row r="530">
          <cell r="I530">
            <v>2.1078300000000001E-2</v>
          </cell>
        </row>
        <row r="531">
          <cell r="I531">
            <v>2.11183E-2</v>
          </cell>
        </row>
        <row r="532">
          <cell r="I532">
            <v>2.1158300000000001E-2</v>
          </cell>
        </row>
        <row r="533">
          <cell r="I533">
            <v>2.11983E-2</v>
          </cell>
        </row>
        <row r="534">
          <cell r="I534">
            <v>2.1238300000000002E-2</v>
          </cell>
        </row>
        <row r="535">
          <cell r="I535">
            <v>2.12783E-2</v>
          </cell>
        </row>
        <row r="536">
          <cell r="I536">
            <v>2.1318299999999998E-2</v>
          </cell>
        </row>
        <row r="537">
          <cell r="I537">
            <v>2.13583E-2</v>
          </cell>
        </row>
        <row r="538">
          <cell r="I538">
            <v>2.1398299999999999E-2</v>
          </cell>
        </row>
        <row r="539">
          <cell r="I539">
            <v>2.14383E-2</v>
          </cell>
        </row>
        <row r="540">
          <cell r="I540">
            <v>2.1478299999999999E-2</v>
          </cell>
        </row>
        <row r="541">
          <cell r="I541">
            <v>2.1518300000000001E-2</v>
          </cell>
        </row>
        <row r="542">
          <cell r="I542">
            <v>2.1558299999999999E-2</v>
          </cell>
        </row>
        <row r="543">
          <cell r="I543">
            <v>2.1598300000000001E-2</v>
          </cell>
        </row>
        <row r="544">
          <cell r="I544">
            <v>2.1638299999999999E-2</v>
          </cell>
        </row>
        <row r="545">
          <cell r="I545">
            <v>2.1678300000000001E-2</v>
          </cell>
        </row>
        <row r="546">
          <cell r="I546">
            <v>2.1718299999999999E-2</v>
          </cell>
        </row>
        <row r="547">
          <cell r="I547">
            <v>2.1758300000000001E-2</v>
          </cell>
        </row>
        <row r="548">
          <cell r="I548">
            <v>2.17983E-2</v>
          </cell>
        </row>
        <row r="549">
          <cell r="I549">
            <v>2.1838300000000001E-2</v>
          </cell>
        </row>
        <row r="550">
          <cell r="I550">
            <v>2.18783E-2</v>
          </cell>
        </row>
        <row r="551">
          <cell r="I551">
            <v>2.1918300000000002E-2</v>
          </cell>
        </row>
        <row r="552">
          <cell r="I552">
            <v>2.19583E-2</v>
          </cell>
        </row>
        <row r="553">
          <cell r="I553">
            <v>2.1998299999999998E-2</v>
          </cell>
        </row>
        <row r="554">
          <cell r="I554">
            <v>2.20383E-2</v>
          </cell>
        </row>
        <row r="555">
          <cell r="I555">
            <v>2.2078299999999999E-2</v>
          </cell>
        </row>
        <row r="556">
          <cell r="I556">
            <v>2.21183E-2</v>
          </cell>
        </row>
        <row r="557">
          <cell r="I557">
            <v>2.2158299999999999E-2</v>
          </cell>
        </row>
        <row r="558">
          <cell r="I558">
            <v>2.2198300000000001E-2</v>
          </cell>
        </row>
        <row r="559">
          <cell r="I559">
            <v>2.2238299999999999E-2</v>
          </cell>
        </row>
        <row r="560">
          <cell r="I560">
            <v>2.2278300000000001E-2</v>
          </cell>
        </row>
        <row r="561">
          <cell r="I561">
            <v>2.2318299999999999E-2</v>
          </cell>
        </row>
        <row r="562">
          <cell r="I562">
            <v>2.2358300000000001E-2</v>
          </cell>
        </row>
        <row r="563">
          <cell r="I563">
            <v>2.2398299999999999E-2</v>
          </cell>
        </row>
        <row r="564">
          <cell r="I564">
            <v>2.2438300000000001E-2</v>
          </cell>
        </row>
        <row r="565">
          <cell r="I565">
            <v>2.24783E-2</v>
          </cell>
        </row>
        <row r="566">
          <cell r="I566">
            <v>2.2518300000000002E-2</v>
          </cell>
        </row>
        <row r="567">
          <cell r="I567">
            <v>2.25583E-2</v>
          </cell>
        </row>
        <row r="568">
          <cell r="I568">
            <v>2.2598300000000002E-2</v>
          </cell>
        </row>
        <row r="569">
          <cell r="I569">
            <v>2.26383E-2</v>
          </cell>
        </row>
        <row r="570">
          <cell r="I570">
            <v>2.2678299999999998E-2</v>
          </cell>
        </row>
        <row r="571">
          <cell r="I571">
            <v>2.27183E-2</v>
          </cell>
        </row>
        <row r="572">
          <cell r="I572">
            <v>2.2758299999999999E-2</v>
          </cell>
        </row>
        <row r="573">
          <cell r="I573">
            <v>2.2798300000000001E-2</v>
          </cell>
        </row>
        <row r="574">
          <cell r="I574">
            <v>2.2838299999999999E-2</v>
          </cell>
        </row>
        <row r="575">
          <cell r="I575">
            <v>2.2878300000000001E-2</v>
          </cell>
        </row>
        <row r="576">
          <cell r="I576">
            <v>2.2918299999999999E-2</v>
          </cell>
        </row>
        <row r="577">
          <cell r="I577">
            <v>2.2958300000000001E-2</v>
          </cell>
        </row>
        <row r="578">
          <cell r="I578">
            <v>2.2998299999999999E-2</v>
          </cell>
        </row>
        <row r="579">
          <cell r="I579">
            <v>2.3038300000000001E-2</v>
          </cell>
        </row>
        <row r="580">
          <cell r="I580">
            <v>2.30783E-2</v>
          </cell>
        </row>
        <row r="581">
          <cell r="I581">
            <v>2.3118300000000001E-2</v>
          </cell>
        </row>
        <row r="582">
          <cell r="I582">
            <v>2.31583E-2</v>
          </cell>
        </row>
        <row r="583">
          <cell r="I583">
            <v>2.3198300000000002E-2</v>
          </cell>
        </row>
        <row r="584">
          <cell r="I584">
            <v>2.32383E-2</v>
          </cell>
        </row>
        <row r="585">
          <cell r="I585">
            <v>2.3278299999999998E-2</v>
          </cell>
        </row>
        <row r="586">
          <cell r="I586">
            <v>2.33183E-2</v>
          </cell>
        </row>
        <row r="587">
          <cell r="I587">
            <v>2.3358299999999999E-2</v>
          </cell>
        </row>
        <row r="588">
          <cell r="I588">
            <v>2.33983E-2</v>
          </cell>
        </row>
        <row r="589">
          <cell r="I589">
            <v>2.3438299999999999E-2</v>
          </cell>
        </row>
        <row r="590">
          <cell r="I590">
            <v>2.3478300000000001E-2</v>
          </cell>
        </row>
        <row r="591">
          <cell r="I591">
            <v>2.3518299999999999E-2</v>
          </cell>
        </row>
        <row r="592">
          <cell r="I592">
            <v>2.3558300000000001E-2</v>
          </cell>
        </row>
        <row r="593">
          <cell r="I593">
            <v>2.3598299999999999E-2</v>
          </cell>
        </row>
        <row r="594">
          <cell r="I594">
            <v>2.3638300000000001E-2</v>
          </cell>
        </row>
        <row r="595">
          <cell r="I595">
            <v>2.3678299999999999E-2</v>
          </cell>
        </row>
        <row r="596">
          <cell r="I596">
            <v>2.3718300000000001E-2</v>
          </cell>
        </row>
        <row r="597">
          <cell r="I597">
            <v>2.37583E-2</v>
          </cell>
        </row>
        <row r="598">
          <cell r="I598">
            <v>2.3798300000000001E-2</v>
          </cell>
        </row>
        <row r="599">
          <cell r="I599">
            <v>2.38383E-2</v>
          </cell>
        </row>
        <row r="600">
          <cell r="I600">
            <v>2.3878300000000002E-2</v>
          </cell>
        </row>
        <row r="601">
          <cell r="I601">
            <v>2.39183E-2</v>
          </cell>
        </row>
        <row r="602">
          <cell r="I602">
            <v>2.3958299999999998E-2</v>
          </cell>
        </row>
        <row r="603">
          <cell r="I603">
            <v>2.39983E-2</v>
          </cell>
        </row>
        <row r="604">
          <cell r="I604">
            <v>2.4038299999999999E-2</v>
          </cell>
        </row>
        <row r="605">
          <cell r="I605">
            <v>2.40783E-2</v>
          </cell>
        </row>
        <row r="606">
          <cell r="I606">
            <v>2.4118299999999999E-2</v>
          </cell>
        </row>
        <row r="607">
          <cell r="I607">
            <v>2.4158300000000001E-2</v>
          </cell>
        </row>
        <row r="608">
          <cell r="I608">
            <v>2.4198299999999999E-2</v>
          </cell>
        </row>
        <row r="609">
          <cell r="I609">
            <v>2.4238300000000001E-2</v>
          </cell>
        </row>
        <row r="610">
          <cell r="I610">
            <v>2.4278299999999999E-2</v>
          </cell>
        </row>
        <row r="611">
          <cell r="I611">
            <v>2.4318300000000001E-2</v>
          </cell>
        </row>
        <row r="612">
          <cell r="I612">
            <v>2.4358299999999999E-2</v>
          </cell>
        </row>
        <row r="613">
          <cell r="I613">
            <v>2.4398300000000001E-2</v>
          </cell>
        </row>
        <row r="614">
          <cell r="I614">
            <v>2.44383E-2</v>
          </cell>
        </row>
        <row r="615">
          <cell r="I615">
            <v>2.4478300000000001E-2</v>
          </cell>
        </row>
        <row r="616">
          <cell r="I616">
            <v>2.45183E-2</v>
          </cell>
        </row>
        <row r="617">
          <cell r="I617">
            <v>2.4558300000000002E-2</v>
          </cell>
        </row>
        <row r="618">
          <cell r="I618">
            <v>2.45983E-2</v>
          </cell>
        </row>
        <row r="619">
          <cell r="I619">
            <v>2.4638299999999998E-2</v>
          </cell>
        </row>
        <row r="620">
          <cell r="I620">
            <v>2.46783E-2</v>
          </cell>
        </row>
        <row r="621">
          <cell r="I621">
            <v>2.4718299999999999E-2</v>
          </cell>
        </row>
        <row r="622">
          <cell r="I622">
            <v>2.47583E-2</v>
          </cell>
        </row>
        <row r="623">
          <cell r="I623">
            <v>2.4798299999999999E-2</v>
          </cell>
        </row>
        <row r="624">
          <cell r="I624">
            <v>2.4838300000000001E-2</v>
          </cell>
        </row>
        <row r="625">
          <cell r="I625">
            <v>2.4878299999999999E-2</v>
          </cell>
        </row>
        <row r="626">
          <cell r="I626">
            <v>2.4918300000000001E-2</v>
          </cell>
        </row>
        <row r="627">
          <cell r="I627">
            <v>2.4958299999999999E-2</v>
          </cell>
        </row>
        <row r="628">
          <cell r="I628">
            <v>2.4998300000000001E-2</v>
          </cell>
        </row>
        <row r="629">
          <cell r="I629">
            <v>2.5038299999999999E-2</v>
          </cell>
        </row>
        <row r="630">
          <cell r="I630">
            <v>2.5078300000000001E-2</v>
          </cell>
        </row>
        <row r="631">
          <cell r="I631">
            <v>2.51183E-2</v>
          </cell>
        </row>
        <row r="632">
          <cell r="I632">
            <v>2.5158300000000001E-2</v>
          </cell>
        </row>
        <row r="633">
          <cell r="I633">
            <v>2.51983E-2</v>
          </cell>
        </row>
        <row r="634">
          <cell r="I634">
            <v>2.5238300000000002E-2</v>
          </cell>
        </row>
        <row r="635">
          <cell r="I635">
            <v>2.52783E-2</v>
          </cell>
        </row>
        <row r="636">
          <cell r="I636">
            <v>2.5318299999999998E-2</v>
          </cell>
        </row>
        <row r="637">
          <cell r="I637">
            <v>2.53583E-2</v>
          </cell>
        </row>
        <row r="638">
          <cell r="I638">
            <v>2.5398299999999999E-2</v>
          </cell>
        </row>
        <row r="639">
          <cell r="I639">
            <v>2.54383E-2</v>
          </cell>
        </row>
        <row r="640">
          <cell r="I640">
            <v>2.5478299999999999E-2</v>
          </cell>
        </row>
        <row r="641">
          <cell r="I641">
            <v>2.5518300000000001E-2</v>
          </cell>
        </row>
        <row r="642">
          <cell r="I642">
            <v>2.5558299999999999E-2</v>
          </cell>
        </row>
        <row r="643">
          <cell r="I643">
            <v>2.5598300000000001E-2</v>
          </cell>
        </row>
        <row r="644">
          <cell r="I644">
            <v>2.5638299999999999E-2</v>
          </cell>
        </row>
        <row r="645">
          <cell r="I645">
            <v>2.5678300000000001E-2</v>
          </cell>
        </row>
        <row r="646">
          <cell r="I646">
            <v>2.5718299999999999E-2</v>
          </cell>
        </row>
        <row r="647">
          <cell r="I647">
            <v>2.5758300000000001E-2</v>
          </cell>
        </row>
        <row r="648">
          <cell r="I648">
            <v>2.57983E-2</v>
          </cell>
        </row>
        <row r="649">
          <cell r="I649">
            <v>2.5838300000000002E-2</v>
          </cell>
        </row>
        <row r="650">
          <cell r="I650">
            <v>2.58783E-2</v>
          </cell>
        </row>
        <row r="651">
          <cell r="I651">
            <v>2.5918299999999998E-2</v>
          </cell>
        </row>
        <row r="652">
          <cell r="I652">
            <v>2.59583E-2</v>
          </cell>
        </row>
        <row r="653">
          <cell r="I653">
            <v>2.5998299999999998E-2</v>
          </cell>
        </row>
        <row r="654">
          <cell r="I654">
            <v>2.60383E-2</v>
          </cell>
        </row>
        <row r="655">
          <cell r="I655">
            <v>2.6078299999999999E-2</v>
          </cell>
        </row>
        <row r="656">
          <cell r="I656">
            <v>2.6118300000000001E-2</v>
          </cell>
        </row>
        <row r="657">
          <cell r="I657">
            <v>2.6158299999999999E-2</v>
          </cell>
        </row>
        <row r="658">
          <cell r="I658">
            <v>2.6198300000000001E-2</v>
          </cell>
        </row>
        <row r="659">
          <cell r="I659">
            <v>2.6238299999999999E-2</v>
          </cell>
        </row>
        <row r="660">
          <cell r="I660">
            <v>2.6278300000000001E-2</v>
          </cell>
        </row>
        <row r="661">
          <cell r="I661">
            <v>2.6318299999999999E-2</v>
          </cell>
        </row>
        <row r="662">
          <cell r="I662">
            <v>2.6358300000000001E-2</v>
          </cell>
        </row>
        <row r="663">
          <cell r="I663">
            <v>2.63983E-2</v>
          </cell>
        </row>
        <row r="664">
          <cell r="I664">
            <v>2.6438300000000001E-2</v>
          </cell>
        </row>
        <row r="665">
          <cell r="I665">
            <v>2.64783E-2</v>
          </cell>
        </row>
        <row r="666">
          <cell r="I666">
            <v>2.6518300000000002E-2</v>
          </cell>
        </row>
        <row r="667">
          <cell r="I667">
            <v>2.65583E-2</v>
          </cell>
        </row>
        <row r="668">
          <cell r="I668">
            <v>2.6598299999999998E-2</v>
          </cell>
        </row>
        <row r="669">
          <cell r="I669">
            <v>2.66383E-2</v>
          </cell>
        </row>
        <row r="670">
          <cell r="I670">
            <v>2.6678299999999999E-2</v>
          </cell>
        </row>
        <row r="671">
          <cell r="I671">
            <v>2.67183E-2</v>
          </cell>
        </row>
        <row r="672">
          <cell r="I672">
            <v>2.6758299999999999E-2</v>
          </cell>
        </row>
        <row r="673">
          <cell r="I673">
            <v>2.6798300000000001E-2</v>
          </cell>
        </row>
        <row r="674">
          <cell r="I674">
            <v>2.6838299999999999E-2</v>
          </cell>
        </row>
        <row r="675">
          <cell r="I675">
            <v>2.6878300000000001E-2</v>
          </cell>
        </row>
        <row r="676">
          <cell r="I676">
            <v>2.6918299999999999E-2</v>
          </cell>
        </row>
        <row r="677">
          <cell r="I677">
            <v>2.6958300000000001E-2</v>
          </cell>
        </row>
        <row r="678">
          <cell r="I678">
            <v>2.6998299999999999E-2</v>
          </cell>
        </row>
        <row r="679">
          <cell r="I679">
            <v>2.7038300000000001E-2</v>
          </cell>
        </row>
        <row r="680">
          <cell r="I680">
            <v>2.70783E-2</v>
          </cell>
        </row>
        <row r="681">
          <cell r="I681">
            <v>2.7118300000000001E-2</v>
          </cell>
        </row>
        <row r="682">
          <cell r="I682">
            <v>2.71583E-2</v>
          </cell>
        </row>
        <row r="683">
          <cell r="I683">
            <v>2.7198300000000002E-2</v>
          </cell>
        </row>
        <row r="684">
          <cell r="I684">
            <v>2.72383E-2</v>
          </cell>
        </row>
        <row r="685">
          <cell r="I685">
            <v>2.7278299999999998E-2</v>
          </cell>
        </row>
        <row r="686">
          <cell r="I686">
            <v>2.73183E-2</v>
          </cell>
        </row>
        <row r="687">
          <cell r="I687">
            <v>2.7358299999999999E-2</v>
          </cell>
        </row>
        <row r="688">
          <cell r="I688">
            <v>2.73983E-2</v>
          </cell>
        </row>
        <row r="689">
          <cell r="I689">
            <v>2.7438299999999999E-2</v>
          </cell>
        </row>
        <row r="690">
          <cell r="I690">
            <v>2.7478300000000001E-2</v>
          </cell>
        </row>
        <row r="691">
          <cell r="I691">
            <v>2.7518299999999999E-2</v>
          </cell>
        </row>
        <row r="692">
          <cell r="I692">
            <v>2.7558300000000001E-2</v>
          </cell>
        </row>
        <row r="693">
          <cell r="I693">
            <v>2.7598299999999999E-2</v>
          </cell>
        </row>
        <row r="694">
          <cell r="I694">
            <v>2.7638300000000001E-2</v>
          </cell>
        </row>
        <row r="695">
          <cell r="I695">
            <v>2.7678299999999999E-2</v>
          </cell>
        </row>
        <row r="696">
          <cell r="I696">
            <v>2.7718300000000001E-2</v>
          </cell>
        </row>
        <row r="697">
          <cell r="I697">
            <v>2.77583E-2</v>
          </cell>
        </row>
        <row r="698">
          <cell r="I698">
            <v>2.7798300000000001E-2</v>
          </cell>
        </row>
        <row r="699">
          <cell r="I699">
            <v>2.78383E-2</v>
          </cell>
        </row>
        <row r="700">
          <cell r="I700">
            <v>2.7878300000000002E-2</v>
          </cell>
        </row>
        <row r="701">
          <cell r="I701">
            <v>2.79183E-2</v>
          </cell>
        </row>
        <row r="702">
          <cell r="I702">
            <v>2.7958299999999998E-2</v>
          </cell>
        </row>
        <row r="703">
          <cell r="I703">
            <v>2.79983E-2</v>
          </cell>
        </row>
        <row r="704">
          <cell r="I704">
            <v>2.8038299999999999E-2</v>
          </cell>
        </row>
        <row r="705">
          <cell r="I705">
            <v>2.80783E-2</v>
          </cell>
        </row>
        <row r="706">
          <cell r="I706">
            <v>2.8118299999999999E-2</v>
          </cell>
        </row>
        <row r="707">
          <cell r="I707">
            <v>2.8158300000000001E-2</v>
          </cell>
        </row>
        <row r="708">
          <cell r="I708">
            <v>2.8198299999999999E-2</v>
          </cell>
        </row>
        <row r="709">
          <cell r="I709">
            <v>2.8238300000000001E-2</v>
          </cell>
        </row>
        <row r="710">
          <cell r="I710">
            <v>2.8278299999999999E-2</v>
          </cell>
        </row>
        <row r="711">
          <cell r="I711">
            <v>2.8318300000000001E-2</v>
          </cell>
        </row>
        <row r="712">
          <cell r="I712">
            <v>2.8358299999999999E-2</v>
          </cell>
        </row>
        <row r="713">
          <cell r="I713">
            <v>2.8398300000000001E-2</v>
          </cell>
        </row>
        <row r="714">
          <cell r="I714">
            <v>2.84383E-2</v>
          </cell>
        </row>
        <row r="715">
          <cell r="I715">
            <v>2.8478300000000002E-2</v>
          </cell>
        </row>
        <row r="716">
          <cell r="I716">
            <v>2.85183E-2</v>
          </cell>
        </row>
        <row r="717">
          <cell r="I717">
            <v>2.8558299999999998E-2</v>
          </cell>
        </row>
        <row r="718">
          <cell r="I718">
            <v>2.85983E-2</v>
          </cell>
        </row>
        <row r="719">
          <cell r="I719">
            <v>2.8638299999999998E-2</v>
          </cell>
        </row>
        <row r="720">
          <cell r="I720">
            <v>2.86783E-2</v>
          </cell>
        </row>
        <row r="721">
          <cell r="I721">
            <v>2.8718299999999999E-2</v>
          </cell>
        </row>
        <row r="722">
          <cell r="I722">
            <v>2.8758300000000001E-2</v>
          </cell>
        </row>
        <row r="723">
          <cell r="I723">
            <v>2.8798299999999999E-2</v>
          </cell>
        </row>
        <row r="724">
          <cell r="I724">
            <v>2.8838300000000001E-2</v>
          </cell>
        </row>
        <row r="725">
          <cell r="I725">
            <v>2.8878299999999999E-2</v>
          </cell>
        </row>
        <row r="726">
          <cell r="I726">
            <v>2.8918300000000001E-2</v>
          </cell>
        </row>
        <row r="727">
          <cell r="I727">
            <v>2.8958299999999999E-2</v>
          </cell>
        </row>
        <row r="728">
          <cell r="I728">
            <v>2.8998300000000001E-2</v>
          </cell>
        </row>
        <row r="729">
          <cell r="I729">
            <v>2.90383E-2</v>
          </cell>
        </row>
        <row r="730">
          <cell r="I730">
            <v>2.9078300000000001E-2</v>
          </cell>
        </row>
        <row r="731">
          <cell r="I731">
            <v>2.91183E-2</v>
          </cell>
        </row>
        <row r="732">
          <cell r="I732">
            <v>2.9158300000000002E-2</v>
          </cell>
        </row>
        <row r="733">
          <cell r="I733">
            <v>2.91983E-2</v>
          </cell>
        </row>
        <row r="734">
          <cell r="I734">
            <v>2.9238299999999998E-2</v>
          </cell>
        </row>
        <row r="735">
          <cell r="I735">
            <v>2.92783E-2</v>
          </cell>
        </row>
        <row r="736">
          <cell r="I736">
            <v>2.9318299999999999E-2</v>
          </cell>
        </row>
        <row r="737">
          <cell r="I737">
            <v>2.93583E-2</v>
          </cell>
        </row>
        <row r="738">
          <cell r="I738">
            <v>2.9398299999999999E-2</v>
          </cell>
        </row>
        <row r="739">
          <cell r="I739">
            <v>2.9438300000000001E-2</v>
          </cell>
        </row>
        <row r="740">
          <cell r="I740">
            <v>2.9478299999999999E-2</v>
          </cell>
        </row>
        <row r="741">
          <cell r="I741">
            <v>2.9518300000000001E-2</v>
          </cell>
        </row>
        <row r="742">
          <cell r="I742">
            <v>2.9558299999999999E-2</v>
          </cell>
        </row>
        <row r="743">
          <cell r="I743">
            <v>2.9598300000000001E-2</v>
          </cell>
        </row>
        <row r="744">
          <cell r="I744">
            <v>2.9638299999999999E-2</v>
          </cell>
        </row>
        <row r="745">
          <cell r="I745">
            <v>2.9678300000000001E-2</v>
          </cell>
        </row>
        <row r="746">
          <cell r="I746">
            <v>2.97183E-2</v>
          </cell>
        </row>
        <row r="747">
          <cell r="I747">
            <v>2.9758300000000001E-2</v>
          </cell>
        </row>
        <row r="748">
          <cell r="I748">
            <v>2.97983E-2</v>
          </cell>
        </row>
        <row r="749">
          <cell r="I749">
            <v>2.9838300000000002E-2</v>
          </cell>
        </row>
        <row r="750">
          <cell r="I750">
            <v>2.98783E-2</v>
          </cell>
        </row>
        <row r="751">
          <cell r="I751">
            <v>2.9918299999999998E-2</v>
          </cell>
        </row>
        <row r="752">
          <cell r="I752">
            <v>2.99583E-2</v>
          </cell>
        </row>
        <row r="753">
          <cell r="I753">
            <v>2.9998299999999999E-2</v>
          </cell>
        </row>
        <row r="754">
          <cell r="I754">
            <v>3.00383E-2</v>
          </cell>
        </row>
        <row r="755">
          <cell r="I755">
            <v>3.0078299999999999E-2</v>
          </cell>
        </row>
        <row r="756">
          <cell r="I756">
            <v>3.0118300000000001E-2</v>
          </cell>
        </row>
        <row r="757">
          <cell r="I757">
            <v>3.0158299999999999E-2</v>
          </cell>
        </row>
        <row r="758">
          <cell r="I758">
            <v>3.0198300000000001E-2</v>
          </cell>
        </row>
        <row r="759">
          <cell r="I759">
            <v>3.0238299999999999E-2</v>
          </cell>
        </row>
        <row r="760">
          <cell r="I760">
            <v>3.0278300000000001E-2</v>
          </cell>
        </row>
        <row r="761">
          <cell r="I761">
            <v>3.0318299999999999E-2</v>
          </cell>
        </row>
        <row r="762">
          <cell r="I762">
            <v>3.0358300000000001E-2</v>
          </cell>
        </row>
        <row r="763">
          <cell r="I763">
            <v>3.03983E-2</v>
          </cell>
        </row>
        <row r="764">
          <cell r="I764">
            <v>3.0438300000000001E-2</v>
          </cell>
        </row>
        <row r="765">
          <cell r="I765">
            <v>3.04783E-2</v>
          </cell>
        </row>
        <row r="766">
          <cell r="I766">
            <v>3.0518300000000002E-2</v>
          </cell>
        </row>
        <row r="767">
          <cell r="I767">
            <v>3.05583E-2</v>
          </cell>
        </row>
        <row r="768">
          <cell r="I768">
            <v>3.0598299999999998E-2</v>
          </cell>
        </row>
        <row r="769">
          <cell r="I769">
            <v>3.06383E-2</v>
          </cell>
        </row>
        <row r="770">
          <cell r="I770">
            <v>3.0678299999999999E-2</v>
          </cell>
        </row>
        <row r="771">
          <cell r="I771">
            <v>3.07183E-2</v>
          </cell>
        </row>
        <row r="772">
          <cell r="I772">
            <v>3.0758299999999999E-2</v>
          </cell>
        </row>
        <row r="773">
          <cell r="I773">
            <v>3.0798300000000001E-2</v>
          </cell>
        </row>
        <row r="774">
          <cell r="I774">
            <v>3.0838299999999999E-2</v>
          </cell>
        </row>
        <row r="775">
          <cell r="I775">
            <v>3.0878300000000001E-2</v>
          </cell>
        </row>
        <row r="776">
          <cell r="I776">
            <v>3.0918299999999999E-2</v>
          </cell>
        </row>
        <row r="777">
          <cell r="I777">
            <v>3.0958300000000001E-2</v>
          </cell>
        </row>
        <row r="778">
          <cell r="I778">
            <v>3.0998299999999999E-2</v>
          </cell>
        </row>
        <row r="779">
          <cell r="I779">
            <v>3.1038300000000001E-2</v>
          </cell>
        </row>
        <row r="780">
          <cell r="I780">
            <v>3.10783E-2</v>
          </cell>
        </row>
        <row r="781">
          <cell r="I781">
            <v>3.1118300000000002E-2</v>
          </cell>
        </row>
        <row r="782">
          <cell r="I782">
            <v>3.11583E-2</v>
          </cell>
        </row>
        <row r="783">
          <cell r="I783">
            <v>3.1198300000000002E-2</v>
          </cell>
        </row>
        <row r="784">
          <cell r="I784">
            <v>3.12383E-2</v>
          </cell>
        </row>
        <row r="785">
          <cell r="I785">
            <v>3.1278300000000002E-2</v>
          </cell>
        </row>
        <row r="786">
          <cell r="I786">
            <v>3.13183E-2</v>
          </cell>
        </row>
        <row r="787">
          <cell r="I787">
            <v>3.1358299999999999E-2</v>
          </cell>
        </row>
        <row r="788">
          <cell r="I788">
            <v>3.1398299999999997E-2</v>
          </cell>
        </row>
        <row r="789">
          <cell r="I789">
            <v>3.1438300000000002E-2</v>
          </cell>
        </row>
        <row r="790">
          <cell r="I790">
            <v>3.1478300000000001E-2</v>
          </cell>
        </row>
        <row r="791">
          <cell r="I791">
            <v>3.1518299999999999E-2</v>
          </cell>
        </row>
        <row r="792">
          <cell r="I792">
            <v>3.1558299999999997E-2</v>
          </cell>
        </row>
        <row r="793">
          <cell r="I793">
            <v>3.1598300000000003E-2</v>
          </cell>
        </row>
        <row r="794">
          <cell r="I794">
            <v>3.1638300000000001E-2</v>
          </cell>
        </row>
        <row r="795">
          <cell r="I795">
            <v>3.16783E-2</v>
          </cell>
        </row>
        <row r="796">
          <cell r="I796">
            <v>3.1718299999999998E-2</v>
          </cell>
        </row>
        <row r="797">
          <cell r="I797">
            <v>3.1758300000000003E-2</v>
          </cell>
        </row>
        <row r="798">
          <cell r="I798">
            <v>3.1798300000000002E-2</v>
          </cell>
        </row>
        <row r="799">
          <cell r="I799">
            <v>3.18383E-2</v>
          </cell>
        </row>
        <row r="800">
          <cell r="I800">
            <v>3.1878299999999998E-2</v>
          </cell>
        </row>
        <row r="801">
          <cell r="I801">
            <v>3.1918299999999997E-2</v>
          </cell>
        </row>
        <row r="802">
          <cell r="I802">
            <v>3.1958300000000002E-2</v>
          </cell>
        </row>
        <row r="803">
          <cell r="I803">
            <v>3.19983E-2</v>
          </cell>
        </row>
        <row r="804">
          <cell r="I804">
            <v>3.2038299999999999E-2</v>
          </cell>
        </row>
        <row r="805">
          <cell r="I805">
            <v>3.2078299999999997E-2</v>
          </cell>
        </row>
        <row r="806">
          <cell r="I806">
            <v>3.2118300000000002E-2</v>
          </cell>
        </row>
        <row r="807">
          <cell r="I807">
            <v>3.2158300000000001E-2</v>
          </cell>
        </row>
        <row r="808">
          <cell r="I808">
            <v>3.2198299999999999E-2</v>
          </cell>
        </row>
        <row r="809">
          <cell r="I809">
            <v>3.2238299999999998E-2</v>
          </cell>
        </row>
        <row r="810">
          <cell r="I810">
            <v>3.2278300000000003E-2</v>
          </cell>
        </row>
        <row r="811">
          <cell r="I811">
            <v>3.2318300000000001E-2</v>
          </cell>
        </row>
        <row r="812">
          <cell r="I812">
            <v>3.23583E-2</v>
          </cell>
        </row>
        <row r="813">
          <cell r="I813">
            <v>3.2398299999999998E-2</v>
          </cell>
        </row>
        <row r="814">
          <cell r="I814">
            <v>3.2438300000000003E-2</v>
          </cell>
        </row>
        <row r="815">
          <cell r="I815">
            <v>3.2478300000000002E-2</v>
          </cell>
        </row>
        <row r="816">
          <cell r="I816">
            <v>3.25183E-2</v>
          </cell>
        </row>
        <row r="817">
          <cell r="I817">
            <v>3.2558299999999998E-2</v>
          </cell>
        </row>
        <row r="818">
          <cell r="I818">
            <v>3.2598299999999997E-2</v>
          </cell>
        </row>
        <row r="819">
          <cell r="I819">
            <v>3.2638300000000002E-2</v>
          </cell>
        </row>
        <row r="820">
          <cell r="I820">
            <v>3.26783E-2</v>
          </cell>
        </row>
        <row r="821">
          <cell r="I821">
            <v>3.2718299999999999E-2</v>
          </cell>
        </row>
        <row r="822">
          <cell r="I822">
            <v>3.2758299999999997E-2</v>
          </cell>
        </row>
        <row r="823">
          <cell r="I823">
            <v>3.2798300000000002E-2</v>
          </cell>
        </row>
        <row r="824">
          <cell r="I824">
            <v>3.2838300000000001E-2</v>
          </cell>
        </row>
        <row r="825">
          <cell r="I825">
            <v>3.2878299999999999E-2</v>
          </cell>
        </row>
        <row r="826">
          <cell r="I826">
            <v>3.2918299999999998E-2</v>
          </cell>
        </row>
        <row r="827">
          <cell r="I827">
            <v>3.2958300000000003E-2</v>
          </cell>
        </row>
        <row r="828">
          <cell r="I828">
            <v>3.2998300000000001E-2</v>
          </cell>
        </row>
        <row r="829">
          <cell r="I829">
            <v>3.30383E-2</v>
          </cell>
        </row>
        <row r="830">
          <cell r="I830">
            <v>3.3078299999999998E-2</v>
          </cell>
        </row>
        <row r="831">
          <cell r="I831">
            <v>3.3118300000000003E-2</v>
          </cell>
        </row>
        <row r="832">
          <cell r="I832">
            <v>3.3158300000000002E-2</v>
          </cell>
        </row>
        <row r="833">
          <cell r="I833">
            <v>3.31983E-2</v>
          </cell>
        </row>
        <row r="834">
          <cell r="I834">
            <v>3.3238299999999998E-2</v>
          </cell>
        </row>
        <row r="835">
          <cell r="I835">
            <v>3.3278299999999997E-2</v>
          </cell>
        </row>
        <row r="836">
          <cell r="I836">
            <v>3.3318300000000002E-2</v>
          </cell>
        </row>
        <row r="837">
          <cell r="I837">
            <v>3.33583E-2</v>
          </cell>
        </row>
        <row r="838">
          <cell r="I838">
            <v>3.3398299999999999E-2</v>
          </cell>
        </row>
        <row r="839">
          <cell r="I839">
            <v>3.3438299999999997E-2</v>
          </cell>
        </row>
        <row r="840">
          <cell r="I840">
            <v>3.3478300000000003E-2</v>
          </cell>
        </row>
        <row r="841">
          <cell r="I841">
            <v>3.3518300000000001E-2</v>
          </cell>
        </row>
        <row r="842">
          <cell r="I842">
            <v>3.3558299999999999E-2</v>
          </cell>
        </row>
        <row r="843">
          <cell r="I843">
            <v>3.3598299999999998E-2</v>
          </cell>
        </row>
        <row r="844">
          <cell r="I844">
            <v>3.3638300000000003E-2</v>
          </cell>
        </row>
        <row r="845">
          <cell r="I845">
            <v>3.3678300000000001E-2</v>
          </cell>
        </row>
        <row r="846">
          <cell r="I846">
            <v>3.37183E-2</v>
          </cell>
        </row>
        <row r="847">
          <cell r="I847">
            <v>3.3758299999999998E-2</v>
          </cell>
        </row>
        <row r="848">
          <cell r="I848">
            <v>3.3798300000000003E-2</v>
          </cell>
        </row>
        <row r="849">
          <cell r="I849">
            <v>3.3838300000000002E-2</v>
          </cell>
        </row>
        <row r="850">
          <cell r="I850">
            <v>3.38783E-2</v>
          </cell>
        </row>
        <row r="851">
          <cell r="I851">
            <v>3.3918299999999998E-2</v>
          </cell>
        </row>
        <row r="852">
          <cell r="I852">
            <v>3.3958299999999997E-2</v>
          </cell>
        </row>
        <row r="853">
          <cell r="I853">
            <v>3.3998300000000002E-2</v>
          </cell>
        </row>
        <row r="854">
          <cell r="I854">
            <v>3.4038300000000001E-2</v>
          </cell>
        </row>
        <row r="855">
          <cell r="I855">
            <v>3.4078299999999999E-2</v>
          </cell>
        </row>
        <row r="856">
          <cell r="I856">
            <v>3.4118299999999997E-2</v>
          </cell>
        </row>
        <row r="857">
          <cell r="I857">
            <v>3.4158300000000003E-2</v>
          </cell>
        </row>
        <row r="858">
          <cell r="I858">
            <v>3.4198300000000001E-2</v>
          </cell>
        </row>
        <row r="859">
          <cell r="I859">
            <v>3.4238299999999999E-2</v>
          </cell>
        </row>
        <row r="860">
          <cell r="I860">
            <v>3.4278299999999998E-2</v>
          </cell>
        </row>
        <row r="861">
          <cell r="I861">
            <v>3.4318300000000003E-2</v>
          </cell>
        </row>
        <row r="862">
          <cell r="I862">
            <v>3.4358300000000001E-2</v>
          </cell>
        </row>
        <row r="863">
          <cell r="I863">
            <v>3.43983E-2</v>
          </cell>
        </row>
        <row r="864">
          <cell r="I864">
            <v>3.4438299999999998E-2</v>
          </cell>
        </row>
        <row r="865">
          <cell r="I865">
            <v>3.4478300000000003E-2</v>
          </cell>
        </row>
        <row r="866">
          <cell r="I866">
            <v>3.4518300000000002E-2</v>
          </cell>
        </row>
        <row r="867">
          <cell r="I867">
            <v>3.45583E-2</v>
          </cell>
        </row>
        <row r="868">
          <cell r="I868">
            <v>3.4598299999999998E-2</v>
          </cell>
        </row>
        <row r="869">
          <cell r="I869">
            <v>3.4638299999999997E-2</v>
          </cell>
        </row>
        <row r="870">
          <cell r="I870">
            <v>3.4678300000000002E-2</v>
          </cell>
        </row>
        <row r="871">
          <cell r="I871">
            <v>3.4718300000000001E-2</v>
          </cell>
        </row>
        <row r="872">
          <cell r="I872">
            <v>3.4758299999999999E-2</v>
          </cell>
        </row>
        <row r="873">
          <cell r="I873">
            <v>3.4798299999999997E-2</v>
          </cell>
        </row>
        <row r="874">
          <cell r="I874">
            <v>3.4838300000000003E-2</v>
          </cell>
        </row>
        <row r="875">
          <cell r="I875">
            <v>3.4878300000000001E-2</v>
          </cell>
        </row>
        <row r="876">
          <cell r="I876">
            <v>3.4918299999999999E-2</v>
          </cell>
        </row>
        <row r="877">
          <cell r="I877">
            <v>3.4958299999999998E-2</v>
          </cell>
        </row>
        <row r="878">
          <cell r="I878">
            <v>3.4998300000000003E-2</v>
          </cell>
        </row>
        <row r="879">
          <cell r="I879">
            <v>3.5038300000000001E-2</v>
          </cell>
        </row>
        <row r="880">
          <cell r="I880">
            <v>3.50783E-2</v>
          </cell>
        </row>
        <row r="881">
          <cell r="I881">
            <v>3.5118299999999998E-2</v>
          </cell>
        </row>
        <row r="882">
          <cell r="I882">
            <v>3.5158300000000003E-2</v>
          </cell>
        </row>
        <row r="883">
          <cell r="I883">
            <v>3.5198300000000002E-2</v>
          </cell>
        </row>
        <row r="884">
          <cell r="I884">
            <v>3.52383E-2</v>
          </cell>
        </row>
        <row r="885">
          <cell r="I885">
            <v>3.5278299999999999E-2</v>
          </cell>
        </row>
        <row r="886">
          <cell r="I886">
            <v>3.5318299999999997E-2</v>
          </cell>
        </row>
        <row r="887">
          <cell r="I887">
            <v>3.5358300000000002E-2</v>
          </cell>
        </row>
        <row r="888">
          <cell r="I888">
            <v>3.5398300000000001E-2</v>
          </cell>
        </row>
        <row r="889">
          <cell r="I889">
            <v>3.5438299999999999E-2</v>
          </cell>
        </row>
        <row r="890">
          <cell r="I890">
            <v>3.5478299999999997E-2</v>
          </cell>
        </row>
        <row r="891">
          <cell r="I891">
            <v>3.5518300000000003E-2</v>
          </cell>
        </row>
        <row r="892">
          <cell r="I892">
            <v>3.5558300000000001E-2</v>
          </cell>
        </row>
        <row r="893">
          <cell r="I893">
            <v>3.5598299999999999E-2</v>
          </cell>
        </row>
        <row r="894">
          <cell r="I894">
            <v>3.5638299999999998E-2</v>
          </cell>
        </row>
        <row r="895">
          <cell r="I895">
            <v>3.5678300000000003E-2</v>
          </cell>
        </row>
        <row r="896">
          <cell r="I896">
            <v>3.5718300000000001E-2</v>
          </cell>
        </row>
        <row r="897">
          <cell r="I897">
            <v>3.57583E-2</v>
          </cell>
        </row>
        <row r="898">
          <cell r="I898">
            <v>3.5798299999999998E-2</v>
          </cell>
        </row>
        <row r="899">
          <cell r="I899">
            <v>3.5838299999999997E-2</v>
          </cell>
        </row>
        <row r="900">
          <cell r="I900">
            <v>3.5878300000000002E-2</v>
          </cell>
        </row>
        <row r="901">
          <cell r="I901">
            <v>3.59183E-2</v>
          </cell>
        </row>
        <row r="902">
          <cell r="I902">
            <v>3.5958299999999999E-2</v>
          </cell>
        </row>
        <row r="903">
          <cell r="I903">
            <v>3.5998299999999997E-2</v>
          </cell>
        </row>
        <row r="904">
          <cell r="I904">
            <v>3.6038300000000002E-2</v>
          </cell>
        </row>
        <row r="905">
          <cell r="I905">
            <v>3.6078300000000001E-2</v>
          </cell>
        </row>
        <row r="906">
          <cell r="I906">
            <v>3.6118299999999999E-2</v>
          </cell>
        </row>
        <row r="907">
          <cell r="I907">
            <v>3.6158299999999997E-2</v>
          </cell>
        </row>
        <row r="908">
          <cell r="I908">
            <v>3.6198300000000003E-2</v>
          </cell>
        </row>
        <row r="909">
          <cell r="I909">
            <v>3.6238300000000001E-2</v>
          </cell>
        </row>
        <row r="910">
          <cell r="I910">
            <v>3.6278299999999999E-2</v>
          </cell>
        </row>
        <row r="911">
          <cell r="I911">
            <v>3.6318299999999998E-2</v>
          </cell>
        </row>
        <row r="912">
          <cell r="I912">
            <v>3.6358300000000003E-2</v>
          </cell>
        </row>
        <row r="913">
          <cell r="I913">
            <v>3.6398300000000001E-2</v>
          </cell>
        </row>
        <row r="914">
          <cell r="I914">
            <v>3.64383E-2</v>
          </cell>
        </row>
        <row r="915">
          <cell r="I915">
            <v>3.6478299999999998E-2</v>
          </cell>
        </row>
        <row r="916">
          <cell r="I916">
            <v>3.6518299999999997E-2</v>
          </cell>
        </row>
        <row r="917">
          <cell r="I917">
            <v>3.6558300000000002E-2</v>
          </cell>
        </row>
        <row r="918">
          <cell r="I918">
            <v>3.65983E-2</v>
          </cell>
        </row>
        <row r="919">
          <cell r="I919">
            <v>3.6638299999999999E-2</v>
          </cell>
        </row>
        <row r="920">
          <cell r="I920">
            <v>3.6678299999999997E-2</v>
          </cell>
        </row>
        <row r="921">
          <cell r="I921">
            <v>3.6718300000000002E-2</v>
          </cell>
        </row>
        <row r="922">
          <cell r="I922">
            <v>3.6758300000000001E-2</v>
          </cell>
        </row>
        <row r="923">
          <cell r="I923">
            <v>3.6798299999999999E-2</v>
          </cell>
        </row>
        <row r="924">
          <cell r="I924">
            <v>3.6838299999999997E-2</v>
          </cell>
        </row>
        <row r="925">
          <cell r="I925">
            <v>3.6878300000000003E-2</v>
          </cell>
        </row>
        <row r="926">
          <cell r="I926">
            <v>3.6918300000000001E-2</v>
          </cell>
        </row>
        <row r="927">
          <cell r="I927">
            <v>3.6958299999999999E-2</v>
          </cell>
        </row>
        <row r="928">
          <cell r="I928">
            <v>3.6998299999999998E-2</v>
          </cell>
        </row>
        <row r="929">
          <cell r="I929">
            <v>3.7038300000000003E-2</v>
          </cell>
        </row>
        <row r="930">
          <cell r="I930">
            <v>3.7078300000000002E-2</v>
          </cell>
        </row>
        <row r="931">
          <cell r="I931">
            <v>3.71183E-2</v>
          </cell>
        </row>
        <row r="932">
          <cell r="I932">
            <v>3.7158299999999998E-2</v>
          </cell>
        </row>
        <row r="933">
          <cell r="I933">
            <v>3.7198299999999997E-2</v>
          </cell>
        </row>
        <row r="934">
          <cell r="I934">
            <v>3.7238300000000002E-2</v>
          </cell>
        </row>
        <row r="935">
          <cell r="I935">
            <v>3.72783E-2</v>
          </cell>
        </row>
        <row r="936">
          <cell r="I936">
            <v>3.7318299999999999E-2</v>
          </cell>
        </row>
        <row r="937">
          <cell r="I937">
            <v>3.7358299999999997E-2</v>
          </cell>
        </row>
        <row r="938">
          <cell r="I938">
            <v>3.7398300000000002E-2</v>
          </cell>
        </row>
        <row r="939">
          <cell r="I939">
            <v>3.7438300000000001E-2</v>
          </cell>
        </row>
        <row r="940">
          <cell r="I940">
            <v>3.7478299999999999E-2</v>
          </cell>
        </row>
        <row r="941">
          <cell r="I941">
            <v>3.7518299999999997E-2</v>
          </cell>
        </row>
        <row r="942">
          <cell r="I942">
            <v>3.7558300000000003E-2</v>
          </cell>
        </row>
        <row r="943">
          <cell r="I943">
            <v>3.7598300000000001E-2</v>
          </cell>
        </row>
        <row r="944">
          <cell r="I944">
            <v>3.76383E-2</v>
          </cell>
        </row>
        <row r="945">
          <cell r="I945">
            <v>3.7678299999999998E-2</v>
          </cell>
        </row>
        <row r="946">
          <cell r="I946">
            <v>3.7718300000000003E-2</v>
          </cell>
        </row>
        <row r="947">
          <cell r="I947">
            <v>3.7758300000000002E-2</v>
          </cell>
        </row>
        <row r="948">
          <cell r="I948">
            <v>3.77983E-2</v>
          </cell>
        </row>
        <row r="949">
          <cell r="I949">
            <v>3.7838299999999998E-2</v>
          </cell>
        </row>
        <row r="950">
          <cell r="I950">
            <v>3.7878299999999997E-2</v>
          </cell>
        </row>
        <row r="951">
          <cell r="I951">
            <v>3.7918300000000002E-2</v>
          </cell>
        </row>
        <row r="952">
          <cell r="I952">
            <v>3.79583E-2</v>
          </cell>
        </row>
        <row r="953">
          <cell r="I953">
            <v>3.7998299999999999E-2</v>
          </cell>
        </row>
        <row r="954">
          <cell r="I954">
            <v>3.8038299999999997E-2</v>
          </cell>
        </row>
        <row r="955">
          <cell r="I955">
            <v>3.8078300000000002E-2</v>
          </cell>
        </row>
        <row r="956">
          <cell r="I956">
            <v>3.8118300000000001E-2</v>
          </cell>
        </row>
        <row r="957">
          <cell r="I957">
            <v>3.8158299999999999E-2</v>
          </cell>
        </row>
        <row r="958">
          <cell r="I958">
            <v>3.8198299999999998E-2</v>
          </cell>
        </row>
        <row r="959">
          <cell r="I959">
            <v>3.8238300000000003E-2</v>
          </cell>
        </row>
        <row r="960">
          <cell r="I960">
            <v>3.8278300000000001E-2</v>
          </cell>
        </row>
        <row r="961">
          <cell r="I961">
            <v>3.83183E-2</v>
          </cell>
        </row>
        <row r="962">
          <cell r="I962">
            <v>3.8358299999999998E-2</v>
          </cell>
        </row>
        <row r="963">
          <cell r="I963">
            <v>3.8398300000000003E-2</v>
          </cell>
        </row>
        <row r="964">
          <cell r="I964">
            <v>3.8438300000000002E-2</v>
          </cell>
        </row>
        <row r="965">
          <cell r="I965">
            <v>3.84783E-2</v>
          </cell>
        </row>
        <row r="966">
          <cell r="I966">
            <v>3.8518299999999998E-2</v>
          </cell>
        </row>
        <row r="967">
          <cell r="I967">
            <v>3.8558299999999997E-2</v>
          </cell>
        </row>
        <row r="968">
          <cell r="I968">
            <v>3.8598300000000002E-2</v>
          </cell>
        </row>
        <row r="969">
          <cell r="I969">
            <v>3.86383E-2</v>
          </cell>
        </row>
        <row r="970">
          <cell r="I970">
            <v>3.8678299999999999E-2</v>
          </cell>
        </row>
        <row r="971">
          <cell r="I971">
            <v>3.8718299999999997E-2</v>
          </cell>
        </row>
        <row r="972">
          <cell r="I972">
            <v>3.8758300000000002E-2</v>
          </cell>
        </row>
        <row r="973">
          <cell r="I973">
            <v>3.8798300000000001E-2</v>
          </cell>
        </row>
        <row r="974">
          <cell r="I974">
            <v>3.8838299999999999E-2</v>
          </cell>
        </row>
        <row r="975">
          <cell r="I975">
            <v>3.8878299999999998E-2</v>
          </cell>
        </row>
        <row r="976">
          <cell r="I976">
            <v>3.8918300000000003E-2</v>
          </cell>
        </row>
        <row r="977">
          <cell r="I977">
            <v>3.8958300000000001E-2</v>
          </cell>
        </row>
        <row r="978">
          <cell r="I978">
            <v>3.89983E-2</v>
          </cell>
        </row>
        <row r="979">
          <cell r="I979">
            <v>3.9038299999999998E-2</v>
          </cell>
        </row>
        <row r="980">
          <cell r="I980">
            <v>3.9078300000000003E-2</v>
          </cell>
        </row>
        <row r="981">
          <cell r="I981">
            <v>3.9118300000000002E-2</v>
          </cell>
        </row>
        <row r="982">
          <cell r="I982">
            <v>3.91583E-2</v>
          </cell>
        </row>
        <row r="983">
          <cell r="I983">
            <v>3.9198299999999998E-2</v>
          </cell>
        </row>
        <row r="984">
          <cell r="I984">
            <v>3.9238299999999997E-2</v>
          </cell>
        </row>
        <row r="985">
          <cell r="I985">
            <v>3.9278300000000002E-2</v>
          </cell>
        </row>
        <row r="986">
          <cell r="I986">
            <v>3.93183E-2</v>
          </cell>
        </row>
        <row r="987">
          <cell r="I987">
            <v>3.9358299999999999E-2</v>
          </cell>
        </row>
        <row r="988">
          <cell r="I988">
            <v>3.9398299999999997E-2</v>
          </cell>
        </row>
        <row r="989">
          <cell r="I989">
            <v>3.9438300000000003E-2</v>
          </cell>
        </row>
        <row r="990">
          <cell r="I990">
            <v>3.9478300000000001E-2</v>
          </cell>
        </row>
        <row r="991">
          <cell r="I991">
            <v>3.9518299999999999E-2</v>
          </cell>
        </row>
        <row r="992">
          <cell r="I992">
            <v>3.9558299999999998E-2</v>
          </cell>
        </row>
        <row r="993">
          <cell r="I993">
            <v>3.9598300000000003E-2</v>
          </cell>
        </row>
        <row r="994">
          <cell r="I994">
            <v>3.9638300000000001E-2</v>
          </cell>
        </row>
        <row r="995">
          <cell r="I995">
            <v>3.96783E-2</v>
          </cell>
        </row>
        <row r="996">
          <cell r="I996">
            <v>3.9718299999999998E-2</v>
          </cell>
        </row>
        <row r="997">
          <cell r="I997">
            <v>3.9758300000000003E-2</v>
          </cell>
        </row>
        <row r="998">
          <cell r="I998">
            <v>3.9798300000000002E-2</v>
          </cell>
        </row>
        <row r="999">
          <cell r="I999">
            <v>3.98383E-2</v>
          </cell>
        </row>
        <row r="1000">
          <cell r="I1000">
            <v>3.9878299999999998E-2</v>
          </cell>
        </row>
        <row r="1001">
          <cell r="I1001">
            <v>3.9918299999999997E-2</v>
          </cell>
        </row>
        <row r="1002">
          <cell r="I1002">
            <v>3.9958300000000002E-2</v>
          </cell>
        </row>
        <row r="1003">
          <cell r="I1003">
            <v>3.9998300000000001E-2</v>
          </cell>
        </row>
        <row r="1004">
          <cell r="I1004">
            <v>4.0038299999999999E-2</v>
          </cell>
        </row>
        <row r="1005">
          <cell r="I1005">
            <v>4.0078299999999997E-2</v>
          </cell>
        </row>
        <row r="1006">
          <cell r="I1006">
            <v>4.0118300000000003E-2</v>
          </cell>
        </row>
        <row r="1007">
          <cell r="I1007">
            <v>4.0158300000000001E-2</v>
          </cell>
        </row>
        <row r="1008">
          <cell r="I1008">
            <v>4.0198299999999999E-2</v>
          </cell>
        </row>
        <row r="1009">
          <cell r="I1009">
            <v>4.0238299999999998E-2</v>
          </cell>
        </row>
        <row r="1010">
          <cell r="I1010">
            <v>4.0278300000000003E-2</v>
          </cell>
        </row>
        <row r="1011">
          <cell r="I1011">
            <v>4.0318300000000001E-2</v>
          </cell>
        </row>
        <row r="1012">
          <cell r="I1012">
            <v>4.03583E-2</v>
          </cell>
        </row>
        <row r="1013">
          <cell r="I1013">
            <v>4.0398299999999998E-2</v>
          </cell>
        </row>
        <row r="1014">
          <cell r="I1014">
            <v>4.0438300000000003E-2</v>
          </cell>
        </row>
        <row r="1015">
          <cell r="I1015">
            <v>4.0478300000000002E-2</v>
          </cell>
        </row>
        <row r="1016">
          <cell r="I1016">
            <v>4.05183E-2</v>
          </cell>
        </row>
        <row r="1017">
          <cell r="I1017">
            <v>4.0558299999999999E-2</v>
          </cell>
        </row>
        <row r="1018">
          <cell r="I1018">
            <v>4.0598299999999997E-2</v>
          </cell>
        </row>
        <row r="1019">
          <cell r="I1019">
            <v>4.0638300000000002E-2</v>
          </cell>
        </row>
        <row r="1020">
          <cell r="I1020">
            <v>4.0678300000000001E-2</v>
          </cell>
        </row>
        <row r="1021">
          <cell r="I1021">
            <v>4.0718299999999999E-2</v>
          </cell>
        </row>
        <row r="1022">
          <cell r="I1022">
            <v>4.0758299999999997E-2</v>
          </cell>
        </row>
        <row r="1023">
          <cell r="I1023">
            <v>4.0798300000000003E-2</v>
          </cell>
        </row>
        <row r="1024">
          <cell r="I1024">
            <v>4.0838300000000001E-2</v>
          </cell>
        </row>
        <row r="1025">
          <cell r="I1025">
            <v>4.0878299999999999E-2</v>
          </cell>
        </row>
        <row r="1026">
          <cell r="I1026">
            <v>4.0918299999999998E-2</v>
          </cell>
        </row>
        <row r="1027">
          <cell r="I1027">
            <v>4.0958300000000003E-2</v>
          </cell>
        </row>
        <row r="1028">
          <cell r="I1028">
            <v>4.0998300000000001E-2</v>
          </cell>
        </row>
        <row r="1029">
          <cell r="I1029">
            <v>4.10383E-2</v>
          </cell>
        </row>
        <row r="1030">
          <cell r="I1030">
            <v>4.1078299999999998E-2</v>
          </cell>
        </row>
        <row r="1031">
          <cell r="I1031">
            <v>4.1118300000000003E-2</v>
          </cell>
        </row>
        <row r="1032">
          <cell r="I1032">
            <v>4.1158300000000002E-2</v>
          </cell>
        </row>
        <row r="1033">
          <cell r="I1033">
            <v>4.11983E-2</v>
          </cell>
        </row>
        <row r="1034">
          <cell r="I1034">
            <v>4.1238299999999999E-2</v>
          </cell>
        </row>
        <row r="1035">
          <cell r="I1035">
            <v>4.1278299999999997E-2</v>
          </cell>
        </row>
        <row r="1036">
          <cell r="I1036">
            <v>4.1318300000000002E-2</v>
          </cell>
        </row>
        <row r="1037">
          <cell r="I1037">
            <v>4.1358300000000001E-2</v>
          </cell>
        </row>
        <row r="1038">
          <cell r="I1038">
            <v>4.1398299999999999E-2</v>
          </cell>
        </row>
        <row r="1039">
          <cell r="I1039">
            <v>4.1438299999999997E-2</v>
          </cell>
        </row>
        <row r="1040">
          <cell r="I1040">
            <v>4.1478300000000003E-2</v>
          </cell>
        </row>
        <row r="1041">
          <cell r="I1041">
            <v>4.1518300000000001E-2</v>
          </cell>
        </row>
        <row r="1042">
          <cell r="I1042">
            <v>4.1558299999999999E-2</v>
          </cell>
        </row>
        <row r="1043">
          <cell r="I1043">
            <v>4.1598299999999998E-2</v>
          </cell>
        </row>
        <row r="1044">
          <cell r="I1044">
            <v>4.1638300000000003E-2</v>
          </cell>
        </row>
        <row r="1045">
          <cell r="I1045">
            <v>4.1678300000000001E-2</v>
          </cell>
        </row>
        <row r="1046">
          <cell r="I1046">
            <v>4.17183E-2</v>
          </cell>
        </row>
        <row r="1047">
          <cell r="I1047">
            <v>4.1758299999999998E-2</v>
          </cell>
        </row>
        <row r="1048">
          <cell r="I1048">
            <v>4.1798299999999997E-2</v>
          </cell>
        </row>
        <row r="1049">
          <cell r="I1049">
            <v>4.1838300000000002E-2</v>
          </cell>
        </row>
        <row r="1050">
          <cell r="I1050">
            <v>4.18783E-2</v>
          </cell>
        </row>
        <row r="1051">
          <cell r="I1051">
            <v>4.1918299999999999E-2</v>
          </cell>
        </row>
        <row r="1052">
          <cell r="I1052">
            <v>4.1958299999999997E-2</v>
          </cell>
        </row>
        <row r="1053">
          <cell r="I1053">
            <v>4.1998300000000002E-2</v>
          </cell>
        </row>
        <row r="1054">
          <cell r="I1054">
            <v>4.2038300000000001E-2</v>
          </cell>
        </row>
        <row r="1055">
          <cell r="I1055">
            <v>4.2078299999999999E-2</v>
          </cell>
        </row>
        <row r="1056">
          <cell r="I1056">
            <v>4.2118299999999997E-2</v>
          </cell>
        </row>
        <row r="1057">
          <cell r="I1057">
            <v>4.2158300000000003E-2</v>
          </cell>
        </row>
        <row r="1058">
          <cell r="I1058">
            <v>4.2198300000000001E-2</v>
          </cell>
        </row>
        <row r="1059">
          <cell r="I1059">
            <v>4.2238299999999999E-2</v>
          </cell>
        </row>
        <row r="1060">
          <cell r="I1060">
            <v>4.2278299999999998E-2</v>
          </cell>
        </row>
        <row r="1061">
          <cell r="I1061">
            <v>4.2318300000000003E-2</v>
          </cell>
        </row>
        <row r="1062">
          <cell r="I1062">
            <v>4.2358300000000002E-2</v>
          </cell>
        </row>
        <row r="1063">
          <cell r="I1063">
            <v>4.23983E-2</v>
          </cell>
        </row>
        <row r="1064">
          <cell r="I1064">
            <v>4.2438299999999998E-2</v>
          </cell>
        </row>
        <row r="1065">
          <cell r="I1065">
            <v>4.2478299999999997E-2</v>
          </cell>
        </row>
        <row r="1066">
          <cell r="I1066">
            <v>4.2518300000000002E-2</v>
          </cell>
        </row>
        <row r="1067">
          <cell r="I1067">
            <v>4.25583E-2</v>
          </cell>
        </row>
        <row r="1068">
          <cell r="I1068">
            <v>4.2598299999999999E-2</v>
          </cell>
        </row>
        <row r="1069">
          <cell r="I1069">
            <v>4.2638299999999997E-2</v>
          </cell>
        </row>
        <row r="1070">
          <cell r="I1070">
            <v>4.2678300000000002E-2</v>
          </cell>
        </row>
        <row r="1071">
          <cell r="I1071">
            <v>4.2718300000000001E-2</v>
          </cell>
        </row>
        <row r="1072">
          <cell r="I1072">
            <v>4.2758299999999999E-2</v>
          </cell>
        </row>
        <row r="1073">
          <cell r="I1073">
            <v>4.2798299999999997E-2</v>
          </cell>
        </row>
        <row r="1074">
          <cell r="I1074">
            <v>4.2838300000000003E-2</v>
          </cell>
        </row>
        <row r="1075">
          <cell r="I1075">
            <v>4.2878300000000001E-2</v>
          </cell>
        </row>
        <row r="1076">
          <cell r="I1076">
            <v>4.29183E-2</v>
          </cell>
        </row>
        <row r="1077">
          <cell r="I1077">
            <v>4.2958299999999998E-2</v>
          </cell>
        </row>
        <row r="1078">
          <cell r="I1078">
            <v>4.2998300000000003E-2</v>
          </cell>
        </row>
        <row r="1079">
          <cell r="I1079">
            <v>4.3038300000000002E-2</v>
          </cell>
        </row>
        <row r="1080">
          <cell r="I1080">
            <v>4.30783E-2</v>
          </cell>
        </row>
        <row r="1081">
          <cell r="I1081">
            <v>4.3118299999999998E-2</v>
          </cell>
        </row>
        <row r="1082">
          <cell r="I1082">
            <v>4.3158299999999997E-2</v>
          </cell>
        </row>
        <row r="1083">
          <cell r="I1083">
            <v>4.3198300000000002E-2</v>
          </cell>
        </row>
        <row r="1084">
          <cell r="I1084">
            <v>4.32383E-2</v>
          </cell>
        </row>
        <row r="1085">
          <cell r="I1085">
            <v>4.3278299999999999E-2</v>
          </cell>
        </row>
        <row r="1086">
          <cell r="I1086">
            <v>4.3318299999999997E-2</v>
          </cell>
        </row>
        <row r="1087">
          <cell r="I1087">
            <v>4.3358300000000002E-2</v>
          </cell>
        </row>
        <row r="1088">
          <cell r="I1088">
            <v>4.3398300000000001E-2</v>
          </cell>
        </row>
        <row r="1089">
          <cell r="I1089">
            <v>4.3438299999999999E-2</v>
          </cell>
        </row>
        <row r="1090">
          <cell r="I1090">
            <v>4.3478299999999998E-2</v>
          </cell>
        </row>
        <row r="1091">
          <cell r="I1091">
            <v>4.3518300000000003E-2</v>
          </cell>
        </row>
        <row r="1092">
          <cell r="I1092">
            <v>4.3558300000000001E-2</v>
          </cell>
        </row>
        <row r="1093">
          <cell r="I1093">
            <v>4.35983E-2</v>
          </cell>
        </row>
        <row r="1094">
          <cell r="I1094">
            <v>4.3638299999999998E-2</v>
          </cell>
        </row>
        <row r="1095">
          <cell r="I1095">
            <v>4.3678300000000003E-2</v>
          </cell>
        </row>
        <row r="1096">
          <cell r="I1096">
            <v>4.3718300000000002E-2</v>
          </cell>
        </row>
        <row r="1097">
          <cell r="I1097">
            <v>4.37583E-2</v>
          </cell>
        </row>
        <row r="1098">
          <cell r="I1098">
            <v>4.3798299999999998E-2</v>
          </cell>
        </row>
        <row r="1099">
          <cell r="I1099">
            <v>4.3838299999999997E-2</v>
          </cell>
        </row>
        <row r="1100">
          <cell r="I1100">
            <v>4.3878300000000002E-2</v>
          </cell>
        </row>
        <row r="1101">
          <cell r="I1101">
            <v>4.39183E-2</v>
          </cell>
        </row>
        <row r="1102">
          <cell r="I1102">
            <v>4.3958299999999999E-2</v>
          </cell>
        </row>
        <row r="1103">
          <cell r="I1103">
            <v>4.3998299999999997E-2</v>
          </cell>
        </row>
        <row r="1104">
          <cell r="I1104">
            <v>4.4038300000000002E-2</v>
          </cell>
        </row>
        <row r="1105">
          <cell r="I1105">
            <v>4.4078300000000001E-2</v>
          </cell>
        </row>
        <row r="1106">
          <cell r="I1106">
            <v>4.4118299999999999E-2</v>
          </cell>
        </row>
        <row r="1107">
          <cell r="I1107">
            <v>4.4158299999999998E-2</v>
          </cell>
        </row>
        <row r="1108">
          <cell r="I1108">
            <v>4.4198300000000003E-2</v>
          </cell>
        </row>
        <row r="1109">
          <cell r="I1109">
            <v>4.4238300000000001E-2</v>
          </cell>
        </row>
        <row r="1110">
          <cell r="I1110">
            <v>4.42783E-2</v>
          </cell>
        </row>
        <row r="1111">
          <cell r="I1111">
            <v>4.4318299999999998E-2</v>
          </cell>
        </row>
        <row r="1112">
          <cell r="I1112">
            <v>4.4358300000000003E-2</v>
          </cell>
        </row>
        <row r="1113">
          <cell r="I1113">
            <v>4.4398300000000002E-2</v>
          </cell>
        </row>
        <row r="1114">
          <cell r="I1114">
            <v>4.44383E-2</v>
          </cell>
        </row>
        <row r="1115">
          <cell r="I1115">
            <v>4.4478299999999998E-2</v>
          </cell>
        </row>
        <row r="1116">
          <cell r="I1116">
            <v>4.4518299999999997E-2</v>
          </cell>
        </row>
        <row r="1117">
          <cell r="I1117">
            <v>4.4558300000000002E-2</v>
          </cell>
        </row>
        <row r="1118">
          <cell r="I1118">
            <v>4.45983E-2</v>
          </cell>
        </row>
        <row r="1119">
          <cell r="I1119">
            <v>4.4638299999999999E-2</v>
          </cell>
        </row>
        <row r="1120">
          <cell r="I1120">
            <v>4.4678299999999997E-2</v>
          </cell>
        </row>
        <row r="1121">
          <cell r="I1121">
            <v>4.4718300000000002E-2</v>
          </cell>
        </row>
        <row r="1122">
          <cell r="I1122">
            <v>4.4758300000000001E-2</v>
          </cell>
        </row>
        <row r="1123">
          <cell r="I1123">
            <v>4.4798299999999999E-2</v>
          </cell>
        </row>
        <row r="1124">
          <cell r="I1124">
            <v>4.4838299999999998E-2</v>
          </cell>
        </row>
        <row r="1125">
          <cell r="I1125">
            <v>4.4878300000000003E-2</v>
          </cell>
        </row>
        <row r="1126">
          <cell r="I1126">
            <v>4.4918300000000001E-2</v>
          </cell>
        </row>
        <row r="1127">
          <cell r="I1127">
            <v>4.49583E-2</v>
          </cell>
        </row>
        <row r="1128">
          <cell r="I1128">
            <v>4.4998299999999998E-2</v>
          </cell>
        </row>
        <row r="1129">
          <cell r="I1129">
            <v>4.5038300000000003E-2</v>
          </cell>
        </row>
        <row r="1130">
          <cell r="I1130">
            <v>4.5078300000000002E-2</v>
          </cell>
        </row>
        <row r="1131">
          <cell r="I1131">
            <v>4.51183E-2</v>
          </cell>
        </row>
        <row r="1132">
          <cell r="I1132">
            <v>4.5158299999999998E-2</v>
          </cell>
        </row>
        <row r="1133">
          <cell r="I1133">
            <v>4.5198299999999997E-2</v>
          </cell>
        </row>
        <row r="1134">
          <cell r="I1134">
            <v>4.5238300000000002E-2</v>
          </cell>
        </row>
        <row r="1135">
          <cell r="I1135">
            <v>4.52783E-2</v>
          </cell>
        </row>
        <row r="1136">
          <cell r="I1136">
            <v>4.5318299999999999E-2</v>
          </cell>
        </row>
        <row r="1137">
          <cell r="I1137">
            <v>4.5358299999999997E-2</v>
          </cell>
        </row>
        <row r="1138">
          <cell r="I1138">
            <v>4.5398300000000003E-2</v>
          </cell>
        </row>
        <row r="1139">
          <cell r="I1139">
            <v>4.5438300000000001E-2</v>
          </cell>
        </row>
        <row r="1140">
          <cell r="I1140">
            <v>4.5478299999999999E-2</v>
          </cell>
        </row>
        <row r="1141">
          <cell r="I1141">
            <v>4.5518299999999998E-2</v>
          </cell>
        </row>
        <row r="1142">
          <cell r="I1142">
            <v>4.5558300000000003E-2</v>
          </cell>
        </row>
        <row r="1143">
          <cell r="I1143">
            <v>4.5598300000000001E-2</v>
          </cell>
        </row>
        <row r="1144">
          <cell r="I1144">
            <v>4.56383E-2</v>
          </cell>
        </row>
        <row r="1145">
          <cell r="I1145">
            <v>4.5678299999999998E-2</v>
          </cell>
        </row>
        <row r="1146">
          <cell r="I1146">
            <v>4.5718300000000003E-2</v>
          </cell>
        </row>
        <row r="1147">
          <cell r="I1147">
            <v>4.5758300000000002E-2</v>
          </cell>
        </row>
        <row r="1148">
          <cell r="I1148">
            <v>4.57983E-2</v>
          </cell>
        </row>
        <row r="1149">
          <cell r="I1149">
            <v>4.5838299999999998E-2</v>
          </cell>
        </row>
        <row r="1150">
          <cell r="I1150">
            <v>4.5878299999999997E-2</v>
          </cell>
        </row>
        <row r="1151">
          <cell r="I1151">
            <v>4.5918300000000002E-2</v>
          </cell>
        </row>
        <row r="1152">
          <cell r="I1152">
            <v>4.5958300000000001E-2</v>
          </cell>
        </row>
        <row r="1153">
          <cell r="I1153">
            <v>4.5998299999999999E-2</v>
          </cell>
        </row>
        <row r="1154">
          <cell r="I1154">
            <v>4.6038299999999997E-2</v>
          </cell>
        </row>
        <row r="1155">
          <cell r="I1155">
            <v>4.6078300000000003E-2</v>
          </cell>
        </row>
        <row r="1156">
          <cell r="I1156">
            <v>4.6118300000000001E-2</v>
          </cell>
        </row>
        <row r="1157">
          <cell r="I1157">
            <v>4.6158299999999999E-2</v>
          </cell>
        </row>
        <row r="1158">
          <cell r="I1158">
            <v>4.6198299999999998E-2</v>
          </cell>
        </row>
        <row r="1159">
          <cell r="I1159">
            <v>4.6238300000000003E-2</v>
          </cell>
        </row>
        <row r="1160">
          <cell r="I1160">
            <v>4.6278300000000001E-2</v>
          </cell>
        </row>
        <row r="1161">
          <cell r="I1161">
            <v>4.63183E-2</v>
          </cell>
        </row>
        <row r="1162">
          <cell r="I1162">
            <v>4.6358299999999998E-2</v>
          </cell>
        </row>
        <row r="1163">
          <cell r="I1163">
            <v>4.6398300000000003E-2</v>
          </cell>
        </row>
        <row r="1164">
          <cell r="I1164">
            <v>4.6438300000000002E-2</v>
          </cell>
        </row>
        <row r="1165">
          <cell r="I1165">
            <v>4.64783E-2</v>
          </cell>
        </row>
        <row r="1166">
          <cell r="I1166">
            <v>4.6518299999999999E-2</v>
          </cell>
        </row>
        <row r="1167">
          <cell r="I1167">
            <v>4.6558299999999997E-2</v>
          </cell>
        </row>
        <row r="1168">
          <cell r="I1168">
            <v>4.6598300000000002E-2</v>
          </cell>
        </row>
        <row r="1169">
          <cell r="I1169">
            <v>4.6638300000000001E-2</v>
          </cell>
        </row>
        <row r="1170">
          <cell r="I1170">
            <v>4.6678299999999999E-2</v>
          </cell>
        </row>
        <row r="1171">
          <cell r="I1171">
            <v>4.6718299999999997E-2</v>
          </cell>
        </row>
        <row r="1172">
          <cell r="I1172">
            <v>4.6758300000000003E-2</v>
          </cell>
        </row>
        <row r="1173">
          <cell r="I1173">
            <v>4.6798300000000001E-2</v>
          </cell>
        </row>
        <row r="1174">
          <cell r="I1174">
            <v>4.6838299999999999E-2</v>
          </cell>
        </row>
        <row r="1175">
          <cell r="I1175">
            <v>4.6878299999999998E-2</v>
          </cell>
        </row>
        <row r="1176">
          <cell r="I1176">
            <v>4.6918300000000003E-2</v>
          </cell>
        </row>
        <row r="1177">
          <cell r="I1177">
            <v>4.6958300000000001E-2</v>
          </cell>
        </row>
        <row r="1178">
          <cell r="I1178">
            <v>4.69983E-2</v>
          </cell>
        </row>
        <row r="1179">
          <cell r="I1179">
            <v>4.7038299999999998E-2</v>
          </cell>
        </row>
        <row r="1180">
          <cell r="I1180">
            <v>4.7078299999999997E-2</v>
          </cell>
        </row>
        <row r="1181">
          <cell r="I1181">
            <v>4.7118300000000002E-2</v>
          </cell>
        </row>
        <row r="1182">
          <cell r="I1182">
            <v>4.71583E-2</v>
          </cell>
        </row>
        <row r="1183">
          <cell r="I1183">
            <v>4.7198299999999999E-2</v>
          </cell>
        </row>
        <row r="1184">
          <cell r="I1184">
            <v>4.7238299999999997E-2</v>
          </cell>
        </row>
        <row r="1185">
          <cell r="I1185">
            <v>4.7278300000000002E-2</v>
          </cell>
        </row>
        <row r="1186">
          <cell r="I1186">
            <v>4.7318300000000001E-2</v>
          </cell>
        </row>
        <row r="1187">
          <cell r="I1187">
            <v>4.7358299999999999E-2</v>
          </cell>
        </row>
        <row r="1188">
          <cell r="I1188">
            <v>4.7398299999999997E-2</v>
          </cell>
        </row>
        <row r="1189">
          <cell r="I1189">
            <v>4.7438300000000003E-2</v>
          </cell>
        </row>
        <row r="1190">
          <cell r="I1190">
            <v>4.7478300000000001E-2</v>
          </cell>
        </row>
        <row r="1191">
          <cell r="I1191">
            <v>4.7518299999999999E-2</v>
          </cell>
        </row>
        <row r="1192">
          <cell r="I1192">
            <v>4.7558299999999998E-2</v>
          </cell>
        </row>
        <row r="1193">
          <cell r="I1193">
            <v>4.7598300000000003E-2</v>
          </cell>
        </row>
        <row r="1194">
          <cell r="I1194">
            <v>4.7638300000000001E-2</v>
          </cell>
        </row>
        <row r="1195">
          <cell r="I1195">
            <v>4.76783E-2</v>
          </cell>
        </row>
        <row r="1196">
          <cell r="I1196">
            <v>4.7718299999999998E-2</v>
          </cell>
        </row>
        <row r="1197">
          <cell r="I1197">
            <v>4.7758299999999997E-2</v>
          </cell>
        </row>
        <row r="1198">
          <cell r="I1198">
            <v>4.7798300000000002E-2</v>
          </cell>
        </row>
        <row r="1199">
          <cell r="I1199">
            <v>4.78383E-2</v>
          </cell>
        </row>
        <row r="1200">
          <cell r="I1200">
            <v>4.7878299999999999E-2</v>
          </cell>
        </row>
        <row r="1201">
          <cell r="I1201">
            <v>4.7918299999999997E-2</v>
          </cell>
        </row>
        <row r="1202">
          <cell r="I1202">
            <v>4.7958300000000002E-2</v>
          </cell>
        </row>
        <row r="1203">
          <cell r="I1203">
            <v>4.7998300000000001E-2</v>
          </cell>
        </row>
        <row r="1204">
          <cell r="I1204">
            <v>4.8038299999999999E-2</v>
          </cell>
        </row>
        <row r="1205">
          <cell r="I1205">
            <v>4.8078299999999997E-2</v>
          </cell>
        </row>
        <row r="1206">
          <cell r="I1206">
            <v>4.8118300000000003E-2</v>
          </cell>
        </row>
        <row r="1207">
          <cell r="I1207">
            <v>4.8158300000000001E-2</v>
          </cell>
        </row>
        <row r="1208">
          <cell r="I1208">
            <v>4.8198299999999999E-2</v>
          </cell>
        </row>
        <row r="1209">
          <cell r="I1209">
            <v>4.8238299999999998E-2</v>
          </cell>
        </row>
        <row r="1210">
          <cell r="I1210">
            <v>4.8278300000000003E-2</v>
          </cell>
        </row>
        <row r="1211">
          <cell r="I1211">
            <v>4.8318300000000002E-2</v>
          </cell>
        </row>
        <row r="1212">
          <cell r="I1212">
            <v>4.83583E-2</v>
          </cell>
        </row>
        <row r="1213">
          <cell r="I1213">
            <v>4.8398299999999998E-2</v>
          </cell>
        </row>
        <row r="1214">
          <cell r="I1214">
            <v>4.8438299999999997E-2</v>
          </cell>
        </row>
        <row r="1215">
          <cell r="I1215">
            <v>4.8478300000000002E-2</v>
          </cell>
        </row>
        <row r="1216">
          <cell r="I1216">
            <v>4.85183E-2</v>
          </cell>
        </row>
        <row r="1217">
          <cell r="I1217">
            <v>4.8558299999999999E-2</v>
          </cell>
        </row>
        <row r="1218">
          <cell r="I1218">
            <v>4.8598299999999997E-2</v>
          </cell>
        </row>
        <row r="1219">
          <cell r="I1219">
            <v>4.8638300000000002E-2</v>
          </cell>
        </row>
        <row r="1220">
          <cell r="I1220">
            <v>4.8678300000000001E-2</v>
          </cell>
        </row>
        <row r="1221">
          <cell r="I1221">
            <v>4.8718299999999999E-2</v>
          </cell>
        </row>
        <row r="1222">
          <cell r="I1222">
            <v>4.8758299999999997E-2</v>
          </cell>
        </row>
        <row r="1223">
          <cell r="I1223">
            <v>4.8798300000000003E-2</v>
          </cell>
        </row>
        <row r="1224">
          <cell r="I1224">
            <v>4.8838300000000001E-2</v>
          </cell>
        </row>
        <row r="1225">
          <cell r="I1225">
            <v>4.88783E-2</v>
          </cell>
        </row>
        <row r="1226">
          <cell r="I1226">
            <v>4.8918299999999998E-2</v>
          </cell>
        </row>
        <row r="1227">
          <cell r="I1227">
            <v>4.8958300000000003E-2</v>
          </cell>
        </row>
        <row r="1228">
          <cell r="I1228">
            <v>4.8998300000000002E-2</v>
          </cell>
        </row>
        <row r="1229">
          <cell r="I1229">
            <v>4.90383E-2</v>
          </cell>
        </row>
        <row r="1230">
          <cell r="I1230">
            <v>4.9078299999999998E-2</v>
          </cell>
        </row>
        <row r="1231">
          <cell r="I1231">
            <v>4.9118299999999997E-2</v>
          </cell>
        </row>
        <row r="1232">
          <cell r="I1232">
            <v>4.9158300000000002E-2</v>
          </cell>
        </row>
        <row r="1233">
          <cell r="I1233">
            <v>4.91983E-2</v>
          </cell>
        </row>
        <row r="1234">
          <cell r="I1234">
            <v>4.9238299999999999E-2</v>
          </cell>
        </row>
        <row r="1235">
          <cell r="I1235">
            <v>4.9278299999999997E-2</v>
          </cell>
        </row>
        <row r="1236">
          <cell r="I1236">
            <v>4.9318300000000002E-2</v>
          </cell>
        </row>
        <row r="1237">
          <cell r="I1237">
            <v>4.9358300000000001E-2</v>
          </cell>
        </row>
        <row r="1238">
          <cell r="I1238">
            <v>4.9398299999999999E-2</v>
          </cell>
        </row>
        <row r="1239">
          <cell r="I1239">
            <v>4.9438299999999998E-2</v>
          </cell>
        </row>
        <row r="1240">
          <cell r="I1240">
            <v>4.9478300000000003E-2</v>
          </cell>
        </row>
        <row r="1241">
          <cell r="I1241">
            <v>4.9518300000000001E-2</v>
          </cell>
        </row>
        <row r="1242">
          <cell r="I1242">
            <v>4.95583E-2</v>
          </cell>
        </row>
        <row r="1243">
          <cell r="I1243">
            <v>4.9598299999999998E-2</v>
          </cell>
        </row>
        <row r="1244">
          <cell r="I1244">
            <v>4.9638300000000003E-2</v>
          </cell>
        </row>
        <row r="1245">
          <cell r="I1245">
            <v>4.9678300000000002E-2</v>
          </cell>
        </row>
        <row r="1246">
          <cell r="I1246">
            <v>4.97183E-2</v>
          </cell>
        </row>
        <row r="1247">
          <cell r="I1247">
            <v>4.9758299999999998E-2</v>
          </cell>
        </row>
        <row r="1248">
          <cell r="I1248">
            <v>4.9798299999999997E-2</v>
          </cell>
        </row>
        <row r="1249">
          <cell r="I1249">
            <v>4.9838300000000002E-2</v>
          </cell>
        </row>
        <row r="1250">
          <cell r="I1250">
            <v>4.98783E-2</v>
          </cell>
        </row>
        <row r="1251">
          <cell r="I1251">
            <v>4.9918299999999999E-2</v>
          </cell>
        </row>
        <row r="1252">
          <cell r="I1252">
            <v>4.9958299999999997E-2</v>
          </cell>
        </row>
        <row r="1253">
          <cell r="I1253">
            <v>4.9998300000000002E-2</v>
          </cell>
        </row>
        <row r="1254">
          <cell r="I1254">
            <v>5.0038300000000001E-2</v>
          </cell>
        </row>
        <row r="1255">
          <cell r="I1255">
            <v>5.0078299999999999E-2</v>
          </cell>
        </row>
        <row r="1256">
          <cell r="I1256">
            <v>5.0118299999999998E-2</v>
          </cell>
        </row>
        <row r="1257">
          <cell r="I1257">
            <v>5.0158300000000003E-2</v>
          </cell>
        </row>
        <row r="1258">
          <cell r="I1258">
            <v>5.0198300000000001E-2</v>
          </cell>
        </row>
        <row r="1259">
          <cell r="I1259">
            <v>5.02383E-2</v>
          </cell>
        </row>
        <row r="1260">
          <cell r="I1260">
            <v>5.0278299999999998E-2</v>
          </cell>
        </row>
        <row r="1261">
          <cell r="I1261">
            <v>5.0318300000000003E-2</v>
          </cell>
        </row>
        <row r="1262">
          <cell r="I1262">
            <v>5.0358300000000002E-2</v>
          </cell>
        </row>
        <row r="1263">
          <cell r="I1263">
            <v>5.03983E-2</v>
          </cell>
        </row>
        <row r="1264">
          <cell r="I1264">
            <v>5.0438299999999998E-2</v>
          </cell>
        </row>
        <row r="1265">
          <cell r="I1265">
            <v>5.0478299999999997E-2</v>
          </cell>
        </row>
        <row r="1266">
          <cell r="I1266">
            <v>5.0518300000000002E-2</v>
          </cell>
        </row>
        <row r="1267">
          <cell r="I1267">
            <v>5.05583E-2</v>
          </cell>
        </row>
        <row r="1268">
          <cell r="I1268">
            <v>5.0598299999999999E-2</v>
          </cell>
        </row>
        <row r="1269">
          <cell r="I1269">
            <v>5.0638299999999997E-2</v>
          </cell>
        </row>
        <row r="1270">
          <cell r="I1270">
            <v>5.0678300000000003E-2</v>
          </cell>
        </row>
        <row r="1271">
          <cell r="I1271">
            <v>5.0718300000000001E-2</v>
          </cell>
        </row>
        <row r="1272">
          <cell r="I1272">
            <v>5.0758299999999999E-2</v>
          </cell>
        </row>
        <row r="1273">
          <cell r="I1273">
            <v>5.0798299999999998E-2</v>
          </cell>
        </row>
        <row r="1274">
          <cell r="I1274">
            <v>5.0838300000000003E-2</v>
          </cell>
        </row>
        <row r="1275">
          <cell r="I1275">
            <v>5.0878300000000001E-2</v>
          </cell>
        </row>
        <row r="1276">
          <cell r="I1276">
            <v>5.09183E-2</v>
          </cell>
        </row>
        <row r="1277">
          <cell r="I1277">
            <v>5.0958299999999998E-2</v>
          </cell>
        </row>
        <row r="1278">
          <cell r="I1278">
            <v>5.0998300000000003E-2</v>
          </cell>
        </row>
        <row r="1279">
          <cell r="I1279">
            <v>5.1038300000000002E-2</v>
          </cell>
        </row>
        <row r="1280">
          <cell r="I1280">
            <v>5.10783E-2</v>
          </cell>
        </row>
        <row r="1281">
          <cell r="I1281">
            <v>5.1118299999999998E-2</v>
          </cell>
        </row>
        <row r="1282">
          <cell r="I1282">
            <v>5.1158299999999997E-2</v>
          </cell>
        </row>
        <row r="1283">
          <cell r="I1283">
            <v>5.1198300000000002E-2</v>
          </cell>
        </row>
        <row r="1284">
          <cell r="I1284">
            <v>5.1238300000000001E-2</v>
          </cell>
        </row>
        <row r="1285">
          <cell r="I1285">
            <v>5.1278299999999999E-2</v>
          </cell>
        </row>
        <row r="1286">
          <cell r="I1286">
            <v>5.1318299999999997E-2</v>
          </cell>
        </row>
        <row r="1287">
          <cell r="I1287">
            <v>5.1358300000000003E-2</v>
          </cell>
        </row>
        <row r="1288">
          <cell r="I1288">
            <v>5.1398300000000001E-2</v>
          </cell>
        </row>
        <row r="1289">
          <cell r="I1289">
            <v>5.1438299999999999E-2</v>
          </cell>
        </row>
        <row r="1290">
          <cell r="I1290">
            <v>5.1478299999999998E-2</v>
          </cell>
        </row>
        <row r="1291">
          <cell r="I1291">
            <v>5.1518300000000003E-2</v>
          </cell>
        </row>
        <row r="1292">
          <cell r="I1292">
            <v>5.1558300000000001E-2</v>
          </cell>
        </row>
        <row r="1293">
          <cell r="I1293">
            <v>5.15983E-2</v>
          </cell>
        </row>
        <row r="1294">
          <cell r="I1294">
            <v>5.1638299999999998E-2</v>
          </cell>
        </row>
        <row r="1295">
          <cell r="I1295">
            <v>5.1678300000000003E-2</v>
          </cell>
        </row>
        <row r="1296">
          <cell r="I1296">
            <v>5.1718300000000002E-2</v>
          </cell>
        </row>
        <row r="1297">
          <cell r="I1297">
            <v>5.17583E-2</v>
          </cell>
        </row>
        <row r="1298">
          <cell r="I1298">
            <v>5.1798299999999999E-2</v>
          </cell>
        </row>
        <row r="1299">
          <cell r="I1299">
            <v>5.1838299999999997E-2</v>
          </cell>
        </row>
        <row r="1300">
          <cell r="I1300">
            <v>5.1878300000000002E-2</v>
          </cell>
        </row>
        <row r="1301">
          <cell r="I1301">
            <v>5.1918300000000001E-2</v>
          </cell>
        </row>
        <row r="1302">
          <cell r="I1302">
            <v>5.1958299999999999E-2</v>
          </cell>
        </row>
        <row r="1303">
          <cell r="I1303">
            <v>5.1998299999999997E-2</v>
          </cell>
        </row>
        <row r="1304">
          <cell r="I1304">
            <v>5.2038300000000003E-2</v>
          </cell>
        </row>
        <row r="1305">
          <cell r="I1305">
            <v>5.2078300000000001E-2</v>
          </cell>
        </row>
        <row r="1306">
          <cell r="I1306">
            <v>5.2118299999999999E-2</v>
          </cell>
        </row>
        <row r="1307">
          <cell r="I1307">
            <v>5.2158299999999998E-2</v>
          </cell>
        </row>
        <row r="1308">
          <cell r="I1308">
            <v>5.2198300000000003E-2</v>
          </cell>
        </row>
        <row r="1309">
          <cell r="I1309">
            <v>5.2238300000000001E-2</v>
          </cell>
        </row>
        <row r="1310">
          <cell r="I1310">
            <v>5.22783E-2</v>
          </cell>
        </row>
        <row r="1311">
          <cell r="I1311">
            <v>5.2318299999999998E-2</v>
          </cell>
        </row>
        <row r="1312">
          <cell r="I1312">
            <v>5.2358300000000003E-2</v>
          </cell>
        </row>
        <row r="1313">
          <cell r="I1313">
            <v>5.2398300000000002E-2</v>
          </cell>
        </row>
        <row r="1314">
          <cell r="I1314">
            <v>5.24383E-2</v>
          </cell>
        </row>
        <row r="1315">
          <cell r="I1315">
            <v>5.2478299999999999E-2</v>
          </cell>
        </row>
        <row r="1316">
          <cell r="I1316">
            <v>5.2518299999999997E-2</v>
          </cell>
        </row>
        <row r="1317">
          <cell r="I1317">
            <v>5.2558300000000002E-2</v>
          </cell>
        </row>
        <row r="1318">
          <cell r="I1318">
            <v>5.2598300000000001E-2</v>
          </cell>
        </row>
        <row r="1319">
          <cell r="I1319">
            <v>5.2638299999999999E-2</v>
          </cell>
        </row>
        <row r="1320">
          <cell r="I1320">
            <v>5.2678299999999997E-2</v>
          </cell>
        </row>
        <row r="1321">
          <cell r="I1321">
            <v>5.2718300000000003E-2</v>
          </cell>
        </row>
        <row r="1322">
          <cell r="I1322">
            <v>5.2758300000000001E-2</v>
          </cell>
        </row>
        <row r="1323">
          <cell r="I1323">
            <v>5.2798299999999999E-2</v>
          </cell>
        </row>
        <row r="1324">
          <cell r="I1324">
            <v>5.2838299999999998E-2</v>
          </cell>
        </row>
        <row r="1325">
          <cell r="I1325">
            <v>5.2878300000000003E-2</v>
          </cell>
        </row>
        <row r="1326">
          <cell r="I1326">
            <v>5.2918300000000001E-2</v>
          </cell>
        </row>
        <row r="1327">
          <cell r="I1327">
            <v>5.29583E-2</v>
          </cell>
        </row>
        <row r="1328">
          <cell r="I1328">
            <v>5.2998299999999998E-2</v>
          </cell>
        </row>
        <row r="1329">
          <cell r="I1329">
            <v>5.3038299999999997E-2</v>
          </cell>
        </row>
        <row r="1330">
          <cell r="I1330">
            <v>5.3078300000000002E-2</v>
          </cell>
        </row>
        <row r="1331">
          <cell r="I1331">
            <v>5.31183E-2</v>
          </cell>
        </row>
        <row r="1332">
          <cell r="I1332">
            <v>5.3158299999999999E-2</v>
          </cell>
        </row>
        <row r="1333">
          <cell r="I1333">
            <v>5.3198299999999997E-2</v>
          </cell>
        </row>
        <row r="1334">
          <cell r="I1334">
            <v>5.3238300000000002E-2</v>
          </cell>
        </row>
        <row r="1335">
          <cell r="I1335">
            <v>5.3278300000000001E-2</v>
          </cell>
        </row>
        <row r="1336">
          <cell r="I1336">
            <v>5.3318299999999999E-2</v>
          </cell>
        </row>
        <row r="1337">
          <cell r="I1337">
            <v>5.3358299999999997E-2</v>
          </cell>
        </row>
        <row r="1338">
          <cell r="I1338">
            <v>5.3398300000000003E-2</v>
          </cell>
        </row>
        <row r="1339">
          <cell r="I1339">
            <v>5.3438300000000001E-2</v>
          </cell>
        </row>
        <row r="1340">
          <cell r="I1340">
            <v>5.3478299999999999E-2</v>
          </cell>
        </row>
        <row r="1341">
          <cell r="I1341">
            <v>5.3518299999999998E-2</v>
          </cell>
        </row>
        <row r="1342">
          <cell r="I1342">
            <v>5.3558300000000003E-2</v>
          </cell>
        </row>
        <row r="1343">
          <cell r="I1343">
            <v>5.3598300000000001E-2</v>
          </cell>
        </row>
        <row r="1344">
          <cell r="I1344">
            <v>5.36383E-2</v>
          </cell>
        </row>
        <row r="1345">
          <cell r="I1345">
            <v>5.3678299999999998E-2</v>
          </cell>
        </row>
        <row r="1346">
          <cell r="I1346">
            <v>5.3718299999999997E-2</v>
          </cell>
        </row>
        <row r="1347">
          <cell r="I1347">
            <v>5.3758300000000002E-2</v>
          </cell>
        </row>
        <row r="1348">
          <cell r="I1348">
            <v>5.37983E-2</v>
          </cell>
        </row>
        <row r="1349">
          <cell r="I1349">
            <v>5.3838299999999999E-2</v>
          </cell>
        </row>
        <row r="1350">
          <cell r="I1350">
            <v>5.3878299999999997E-2</v>
          </cell>
        </row>
        <row r="1351">
          <cell r="I1351">
            <v>5.3918300000000002E-2</v>
          </cell>
        </row>
        <row r="1352">
          <cell r="I1352">
            <v>5.3958300000000001E-2</v>
          </cell>
        </row>
        <row r="1353">
          <cell r="I1353">
            <v>5.3998299999999999E-2</v>
          </cell>
        </row>
        <row r="1354">
          <cell r="I1354">
            <v>5.4038299999999997E-2</v>
          </cell>
        </row>
        <row r="1355">
          <cell r="I1355">
            <v>5.4078300000000003E-2</v>
          </cell>
        </row>
        <row r="1356">
          <cell r="I1356">
            <v>5.4118300000000001E-2</v>
          </cell>
        </row>
        <row r="1357">
          <cell r="I1357">
            <v>5.4158299999999999E-2</v>
          </cell>
        </row>
        <row r="1358">
          <cell r="I1358">
            <v>5.4198299999999998E-2</v>
          </cell>
        </row>
        <row r="1359">
          <cell r="I1359">
            <v>5.4238300000000003E-2</v>
          </cell>
        </row>
        <row r="1360">
          <cell r="I1360">
            <v>5.4278300000000002E-2</v>
          </cell>
        </row>
        <row r="1361">
          <cell r="I1361">
            <v>5.43183E-2</v>
          </cell>
        </row>
        <row r="1362">
          <cell r="I1362">
            <v>5.4358299999999998E-2</v>
          </cell>
        </row>
        <row r="1363">
          <cell r="I1363">
            <v>5.4398299999999997E-2</v>
          </cell>
        </row>
        <row r="1364">
          <cell r="I1364">
            <v>5.4438300000000002E-2</v>
          </cell>
        </row>
        <row r="1365">
          <cell r="I1365">
            <v>5.44783E-2</v>
          </cell>
        </row>
        <row r="1366">
          <cell r="I1366">
            <v>5.4518299999999999E-2</v>
          </cell>
        </row>
        <row r="1367">
          <cell r="I1367">
            <v>5.4558299999999997E-2</v>
          </cell>
        </row>
        <row r="1368">
          <cell r="I1368">
            <v>5.4598300000000002E-2</v>
          </cell>
        </row>
        <row r="1369">
          <cell r="I1369">
            <v>5.4638300000000001E-2</v>
          </cell>
        </row>
        <row r="1370">
          <cell r="I1370">
            <v>5.4678299999999999E-2</v>
          </cell>
        </row>
        <row r="1371">
          <cell r="I1371">
            <v>5.4718299999999997E-2</v>
          </cell>
        </row>
        <row r="1372">
          <cell r="I1372">
            <v>5.4758300000000003E-2</v>
          </cell>
        </row>
        <row r="1373">
          <cell r="I1373">
            <v>5.4798300000000001E-2</v>
          </cell>
        </row>
        <row r="1374">
          <cell r="I1374">
            <v>5.48383E-2</v>
          </cell>
        </row>
        <row r="1375">
          <cell r="I1375">
            <v>5.4878299999999998E-2</v>
          </cell>
        </row>
        <row r="1376">
          <cell r="I1376">
            <v>5.4918300000000003E-2</v>
          </cell>
        </row>
        <row r="1377">
          <cell r="I1377">
            <v>5.4958300000000002E-2</v>
          </cell>
        </row>
        <row r="1378">
          <cell r="I1378">
            <v>5.49983E-2</v>
          </cell>
        </row>
        <row r="1379">
          <cell r="I1379">
            <v>5.5038299999999998E-2</v>
          </cell>
        </row>
        <row r="1380">
          <cell r="I1380">
            <v>5.5078299999999997E-2</v>
          </cell>
        </row>
        <row r="1381">
          <cell r="I1381">
            <v>5.5118300000000002E-2</v>
          </cell>
        </row>
        <row r="1382">
          <cell r="I1382">
            <v>5.51583E-2</v>
          </cell>
        </row>
        <row r="1383">
          <cell r="I1383">
            <v>5.5198299999999999E-2</v>
          </cell>
        </row>
        <row r="1384">
          <cell r="I1384">
            <v>5.5238299999999997E-2</v>
          </cell>
        </row>
        <row r="1385">
          <cell r="I1385">
            <v>5.5278300000000002E-2</v>
          </cell>
        </row>
        <row r="1386">
          <cell r="I1386">
            <v>5.5318300000000001E-2</v>
          </cell>
        </row>
        <row r="1387">
          <cell r="I1387">
            <v>5.5358299999999999E-2</v>
          </cell>
        </row>
        <row r="1388">
          <cell r="I1388">
            <v>5.5398299999999998E-2</v>
          </cell>
        </row>
        <row r="1389">
          <cell r="I1389">
            <v>5.5438300000000003E-2</v>
          </cell>
        </row>
        <row r="1390">
          <cell r="I1390">
            <v>5.5478300000000001E-2</v>
          </cell>
        </row>
        <row r="1391">
          <cell r="I1391">
            <v>5.55183E-2</v>
          </cell>
        </row>
        <row r="1392">
          <cell r="I1392">
            <v>5.5558299999999998E-2</v>
          </cell>
        </row>
        <row r="1393">
          <cell r="I1393">
            <v>5.5598300000000003E-2</v>
          </cell>
        </row>
        <row r="1394">
          <cell r="I1394">
            <v>5.5638300000000002E-2</v>
          </cell>
        </row>
        <row r="1395">
          <cell r="I1395">
            <v>5.56783E-2</v>
          </cell>
        </row>
        <row r="1396">
          <cell r="I1396">
            <v>5.5718299999999998E-2</v>
          </cell>
        </row>
        <row r="1397">
          <cell r="I1397">
            <v>5.5758299999999997E-2</v>
          </cell>
        </row>
        <row r="1398">
          <cell r="I1398">
            <v>5.5798300000000002E-2</v>
          </cell>
        </row>
        <row r="1399">
          <cell r="I1399">
            <v>5.58383E-2</v>
          </cell>
        </row>
        <row r="1400">
          <cell r="I1400">
            <v>5.5878299999999999E-2</v>
          </cell>
        </row>
        <row r="1401">
          <cell r="I1401">
            <v>5.5918299999999997E-2</v>
          </cell>
        </row>
        <row r="1402">
          <cell r="I1402">
            <v>5.5958300000000002E-2</v>
          </cell>
        </row>
        <row r="1403">
          <cell r="I1403">
            <v>5.5998300000000001E-2</v>
          </cell>
        </row>
        <row r="1404">
          <cell r="I1404">
            <v>5.6038299999999999E-2</v>
          </cell>
        </row>
        <row r="1405">
          <cell r="I1405">
            <v>5.6078299999999998E-2</v>
          </cell>
        </row>
        <row r="1406">
          <cell r="I1406">
            <v>5.6118300000000003E-2</v>
          </cell>
        </row>
        <row r="1407">
          <cell r="I1407">
            <v>5.6158300000000001E-2</v>
          </cell>
        </row>
        <row r="1408">
          <cell r="I1408">
            <v>5.61983E-2</v>
          </cell>
        </row>
        <row r="1409">
          <cell r="I1409">
            <v>5.6238299999999998E-2</v>
          </cell>
        </row>
        <row r="1410">
          <cell r="I1410">
            <v>5.6278300000000003E-2</v>
          </cell>
        </row>
        <row r="1411">
          <cell r="I1411">
            <v>5.6318300000000002E-2</v>
          </cell>
        </row>
        <row r="1412">
          <cell r="I1412">
            <v>5.63583E-2</v>
          </cell>
        </row>
        <row r="1413">
          <cell r="I1413">
            <v>5.6398299999999998E-2</v>
          </cell>
        </row>
        <row r="1414">
          <cell r="I1414">
            <v>5.6438299999999997E-2</v>
          </cell>
        </row>
        <row r="1415">
          <cell r="I1415">
            <v>5.6478300000000002E-2</v>
          </cell>
        </row>
        <row r="1416">
          <cell r="I1416">
            <v>5.65183E-2</v>
          </cell>
        </row>
        <row r="1417">
          <cell r="I1417">
            <v>5.6558299999999999E-2</v>
          </cell>
        </row>
        <row r="1418">
          <cell r="I1418">
            <v>5.6598299999999997E-2</v>
          </cell>
        </row>
        <row r="1419">
          <cell r="I1419">
            <v>5.6638300000000003E-2</v>
          </cell>
        </row>
        <row r="1420">
          <cell r="I1420">
            <v>5.6678300000000001E-2</v>
          </cell>
        </row>
        <row r="1421">
          <cell r="I1421">
            <v>5.6718299999999999E-2</v>
          </cell>
        </row>
        <row r="1422">
          <cell r="I1422">
            <v>5.6758299999999998E-2</v>
          </cell>
        </row>
        <row r="1423">
          <cell r="I1423">
            <v>5.6798300000000003E-2</v>
          </cell>
        </row>
        <row r="1424">
          <cell r="I1424">
            <v>5.6838300000000001E-2</v>
          </cell>
        </row>
        <row r="1425">
          <cell r="I1425">
            <v>5.68783E-2</v>
          </cell>
        </row>
        <row r="1426">
          <cell r="I1426">
            <v>5.6918299999999998E-2</v>
          </cell>
        </row>
        <row r="1427">
          <cell r="I1427">
            <v>5.6958300000000003E-2</v>
          </cell>
        </row>
        <row r="1428">
          <cell r="I1428">
            <v>5.6998300000000002E-2</v>
          </cell>
        </row>
        <row r="1429">
          <cell r="I1429">
            <v>5.70383E-2</v>
          </cell>
        </row>
        <row r="1430">
          <cell r="I1430">
            <v>5.7078299999999998E-2</v>
          </cell>
        </row>
        <row r="1431">
          <cell r="I1431">
            <v>5.7118299999999997E-2</v>
          </cell>
        </row>
        <row r="1432">
          <cell r="I1432">
            <v>5.7158300000000002E-2</v>
          </cell>
        </row>
        <row r="1433">
          <cell r="I1433">
            <v>5.7198300000000001E-2</v>
          </cell>
        </row>
        <row r="1434">
          <cell r="I1434">
            <v>5.7238299999999999E-2</v>
          </cell>
        </row>
        <row r="1435">
          <cell r="I1435">
            <v>5.7278299999999997E-2</v>
          </cell>
        </row>
        <row r="1436">
          <cell r="I1436">
            <v>5.7318300000000003E-2</v>
          </cell>
        </row>
        <row r="1437">
          <cell r="I1437">
            <v>5.7358300000000001E-2</v>
          </cell>
        </row>
        <row r="1438">
          <cell r="I1438">
            <v>5.7398299999999999E-2</v>
          </cell>
        </row>
        <row r="1439">
          <cell r="I1439">
            <v>5.7438299999999998E-2</v>
          </cell>
        </row>
        <row r="1440">
          <cell r="I1440">
            <v>5.7478300000000003E-2</v>
          </cell>
        </row>
        <row r="1441">
          <cell r="I1441">
            <v>5.7518300000000001E-2</v>
          </cell>
        </row>
        <row r="1442">
          <cell r="I1442">
            <v>5.75583E-2</v>
          </cell>
        </row>
        <row r="1443">
          <cell r="I1443">
            <v>5.7598299999999998E-2</v>
          </cell>
        </row>
        <row r="1444">
          <cell r="I1444">
            <v>5.7638300000000003E-2</v>
          </cell>
        </row>
        <row r="1445">
          <cell r="I1445">
            <v>5.7678300000000002E-2</v>
          </cell>
        </row>
        <row r="1446">
          <cell r="I1446">
            <v>5.77183E-2</v>
          </cell>
        </row>
        <row r="1447">
          <cell r="I1447">
            <v>5.7758299999999999E-2</v>
          </cell>
        </row>
        <row r="1448">
          <cell r="I1448">
            <v>5.7798299999999997E-2</v>
          </cell>
        </row>
        <row r="1449">
          <cell r="I1449">
            <v>5.7838300000000002E-2</v>
          </cell>
        </row>
        <row r="1450">
          <cell r="I1450">
            <v>5.7878300000000001E-2</v>
          </cell>
        </row>
        <row r="1451">
          <cell r="I1451">
            <v>5.7918299999999999E-2</v>
          </cell>
        </row>
        <row r="1452">
          <cell r="I1452">
            <v>5.7958299999999997E-2</v>
          </cell>
        </row>
        <row r="1453">
          <cell r="I1453">
            <v>5.7998300000000003E-2</v>
          </cell>
        </row>
        <row r="1454">
          <cell r="I1454">
            <v>5.8038300000000001E-2</v>
          </cell>
        </row>
        <row r="1455">
          <cell r="I1455">
            <v>5.8078299999999999E-2</v>
          </cell>
        </row>
        <row r="1456">
          <cell r="I1456">
            <v>5.8118299999999998E-2</v>
          </cell>
        </row>
        <row r="1457">
          <cell r="I1457">
            <v>5.8158300000000003E-2</v>
          </cell>
        </row>
        <row r="1458">
          <cell r="I1458">
            <v>5.8198300000000001E-2</v>
          </cell>
        </row>
        <row r="1459">
          <cell r="I1459">
            <v>5.82383E-2</v>
          </cell>
        </row>
        <row r="1460">
          <cell r="I1460">
            <v>5.8278299999999998E-2</v>
          </cell>
        </row>
        <row r="1461">
          <cell r="I1461">
            <v>5.8318300000000003E-2</v>
          </cell>
        </row>
        <row r="1462">
          <cell r="I1462">
            <v>5.8358300000000002E-2</v>
          </cell>
        </row>
        <row r="1463">
          <cell r="I1463">
            <v>5.83983E-2</v>
          </cell>
        </row>
        <row r="1464">
          <cell r="I1464">
            <v>5.8438299999999999E-2</v>
          </cell>
        </row>
        <row r="1465">
          <cell r="I1465">
            <v>5.8478299999999997E-2</v>
          </cell>
        </row>
        <row r="1466">
          <cell r="I1466">
            <v>5.8518300000000002E-2</v>
          </cell>
        </row>
        <row r="1467">
          <cell r="I1467">
            <v>5.8558300000000001E-2</v>
          </cell>
        </row>
        <row r="1468">
          <cell r="I1468">
            <v>5.8598299999999999E-2</v>
          </cell>
        </row>
        <row r="1469">
          <cell r="I1469">
            <v>5.8638299999999997E-2</v>
          </cell>
        </row>
        <row r="1470">
          <cell r="I1470">
            <v>5.8678300000000003E-2</v>
          </cell>
        </row>
        <row r="1471">
          <cell r="I1471">
            <v>5.8718300000000001E-2</v>
          </cell>
        </row>
        <row r="1472">
          <cell r="I1472">
            <v>5.8758299999999999E-2</v>
          </cell>
        </row>
        <row r="1473">
          <cell r="I1473">
            <v>5.8798299999999998E-2</v>
          </cell>
        </row>
        <row r="1474">
          <cell r="I1474">
            <v>5.8838300000000003E-2</v>
          </cell>
        </row>
        <row r="1475">
          <cell r="I1475">
            <v>5.8878300000000001E-2</v>
          </cell>
        </row>
        <row r="1476">
          <cell r="I1476">
            <v>5.89183E-2</v>
          </cell>
        </row>
        <row r="1477">
          <cell r="I1477">
            <v>5.8958299999999998E-2</v>
          </cell>
        </row>
        <row r="1478">
          <cell r="I1478">
            <v>5.8998299999999997E-2</v>
          </cell>
        </row>
        <row r="1479">
          <cell r="I1479">
            <v>5.9038300000000002E-2</v>
          </cell>
        </row>
        <row r="1480">
          <cell r="I1480">
            <v>5.90783E-2</v>
          </cell>
        </row>
        <row r="1481">
          <cell r="I1481">
            <v>5.9118299999999999E-2</v>
          </cell>
        </row>
        <row r="1482">
          <cell r="I1482">
            <v>5.9158299999999997E-2</v>
          </cell>
        </row>
        <row r="1483">
          <cell r="I1483">
            <v>5.9198300000000002E-2</v>
          </cell>
        </row>
        <row r="1484">
          <cell r="I1484">
            <v>5.9238300000000001E-2</v>
          </cell>
        </row>
        <row r="1485">
          <cell r="I1485">
            <v>5.9278299999999999E-2</v>
          </cell>
        </row>
        <row r="1486">
          <cell r="I1486">
            <v>5.9318299999999997E-2</v>
          </cell>
        </row>
        <row r="1487">
          <cell r="I1487">
            <v>5.9358300000000003E-2</v>
          </cell>
        </row>
        <row r="1488">
          <cell r="I1488">
            <v>5.9398300000000001E-2</v>
          </cell>
        </row>
        <row r="1489">
          <cell r="I1489">
            <v>5.9438299999999999E-2</v>
          </cell>
        </row>
        <row r="1490">
          <cell r="I1490">
            <v>5.9478299999999998E-2</v>
          </cell>
        </row>
        <row r="1491">
          <cell r="I1491">
            <v>5.9518300000000003E-2</v>
          </cell>
        </row>
        <row r="1492">
          <cell r="I1492">
            <v>5.9558300000000002E-2</v>
          </cell>
        </row>
        <row r="1493">
          <cell r="I1493">
            <v>5.95983E-2</v>
          </cell>
        </row>
        <row r="1494">
          <cell r="I1494">
            <v>5.9638299999999998E-2</v>
          </cell>
        </row>
        <row r="1495">
          <cell r="I1495">
            <v>5.9678299999999997E-2</v>
          </cell>
        </row>
        <row r="1496">
          <cell r="I1496">
            <v>5.9718300000000002E-2</v>
          </cell>
        </row>
        <row r="1497">
          <cell r="I1497">
            <v>5.97583E-2</v>
          </cell>
        </row>
        <row r="1498">
          <cell r="I1498">
            <v>5.9798299999999999E-2</v>
          </cell>
        </row>
        <row r="1499">
          <cell r="I1499">
            <v>5.9838299999999997E-2</v>
          </cell>
        </row>
        <row r="1500">
          <cell r="I1500">
            <v>5.9878300000000002E-2</v>
          </cell>
        </row>
        <row r="1501">
          <cell r="I1501">
            <v>5.9918300000000001E-2</v>
          </cell>
        </row>
        <row r="1502">
          <cell r="I1502">
            <v>5.9958299999999999E-2</v>
          </cell>
        </row>
        <row r="1503">
          <cell r="I1503">
            <v>5.9998299999999997E-2</v>
          </cell>
        </row>
        <row r="1504">
          <cell r="I1504">
            <v>6.0038300000000003E-2</v>
          </cell>
        </row>
        <row r="1505">
          <cell r="I1505">
            <v>6.0078300000000001E-2</v>
          </cell>
        </row>
        <row r="1506">
          <cell r="I1506">
            <v>6.01183E-2</v>
          </cell>
        </row>
        <row r="1507">
          <cell r="I1507">
            <v>6.0158299999999998E-2</v>
          </cell>
        </row>
        <row r="1508">
          <cell r="I1508">
            <v>6.0198300000000003E-2</v>
          </cell>
        </row>
        <row r="1509">
          <cell r="I1509">
            <v>6.0238300000000002E-2</v>
          </cell>
        </row>
        <row r="1510">
          <cell r="I1510">
            <v>6.02783E-2</v>
          </cell>
        </row>
        <row r="1511">
          <cell r="I1511">
            <v>6.0318299999999998E-2</v>
          </cell>
        </row>
        <row r="1512">
          <cell r="I1512">
            <v>6.0358299999999997E-2</v>
          </cell>
        </row>
        <row r="1513">
          <cell r="I1513">
            <v>6.0398300000000002E-2</v>
          </cell>
        </row>
        <row r="1514">
          <cell r="I1514">
            <v>6.04383E-2</v>
          </cell>
        </row>
        <row r="1515">
          <cell r="I1515">
            <v>6.0478299999999999E-2</v>
          </cell>
        </row>
        <row r="1516">
          <cell r="I1516">
            <v>6.0518299999999997E-2</v>
          </cell>
        </row>
        <row r="1517">
          <cell r="I1517">
            <v>6.0558300000000002E-2</v>
          </cell>
        </row>
        <row r="1518">
          <cell r="I1518">
            <v>6.0598300000000001E-2</v>
          </cell>
        </row>
        <row r="1519">
          <cell r="I1519">
            <v>6.0638299999999999E-2</v>
          </cell>
        </row>
        <row r="1520">
          <cell r="I1520">
            <v>6.0678299999999998E-2</v>
          </cell>
        </row>
        <row r="1521">
          <cell r="I1521">
            <v>6.0718300000000003E-2</v>
          </cell>
        </row>
        <row r="1522">
          <cell r="I1522">
            <v>6.0758300000000001E-2</v>
          </cell>
        </row>
        <row r="1523">
          <cell r="I1523">
            <v>6.07983E-2</v>
          </cell>
        </row>
        <row r="1524">
          <cell r="I1524">
            <v>6.0838299999999998E-2</v>
          </cell>
        </row>
        <row r="1525">
          <cell r="I1525">
            <v>6.0878300000000003E-2</v>
          </cell>
        </row>
        <row r="1526">
          <cell r="I1526">
            <v>6.0918300000000002E-2</v>
          </cell>
        </row>
        <row r="1527">
          <cell r="I1527">
            <v>6.09583E-2</v>
          </cell>
        </row>
        <row r="1528">
          <cell r="I1528">
            <v>6.0998299999999998E-2</v>
          </cell>
        </row>
        <row r="1529">
          <cell r="I1529">
            <v>6.1038299999999997E-2</v>
          </cell>
        </row>
        <row r="1530">
          <cell r="I1530">
            <v>6.1078300000000002E-2</v>
          </cell>
        </row>
        <row r="1531">
          <cell r="I1531">
            <v>6.11183E-2</v>
          </cell>
        </row>
        <row r="1532">
          <cell r="I1532">
            <v>6.1158299999999999E-2</v>
          </cell>
        </row>
        <row r="1533">
          <cell r="I1533">
            <v>6.1198299999999997E-2</v>
          </cell>
        </row>
        <row r="1534">
          <cell r="I1534">
            <v>6.1238300000000002E-2</v>
          </cell>
        </row>
        <row r="1535">
          <cell r="I1535">
            <v>6.1278300000000001E-2</v>
          </cell>
        </row>
        <row r="1536">
          <cell r="I1536">
            <v>6.1318299999999999E-2</v>
          </cell>
        </row>
        <row r="1537">
          <cell r="I1537">
            <v>6.1358299999999998E-2</v>
          </cell>
        </row>
        <row r="1538">
          <cell r="I1538">
            <v>6.1398300000000003E-2</v>
          </cell>
        </row>
        <row r="1539">
          <cell r="I1539">
            <v>6.1438300000000001E-2</v>
          </cell>
        </row>
        <row r="1540">
          <cell r="I1540">
            <v>6.14783E-2</v>
          </cell>
        </row>
        <row r="1541">
          <cell r="I1541">
            <v>6.1518299999999998E-2</v>
          </cell>
        </row>
        <row r="1542">
          <cell r="I1542">
            <v>6.1558300000000003E-2</v>
          </cell>
        </row>
        <row r="1543">
          <cell r="I1543">
            <v>6.1598300000000002E-2</v>
          </cell>
        </row>
        <row r="1544">
          <cell r="I1544">
            <v>6.16383E-2</v>
          </cell>
        </row>
        <row r="1545">
          <cell r="I1545">
            <v>6.1678299999999998E-2</v>
          </cell>
        </row>
        <row r="1546">
          <cell r="I1546">
            <v>6.1718299999999997E-2</v>
          </cell>
        </row>
        <row r="1547">
          <cell r="I1547">
            <v>6.1758300000000002E-2</v>
          </cell>
        </row>
        <row r="1548">
          <cell r="I1548">
            <v>6.17983E-2</v>
          </cell>
        </row>
        <row r="1549">
          <cell r="I1549">
            <v>6.1838299999999999E-2</v>
          </cell>
        </row>
        <row r="1550">
          <cell r="I1550">
            <v>6.1878299999999997E-2</v>
          </cell>
        </row>
        <row r="1551">
          <cell r="I1551">
            <v>6.1918300000000003E-2</v>
          </cell>
        </row>
        <row r="1552">
          <cell r="I1552">
            <v>6.1958300000000001E-2</v>
          </cell>
        </row>
        <row r="1553">
          <cell r="I1553">
            <v>6.1998299999999999E-2</v>
          </cell>
        </row>
        <row r="1554">
          <cell r="I1554">
            <v>6.2038299999999998E-2</v>
          </cell>
        </row>
        <row r="1555">
          <cell r="I1555">
            <v>6.2078300000000003E-2</v>
          </cell>
        </row>
        <row r="1556">
          <cell r="I1556">
            <v>6.2118300000000001E-2</v>
          </cell>
        </row>
        <row r="1557">
          <cell r="I1557">
            <v>6.21583E-2</v>
          </cell>
        </row>
        <row r="1558">
          <cell r="I1558">
            <v>6.2198299999999998E-2</v>
          </cell>
        </row>
        <row r="1559">
          <cell r="I1559">
            <v>6.2238300000000003E-2</v>
          </cell>
        </row>
        <row r="1560">
          <cell r="I1560">
            <v>6.2278300000000002E-2</v>
          </cell>
        </row>
        <row r="1561">
          <cell r="I1561">
            <v>6.23183E-2</v>
          </cell>
        </row>
        <row r="1562">
          <cell r="I1562">
            <v>6.2358299999999998E-2</v>
          </cell>
        </row>
        <row r="1563">
          <cell r="I1563">
            <v>6.2398299999999997E-2</v>
          </cell>
        </row>
        <row r="1564">
          <cell r="I1564">
            <v>6.2438300000000002E-2</v>
          </cell>
        </row>
        <row r="1565">
          <cell r="I1565">
            <v>6.2478300000000001E-2</v>
          </cell>
        </row>
        <row r="1566">
          <cell r="I1566">
            <v>6.2518299999999999E-2</v>
          </cell>
        </row>
        <row r="1567">
          <cell r="I1567">
            <v>6.2558299999999997E-2</v>
          </cell>
        </row>
        <row r="1568">
          <cell r="I1568">
            <v>6.2598299999999996E-2</v>
          </cell>
        </row>
        <row r="1569">
          <cell r="I1569">
            <v>6.2638299999999994E-2</v>
          </cell>
        </row>
        <row r="1570">
          <cell r="I1570">
            <v>6.2678300000000006E-2</v>
          </cell>
        </row>
        <row r="1571">
          <cell r="I1571">
            <v>6.2718300000000005E-2</v>
          </cell>
        </row>
        <row r="1572">
          <cell r="I1572">
            <v>6.2758300000000003E-2</v>
          </cell>
        </row>
        <row r="1573">
          <cell r="I1573">
            <v>6.2798300000000001E-2</v>
          </cell>
        </row>
        <row r="1574">
          <cell r="I1574">
            <v>6.28383E-2</v>
          </cell>
        </row>
        <row r="1575">
          <cell r="I1575">
            <v>6.2878299999999998E-2</v>
          </cell>
        </row>
        <row r="1576">
          <cell r="I1576">
            <v>6.2918299999999996E-2</v>
          </cell>
        </row>
        <row r="1577">
          <cell r="I1577">
            <v>6.2958299999999995E-2</v>
          </cell>
        </row>
        <row r="1578">
          <cell r="I1578">
            <v>6.2998299999999993E-2</v>
          </cell>
        </row>
        <row r="1579">
          <cell r="I1579">
            <v>6.3038300000000005E-2</v>
          </cell>
        </row>
        <row r="1580">
          <cell r="I1580">
            <v>6.3078300000000004E-2</v>
          </cell>
        </row>
        <row r="1581">
          <cell r="I1581">
            <v>6.3118300000000002E-2</v>
          </cell>
        </row>
        <row r="1582">
          <cell r="I1582">
            <v>6.3158300000000001E-2</v>
          </cell>
        </row>
        <row r="1583">
          <cell r="I1583">
            <v>6.3198299999999999E-2</v>
          </cell>
        </row>
        <row r="1584">
          <cell r="I1584">
            <v>6.3238299999999997E-2</v>
          </cell>
        </row>
        <row r="1585">
          <cell r="I1585">
            <v>6.3278299999999996E-2</v>
          </cell>
        </row>
        <row r="1586">
          <cell r="I1586">
            <v>6.3318299999999994E-2</v>
          </cell>
        </row>
        <row r="1587">
          <cell r="I1587">
            <v>6.3358300000000006E-2</v>
          </cell>
        </row>
        <row r="1588">
          <cell r="I1588">
            <v>6.3398300000000005E-2</v>
          </cell>
        </row>
        <row r="1589">
          <cell r="I1589">
            <v>6.3438300000000003E-2</v>
          </cell>
        </row>
        <row r="1590">
          <cell r="I1590">
            <v>6.3478300000000001E-2</v>
          </cell>
        </row>
        <row r="1591">
          <cell r="I1591">
            <v>6.35183E-2</v>
          </cell>
        </row>
        <row r="1592">
          <cell r="I1592">
            <v>6.3558299999999998E-2</v>
          </cell>
        </row>
        <row r="1593">
          <cell r="I1593">
            <v>6.3598299999999997E-2</v>
          </cell>
        </row>
        <row r="1594">
          <cell r="I1594">
            <v>6.3638299999999995E-2</v>
          </cell>
        </row>
        <row r="1595">
          <cell r="I1595">
            <v>6.3678299999999993E-2</v>
          </cell>
        </row>
        <row r="1596">
          <cell r="I1596">
            <v>6.3718300000000005E-2</v>
          </cell>
        </row>
        <row r="1597">
          <cell r="I1597">
            <v>6.3758300000000004E-2</v>
          </cell>
        </row>
        <row r="1598">
          <cell r="I1598">
            <v>6.3798300000000002E-2</v>
          </cell>
        </row>
        <row r="1599">
          <cell r="I1599">
            <v>6.3838300000000001E-2</v>
          </cell>
        </row>
        <row r="1600">
          <cell r="I1600">
            <v>6.3878299999999999E-2</v>
          </cell>
        </row>
        <row r="1601">
          <cell r="I1601">
            <v>6.3918299999999997E-2</v>
          </cell>
        </row>
        <row r="1602">
          <cell r="I1602">
            <v>6.3958299999999996E-2</v>
          </cell>
        </row>
        <row r="1603">
          <cell r="I1603">
            <v>6.3998299999999994E-2</v>
          </cell>
        </row>
        <row r="1604">
          <cell r="I1604">
            <v>6.4038300000000006E-2</v>
          </cell>
        </row>
        <row r="1605">
          <cell r="I1605">
            <v>6.4078300000000005E-2</v>
          </cell>
        </row>
        <row r="1606">
          <cell r="I1606">
            <v>6.4118300000000003E-2</v>
          </cell>
        </row>
        <row r="1607">
          <cell r="I1607">
            <v>6.4158300000000001E-2</v>
          </cell>
        </row>
        <row r="1608">
          <cell r="I1608">
            <v>6.41983E-2</v>
          </cell>
        </row>
        <row r="1609">
          <cell r="I1609">
            <v>6.4238299999999998E-2</v>
          </cell>
        </row>
        <row r="1610">
          <cell r="I1610">
            <v>6.4278299999999997E-2</v>
          </cell>
        </row>
        <row r="1611">
          <cell r="I1611">
            <v>6.4318299999999995E-2</v>
          </cell>
        </row>
        <row r="1612">
          <cell r="I1612">
            <v>6.4358299999999993E-2</v>
          </cell>
        </row>
        <row r="1613">
          <cell r="I1613">
            <v>6.4398300000000006E-2</v>
          </cell>
        </row>
        <row r="1614">
          <cell r="I1614">
            <v>6.4438300000000004E-2</v>
          </cell>
        </row>
        <row r="1615">
          <cell r="I1615">
            <v>6.4478300000000002E-2</v>
          </cell>
        </row>
        <row r="1616">
          <cell r="I1616">
            <v>6.4518300000000001E-2</v>
          </cell>
        </row>
        <row r="1617">
          <cell r="I1617">
            <v>6.4558299999999999E-2</v>
          </cell>
        </row>
        <row r="1618">
          <cell r="I1618">
            <v>6.4598299999999997E-2</v>
          </cell>
        </row>
        <row r="1619">
          <cell r="I1619">
            <v>6.4638299999999996E-2</v>
          </cell>
        </row>
        <row r="1620">
          <cell r="I1620">
            <v>6.4678299999999994E-2</v>
          </cell>
        </row>
        <row r="1621">
          <cell r="I1621">
            <v>6.4718300000000006E-2</v>
          </cell>
        </row>
        <row r="1622">
          <cell r="I1622">
            <v>6.4758300000000005E-2</v>
          </cell>
        </row>
        <row r="1623">
          <cell r="I1623">
            <v>6.4798300000000003E-2</v>
          </cell>
        </row>
        <row r="1624">
          <cell r="I1624">
            <v>6.4838300000000001E-2</v>
          </cell>
        </row>
        <row r="1625">
          <cell r="I1625">
            <v>6.48783E-2</v>
          </cell>
        </row>
        <row r="1626">
          <cell r="I1626">
            <v>6.4918299999999998E-2</v>
          </cell>
        </row>
        <row r="1627">
          <cell r="I1627">
            <v>6.4958299999999997E-2</v>
          </cell>
        </row>
        <row r="1628">
          <cell r="I1628">
            <v>6.4998299999999995E-2</v>
          </cell>
        </row>
        <row r="1629">
          <cell r="I1629">
            <v>6.5038299999999993E-2</v>
          </cell>
        </row>
        <row r="1630">
          <cell r="I1630">
            <v>6.5078300000000006E-2</v>
          </cell>
        </row>
        <row r="1631">
          <cell r="I1631">
            <v>6.5118300000000004E-2</v>
          </cell>
        </row>
        <row r="1632">
          <cell r="I1632">
            <v>6.5158300000000002E-2</v>
          </cell>
        </row>
        <row r="1633">
          <cell r="I1633">
            <v>6.5198300000000001E-2</v>
          </cell>
        </row>
        <row r="1634">
          <cell r="I1634">
            <v>6.5238299999999999E-2</v>
          </cell>
        </row>
        <row r="1635">
          <cell r="I1635">
            <v>6.5278299999999997E-2</v>
          </cell>
        </row>
        <row r="1636">
          <cell r="I1636">
            <v>6.5318299999999996E-2</v>
          </cell>
        </row>
        <row r="1637">
          <cell r="I1637">
            <v>6.5358299999999994E-2</v>
          </cell>
        </row>
        <row r="1638">
          <cell r="I1638">
            <v>6.5398300000000006E-2</v>
          </cell>
        </row>
        <row r="1639">
          <cell r="I1639">
            <v>6.5438300000000005E-2</v>
          </cell>
        </row>
        <row r="1640">
          <cell r="I1640">
            <v>6.5478300000000003E-2</v>
          </cell>
        </row>
        <row r="1641">
          <cell r="I1641">
            <v>6.5518300000000002E-2</v>
          </cell>
        </row>
        <row r="1642">
          <cell r="I1642">
            <v>6.55583E-2</v>
          </cell>
        </row>
        <row r="1643">
          <cell r="I1643">
            <v>6.5598299999999998E-2</v>
          </cell>
        </row>
        <row r="1644">
          <cell r="I1644">
            <v>6.5638299999999997E-2</v>
          </cell>
        </row>
        <row r="1645">
          <cell r="I1645">
            <v>6.5678299999999995E-2</v>
          </cell>
        </row>
        <row r="1646">
          <cell r="I1646">
            <v>6.5718299999999993E-2</v>
          </cell>
        </row>
        <row r="1647">
          <cell r="I1647">
            <v>6.5758300000000006E-2</v>
          </cell>
        </row>
        <row r="1648">
          <cell r="I1648">
            <v>6.5798300000000004E-2</v>
          </cell>
        </row>
        <row r="1649">
          <cell r="I1649">
            <v>6.5838300000000002E-2</v>
          </cell>
        </row>
        <row r="1650">
          <cell r="I1650">
            <v>6.5878300000000001E-2</v>
          </cell>
        </row>
        <row r="1651">
          <cell r="I1651">
            <v>6.5918299999999999E-2</v>
          </cell>
        </row>
        <row r="1652">
          <cell r="I1652">
            <v>6.5958299999999997E-2</v>
          </cell>
        </row>
        <row r="1653">
          <cell r="I1653">
            <v>6.5998299999999996E-2</v>
          </cell>
        </row>
        <row r="1654">
          <cell r="I1654">
            <v>6.6038299999999994E-2</v>
          </cell>
        </row>
        <row r="1655">
          <cell r="I1655">
            <v>6.6078300000000006E-2</v>
          </cell>
        </row>
        <row r="1656">
          <cell r="I1656">
            <v>6.6118300000000005E-2</v>
          </cell>
        </row>
        <row r="1657">
          <cell r="I1657">
            <v>6.6158300000000003E-2</v>
          </cell>
        </row>
        <row r="1658">
          <cell r="I1658">
            <v>6.6198300000000002E-2</v>
          </cell>
        </row>
        <row r="1659">
          <cell r="I1659">
            <v>6.62383E-2</v>
          </cell>
        </row>
        <row r="1660">
          <cell r="I1660">
            <v>6.6278299999999998E-2</v>
          </cell>
        </row>
        <row r="1661">
          <cell r="I1661">
            <v>6.6318299999999997E-2</v>
          </cell>
        </row>
        <row r="1662">
          <cell r="I1662">
            <v>6.6358299999999995E-2</v>
          </cell>
        </row>
        <row r="1663">
          <cell r="I1663">
            <v>6.6398299999999993E-2</v>
          </cell>
        </row>
        <row r="1664">
          <cell r="I1664">
            <v>6.6438300000000006E-2</v>
          </cell>
        </row>
        <row r="1665">
          <cell r="I1665">
            <v>6.6478300000000004E-2</v>
          </cell>
        </row>
        <row r="1666">
          <cell r="I1666">
            <v>6.6518300000000002E-2</v>
          </cell>
        </row>
        <row r="1667">
          <cell r="I1667">
            <v>6.6558300000000001E-2</v>
          </cell>
        </row>
        <row r="1668">
          <cell r="I1668">
            <v>6.6598299999999999E-2</v>
          </cell>
        </row>
        <row r="1669">
          <cell r="I1669">
            <v>6.6638299999999998E-2</v>
          </cell>
        </row>
        <row r="1670">
          <cell r="I1670">
            <v>6.6678299999999996E-2</v>
          </cell>
        </row>
        <row r="1671">
          <cell r="I1671">
            <v>6.6718299999999994E-2</v>
          </cell>
        </row>
        <row r="1672">
          <cell r="I1672">
            <v>6.6758300000000007E-2</v>
          </cell>
        </row>
        <row r="1673">
          <cell r="I1673">
            <v>6.6798300000000005E-2</v>
          </cell>
        </row>
        <row r="1674">
          <cell r="I1674">
            <v>6.6838300000000003E-2</v>
          </cell>
        </row>
        <row r="1675">
          <cell r="I1675">
            <v>6.6878300000000002E-2</v>
          </cell>
        </row>
        <row r="1676">
          <cell r="I1676">
            <v>6.69183E-2</v>
          </cell>
        </row>
        <row r="1677">
          <cell r="I1677">
            <v>6.6958299999999998E-2</v>
          </cell>
        </row>
        <row r="1678">
          <cell r="I1678">
            <v>6.6998299999999997E-2</v>
          </cell>
        </row>
        <row r="1679">
          <cell r="I1679">
            <v>6.7038299999999995E-2</v>
          </cell>
        </row>
        <row r="1680">
          <cell r="I1680">
            <v>6.7078299999999993E-2</v>
          </cell>
        </row>
        <row r="1681">
          <cell r="I1681">
            <v>6.7118300000000006E-2</v>
          </cell>
        </row>
        <row r="1682">
          <cell r="I1682">
            <v>6.7158300000000004E-2</v>
          </cell>
        </row>
        <row r="1683">
          <cell r="I1683">
            <v>6.7198300000000002E-2</v>
          </cell>
        </row>
        <row r="1684">
          <cell r="I1684">
            <v>6.7238300000000001E-2</v>
          </cell>
        </row>
        <row r="1685">
          <cell r="I1685">
            <v>6.7278299999999999E-2</v>
          </cell>
        </row>
        <row r="1686">
          <cell r="I1686">
            <v>6.7318299999999998E-2</v>
          </cell>
        </row>
        <row r="1687">
          <cell r="I1687">
            <v>6.7358299999999996E-2</v>
          </cell>
        </row>
        <row r="1688">
          <cell r="I1688">
            <v>6.7398299999999994E-2</v>
          </cell>
        </row>
        <row r="1689">
          <cell r="I1689">
            <v>6.7438300000000007E-2</v>
          </cell>
        </row>
        <row r="1690">
          <cell r="I1690">
            <v>6.7478300000000005E-2</v>
          </cell>
        </row>
        <row r="1691">
          <cell r="I1691">
            <v>6.7518300000000003E-2</v>
          </cell>
        </row>
        <row r="1692">
          <cell r="I1692">
            <v>6.7558300000000002E-2</v>
          </cell>
        </row>
        <row r="1693">
          <cell r="I1693">
            <v>6.75983E-2</v>
          </cell>
        </row>
        <row r="1694">
          <cell r="I1694">
            <v>6.7638299999999998E-2</v>
          </cell>
        </row>
        <row r="1695">
          <cell r="I1695">
            <v>6.7678299999999997E-2</v>
          </cell>
        </row>
        <row r="1696">
          <cell r="I1696">
            <v>6.7718299999999995E-2</v>
          </cell>
        </row>
        <row r="1697">
          <cell r="I1697">
            <v>6.7758299999999994E-2</v>
          </cell>
        </row>
        <row r="1698">
          <cell r="I1698">
            <v>6.7798300000000006E-2</v>
          </cell>
        </row>
        <row r="1699">
          <cell r="I1699">
            <v>6.7838300000000004E-2</v>
          </cell>
        </row>
        <row r="1700">
          <cell r="I1700">
            <v>6.7878300000000003E-2</v>
          </cell>
        </row>
        <row r="1701">
          <cell r="I1701">
            <v>6.7918300000000001E-2</v>
          </cell>
        </row>
        <row r="1702">
          <cell r="I1702">
            <v>6.7958299999999999E-2</v>
          </cell>
        </row>
        <row r="1703">
          <cell r="I1703">
            <v>6.7998299999999998E-2</v>
          </cell>
        </row>
        <row r="1704">
          <cell r="I1704">
            <v>6.8038299999999996E-2</v>
          </cell>
        </row>
        <row r="1705">
          <cell r="I1705">
            <v>6.8078299999999994E-2</v>
          </cell>
        </row>
        <row r="1706">
          <cell r="I1706">
            <v>6.8118300000000007E-2</v>
          </cell>
        </row>
        <row r="1707">
          <cell r="I1707">
            <v>6.8158300000000005E-2</v>
          </cell>
        </row>
        <row r="1708">
          <cell r="I1708">
            <v>6.8198300000000003E-2</v>
          </cell>
        </row>
        <row r="1709">
          <cell r="I1709">
            <v>6.8238300000000002E-2</v>
          </cell>
        </row>
        <row r="1710">
          <cell r="I1710">
            <v>6.82783E-2</v>
          </cell>
        </row>
        <row r="1711">
          <cell r="I1711">
            <v>6.8318299999999998E-2</v>
          </cell>
        </row>
        <row r="1712">
          <cell r="I1712">
            <v>6.8358299999999997E-2</v>
          </cell>
        </row>
        <row r="1713">
          <cell r="I1713">
            <v>6.8398299999999995E-2</v>
          </cell>
        </row>
        <row r="1714">
          <cell r="I1714">
            <v>6.8438299999999994E-2</v>
          </cell>
        </row>
        <row r="1715">
          <cell r="I1715">
            <v>6.8478300000000006E-2</v>
          </cell>
        </row>
        <row r="1716">
          <cell r="I1716">
            <v>6.8518300000000004E-2</v>
          </cell>
        </row>
        <row r="1717">
          <cell r="I1717">
            <v>6.8558300000000003E-2</v>
          </cell>
        </row>
        <row r="1718">
          <cell r="I1718">
            <v>6.8598300000000001E-2</v>
          </cell>
        </row>
        <row r="1719">
          <cell r="I1719">
            <v>6.8638299999999999E-2</v>
          </cell>
        </row>
        <row r="1720">
          <cell r="I1720">
            <v>6.8678299999999998E-2</v>
          </cell>
        </row>
        <row r="1721">
          <cell r="I1721">
            <v>6.8718299999999996E-2</v>
          </cell>
        </row>
        <row r="1722">
          <cell r="I1722">
            <v>6.8758299999999994E-2</v>
          </cell>
        </row>
        <row r="1723">
          <cell r="I1723">
            <v>6.8798300000000007E-2</v>
          </cell>
        </row>
        <row r="1724">
          <cell r="I1724">
            <v>6.8838300000000005E-2</v>
          </cell>
        </row>
        <row r="1725">
          <cell r="I1725">
            <v>6.8878300000000003E-2</v>
          </cell>
        </row>
        <row r="1726">
          <cell r="I1726">
            <v>6.8918300000000002E-2</v>
          </cell>
        </row>
        <row r="1727">
          <cell r="I1727">
            <v>6.89583E-2</v>
          </cell>
        </row>
        <row r="1728">
          <cell r="I1728">
            <v>6.8998299999999999E-2</v>
          </cell>
        </row>
        <row r="1729">
          <cell r="I1729">
            <v>6.9038299999999997E-2</v>
          </cell>
        </row>
        <row r="1730">
          <cell r="I1730">
            <v>6.9078299999999995E-2</v>
          </cell>
        </row>
        <row r="1731">
          <cell r="I1731">
            <v>6.9118299999999994E-2</v>
          </cell>
        </row>
        <row r="1732">
          <cell r="I1732">
            <v>6.9158300000000006E-2</v>
          </cell>
        </row>
        <row r="1733">
          <cell r="I1733">
            <v>6.9198300000000004E-2</v>
          </cell>
        </row>
        <row r="1734">
          <cell r="I1734">
            <v>6.9238300000000003E-2</v>
          </cell>
        </row>
        <row r="1735">
          <cell r="I1735">
            <v>6.9278300000000001E-2</v>
          </cell>
        </row>
        <row r="1736">
          <cell r="I1736">
            <v>6.9318299999999999E-2</v>
          </cell>
        </row>
        <row r="1737">
          <cell r="I1737">
            <v>6.9358299999999998E-2</v>
          </cell>
        </row>
        <row r="1738">
          <cell r="I1738">
            <v>6.9398299999999996E-2</v>
          </cell>
        </row>
        <row r="1739">
          <cell r="I1739">
            <v>6.9438299999999994E-2</v>
          </cell>
        </row>
        <row r="1740">
          <cell r="I1740">
            <v>6.9478300000000007E-2</v>
          </cell>
        </row>
        <row r="1741">
          <cell r="I1741">
            <v>6.9518300000000005E-2</v>
          </cell>
        </row>
        <row r="1742">
          <cell r="I1742">
            <v>6.9558300000000003E-2</v>
          </cell>
        </row>
        <row r="1743">
          <cell r="I1743">
            <v>6.9598300000000002E-2</v>
          </cell>
        </row>
        <row r="1744">
          <cell r="I1744">
            <v>6.96383E-2</v>
          </cell>
        </row>
        <row r="1745">
          <cell r="I1745">
            <v>6.9678299999999999E-2</v>
          </cell>
        </row>
        <row r="1746">
          <cell r="I1746">
            <v>6.9718299999999997E-2</v>
          </cell>
        </row>
        <row r="1747">
          <cell r="I1747">
            <v>6.9758299999999995E-2</v>
          </cell>
        </row>
        <row r="1748">
          <cell r="I1748">
            <v>6.9798299999999994E-2</v>
          </cell>
        </row>
        <row r="1749">
          <cell r="I1749">
            <v>6.9838300000000006E-2</v>
          </cell>
        </row>
        <row r="1750">
          <cell r="I1750">
            <v>6.9878300000000004E-2</v>
          </cell>
        </row>
        <row r="1751">
          <cell r="I1751">
            <v>6.9918300000000003E-2</v>
          </cell>
        </row>
        <row r="1752">
          <cell r="I1752">
            <v>6.9958300000000001E-2</v>
          </cell>
        </row>
        <row r="1753">
          <cell r="I1753">
            <v>6.9998299999999999E-2</v>
          </cell>
        </row>
        <row r="1754">
          <cell r="I1754">
            <v>7.0038299999999998E-2</v>
          </cell>
        </row>
        <row r="1755">
          <cell r="I1755">
            <v>7.0078299999999996E-2</v>
          </cell>
        </row>
        <row r="1756">
          <cell r="I1756">
            <v>7.0118299999999995E-2</v>
          </cell>
        </row>
        <row r="1757">
          <cell r="I1757">
            <v>7.0158300000000007E-2</v>
          </cell>
        </row>
        <row r="1758">
          <cell r="I1758">
            <v>7.0198300000000005E-2</v>
          </cell>
        </row>
        <row r="1759">
          <cell r="I1759">
            <v>7.0238300000000004E-2</v>
          </cell>
        </row>
        <row r="1760">
          <cell r="I1760">
            <v>7.0278300000000002E-2</v>
          </cell>
        </row>
        <row r="1761">
          <cell r="I1761">
            <v>7.03183E-2</v>
          </cell>
        </row>
        <row r="1762">
          <cell r="I1762">
            <v>7.0358299999999999E-2</v>
          </cell>
        </row>
        <row r="1763">
          <cell r="I1763">
            <v>7.0398299999999997E-2</v>
          </cell>
        </row>
        <row r="1764">
          <cell r="I1764">
            <v>7.0438299999999995E-2</v>
          </cell>
        </row>
        <row r="1765">
          <cell r="I1765">
            <v>7.0478299999999994E-2</v>
          </cell>
        </row>
        <row r="1766">
          <cell r="I1766">
            <v>7.0518300000000006E-2</v>
          </cell>
        </row>
        <row r="1767">
          <cell r="I1767">
            <v>7.0558300000000004E-2</v>
          </cell>
        </row>
        <row r="1768">
          <cell r="I1768">
            <v>7.0598300000000003E-2</v>
          </cell>
        </row>
        <row r="1769">
          <cell r="I1769">
            <v>7.0638300000000001E-2</v>
          </cell>
        </row>
        <row r="1770">
          <cell r="I1770">
            <v>7.0678299999999999E-2</v>
          </cell>
        </row>
        <row r="1771">
          <cell r="I1771">
            <v>7.0718299999999998E-2</v>
          </cell>
        </row>
        <row r="1772">
          <cell r="I1772">
            <v>7.0758299999999996E-2</v>
          </cell>
        </row>
        <row r="1773">
          <cell r="I1773">
            <v>7.0798299999999995E-2</v>
          </cell>
        </row>
        <row r="1774">
          <cell r="I1774">
            <v>7.0838300000000007E-2</v>
          </cell>
        </row>
        <row r="1775">
          <cell r="I1775">
            <v>7.0878300000000005E-2</v>
          </cell>
        </row>
        <row r="1776">
          <cell r="I1776">
            <v>7.0918300000000004E-2</v>
          </cell>
        </row>
        <row r="1777">
          <cell r="I1777">
            <v>7.0958300000000002E-2</v>
          </cell>
        </row>
        <row r="1778">
          <cell r="I1778">
            <v>7.09983E-2</v>
          </cell>
        </row>
        <row r="1779">
          <cell r="I1779">
            <v>7.1038299999999999E-2</v>
          </cell>
        </row>
        <row r="1780">
          <cell r="I1780">
            <v>7.1078299999999997E-2</v>
          </cell>
        </row>
        <row r="1781">
          <cell r="I1781">
            <v>7.1118299999999995E-2</v>
          </cell>
        </row>
        <row r="1782">
          <cell r="I1782">
            <v>7.1158299999999994E-2</v>
          </cell>
        </row>
        <row r="1783">
          <cell r="I1783">
            <v>7.1198300000000006E-2</v>
          </cell>
        </row>
        <row r="1784">
          <cell r="I1784">
            <v>7.1238300000000004E-2</v>
          </cell>
        </row>
        <row r="1785">
          <cell r="I1785">
            <v>7.1278300000000003E-2</v>
          </cell>
        </row>
        <row r="1786">
          <cell r="I1786">
            <v>7.1318300000000001E-2</v>
          </cell>
        </row>
        <row r="1787">
          <cell r="I1787">
            <v>7.13583E-2</v>
          </cell>
        </row>
        <row r="1788">
          <cell r="I1788">
            <v>7.1398299999999998E-2</v>
          </cell>
        </row>
        <row r="1789">
          <cell r="I1789">
            <v>7.1438299999999996E-2</v>
          </cell>
        </row>
        <row r="1790">
          <cell r="I1790">
            <v>7.1478299999999995E-2</v>
          </cell>
        </row>
        <row r="1791">
          <cell r="I1791">
            <v>7.1518300000000007E-2</v>
          </cell>
        </row>
        <row r="1792">
          <cell r="I1792">
            <v>7.1558300000000005E-2</v>
          </cell>
        </row>
        <row r="1793">
          <cell r="I1793">
            <v>7.1598300000000004E-2</v>
          </cell>
        </row>
        <row r="1794">
          <cell r="I1794">
            <v>7.1638300000000002E-2</v>
          </cell>
        </row>
        <row r="1795">
          <cell r="I1795">
            <v>7.16783E-2</v>
          </cell>
        </row>
        <row r="1796">
          <cell r="I1796">
            <v>7.1718299999999999E-2</v>
          </cell>
        </row>
        <row r="1797">
          <cell r="I1797">
            <v>7.1758299999999997E-2</v>
          </cell>
        </row>
        <row r="1798">
          <cell r="I1798">
            <v>7.1798299999999995E-2</v>
          </cell>
        </row>
        <row r="1799">
          <cell r="I1799">
            <v>7.1838299999999994E-2</v>
          </cell>
        </row>
        <row r="1800">
          <cell r="I1800">
            <v>7.1878300000000006E-2</v>
          </cell>
        </row>
        <row r="1801">
          <cell r="I1801">
            <v>7.1918300000000004E-2</v>
          </cell>
        </row>
        <row r="1802">
          <cell r="I1802">
            <v>7.1958300000000003E-2</v>
          </cell>
        </row>
        <row r="1803">
          <cell r="I1803">
            <v>7.1998300000000001E-2</v>
          </cell>
        </row>
        <row r="1804">
          <cell r="I1804">
            <v>7.20383E-2</v>
          </cell>
        </row>
        <row r="1805">
          <cell r="I1805">
            <v>7.2078299999999998E-2</v>
          </cell>
        </row>
        <row r="1806">
          <cell r="I1806">
            <v>7.2118299999999996E-2</v>
          </cell>
        </row>
        <row r="1807">
          <cell r="I1807">
            <v>7.2158299999999995E-2</v>
          </cell>
        </row>
        <row r="1808">
          <cell r="I1808">
            <v>7.2198300000000007E-2</v>
          </cell>
        </row>
        <row r="1809">
          <cell r="I1809">
            <v>7.2238300000000005E-2</v>
          </cell>
        </row>
        <row r="1810">
          <cell r="I1810">
            <v>7.2278300000000004E-2</v>
          </cell>
        </row>
        <row r="1811">
          <cell r="I1811">
            <v>7.2318300000000002E-2</v>
          </cell>
        </row>
        <row r="1812">
          <cell r="I1812">
            <v>7.23583E-2</v>
          </cell>
        </row>
        <row r="1813">
          <cell r="I1813">
            <v>7.2398299999999999E-2</v>
          </cell>
        </row>
        <row r="1814">
          <cell r="I1814">
            <v>7.2438299999999997E-2</v>
          </cell>
        </row>
        <row r="1815">
          <cell r="I1815">
            <v>7.2478299999999996E-2</v>
          </cell>
        </row>
        <row r="1816">
          <cell r="I1816">
            <v>7.2518299999999994E-2</v>
          </cell>
        </row>
        <row r="1817">
          <cell r="I1817">
            <v>7.2558300000000006E-2</v>
          </cell>
        </row>
        <row r="1818">
          <cell r="I1818">
            <v>7.2598300000000004E-2</v>
          </cell>
        </row>
        <row r="1819">
          <cell r="I1819">
            <v>7.2638300000000003E-2</v>
          </cell>
        </row>
        <row r="1820">
          <cell r="I1820">
            <v>7.2678300000000001E-2</v>
          </cell>
        </row>
        <row r="1821">
          <cell r="I1821">
            <v>7.27183E-2</v>
          </cell>
        </row>
        <row r="1822">
          <cell r="I1822">
            <v>7.2758299999999998E-2</v>
          </cell>
        </row>
        <row r="1823">
          <cell r="I1823">
            <v>7.2798299999999996E-2</v>
          </cell>
        </row>
        <row r="1824">
          <cell r="I1824">
            <v>7.2838299999999995E-2</v>
          </cell>
        </row>
        <row r="1825">
          <cell r="I1825">
            <v>7.2878299999999993E-2</v>
          </cell>
        </row>
        <row r="1826">
          <cell r="I1826">
            <v>7.2918300000000005E-2</v>
          </cell>
        </row>
        <row r="1827">
          <cell r="I1827">
            <v>7.2958300000000004E-2</v>
          </cell>
        </row>
        <row r="1828">
          <cell r="I1828">
            <v>7.2998300000000002E-2</v>
          </cell>
        </row>
        <row r="1829">
          <cell r="I1829">
            <v>7.30383E-2</v>
          </cell>
        </row>
        <row r="1830">
          <cell r="I1830">
            <v>7.3078299999999999E-2</v>
          </cell>
        </row>
        <row r="1831">
          <cell r="I1831">
            <v>7.3118299999999997E-2</v>
          </cell>
        </row>
        <row r="1832">
          <cell r="I1832">
            <v>7.3158299999999996E-2</v>
          </cell>
        </row>
        <row r="1833">
          <cell r="I1833">
            <v>7.3198299999999994E-2</v>
          </cell>
        </row>
        <row r="1834">
          <cell r="I1834">
            <v>7.3238300000000006E-2</v>
          </cell>
        </row>
        <row r="1835">
          <cell r="I1835">
            <v>7.3278300000000005E-2</v>
          </cell>
        </row>
        <row r="1836">
          <cell r="I1836">
            <v>7.3318300000000003E-2</v>
          </cell>
        </row>
        <row r="1837">
          <cell r="I1837">
            <v>7.3358300000000001E-2</v>
          </cell>
        </row>
        <row r="1838">
          <cell r="I1838">
            <v>7.33983E-2</v>
          </cell>
        </row>
        <row r="1839">
          <cell r="I1839">
            <v>7.3438299999999998E-2</v>
          </cell>
        </row>
        <row r="1840">
          <cell r="I1840">
            <v>7.3478299999999996E-2</v>
          </cell>
        </row>
        <row r="1841">
          <cell r="I1841">
            <v>7.3518299999999995E-2</v>
          </cell>
        </row>
        <row r="1842">
          <cell r="I1842">
            <v>7.3558299999999993E-2</v>
          </cell>
        </row>
        <row r="1843">
          <cell r="I1843">
            <v>7.3598300000000005E-2</v>
          </cell>
        </row>
        <row r="1844">
          <cell r="I1844">
            <v>7.3638300000000004E-2</v>
          </cell>
        </row>
        <row r="1845">
          <cell r="I1845">
            <v>7.3678300000000002E-2</v>
          </cell>
        </row>
        <row r="1846">
          <cell r="I1846">
            <v>7.37183E-2</v>
          </cell>
        </row>
        <row r="1847">
          <cell r="I1847">
            <v>7.3758299999999999E-2</v>
          </cell>
        </row>
        <row r="1848">
          <cell r="I1848">
            <v>7.3798299999999997E-2</v>
          </cell>
        </row>
        <row r="1849">
          <cell r="I1849">
            <v>7.3838299999999996E-2</v>
          </cell>
        </row>
        <row r="1850">
          <cell r="I1850">
            <v>7.3878299999999994E-2</v>
          </cell>
        </row>
        <row r="1851">
          <cell r="I1851">
            <v>7.3918300000000006E-2</v>
          </cell>
        </row>
        <row r="1852">
          <cell r="I1852">
            <v>7.3958300000000005E-2</v>
          </cell>
        </row>
        <row r="1853">
          <cell r="I1853">
            <v>7.3998300000000003E-2</v>
          </cell>
        </row>
        <row r="1854">
          <cell r="I1854">
            <v>7.4038300000000001E-2</v>
          </cell>
        </row>
        <row r="1855">
          <cell r="I1855">
            <v>7.40783E-2</v>
          </cell>
        </row>
        <row r="1856">
          <cell r="I1856">
            <v>7.4118299999999998E-2</v>
          </cell>
        </row>
        <row r="1857">
          <cell r="I1857">
            <v>7.4158299999999996E-2</v>
          </cell>
        </row>
        <row r="1858">
          <cell r="I1858">
            <v>7.4198299999999995E-2</v>
          </cell>
        </row>
        <row r="1859">
          <cell r="I1859">
            <v>7.4238299999999993E-2</v>
          </cell>
        </row>
        <row r="1860">
          <cell r="I1860">
            <v>7.4278300000000005E-2</v>
          </cell>
        </row>
        <row r="1861">
          <cell r="I1861">
            <v>7.4318300000000004E-2</v>
          </cell>
        </row>
        <row r="1862">
          <cell r="I1862">
            <v>7.4358300000000002E-2</v>
          </cell>
        </row>
        <row r="1863">
          <cell r="I1863">
            <v>7.4398300000000001E-2</v>
          </cell>
        </row>
        <row r="1864">
          <cell r="I1864">
            <v>7.4438299999999999E-2</v>
          </cell>
        </row>
        <row r="1865">
          <cell r="I1865">
            <v>7.4478299999999997E-2</v>
          </cell>
        </row>
        <row r="1866">
          <cell r="I1866">
            <v>7.4518299999999996E-2</v>
          </cell>
        </row>
        <row r="1867">
          <cell r="I1867">
            <v>7.4558299999999994E-2</v>
          </cell>
        </row>
        <row r="1868">
          <cell r="I1868">
            <v>7.4598300000000006E-2</v>
          </cell>
        </row>
        <row r="1869">
          <cell r="I1869">
            <v>7.4638300000000005E-2</v>
          </cell>
        </row>
        <row r="1870">
          <cell r="I1870">
            <v>7.4678300000000003E-2</v>
          </cell>
        </row>
        <row r="1871">
          <cell r="I1871">
            <v>7.4718300000000001E-2</v>
          </cell>
        </row>
        <row r="1872">
          <cell r="I1872">
            <v>7.47583E-2</v>
          </cell>
        </row>
        <row r="1873">
          <cell r="I1873">
            <v>7.4798299999999998E-2</v>
          </cell>
        </row>
        <row r="1874">
          <cell r="I1874">
            <v>7.4838299999999996E-2</v>
          </cell>
        </row>
        <row r="1875">
          <cell r="I1875">
            <v>7.4878299999999995E-2</v>
          </cell>
        </row>
        <row r="1876">
          <cell r="I1876">
            <v>7.4918299999999993E-2</v>
          </cell>
        </row>
        <row r="1877">
          <cell r="I1877">
            <v>7.4958300000000005E-2</v>
          </cell>
        </row>
        <row r="1878">
          <cell r="I1878">
            <v>7.4998300000000004E-2</v>
          </cell>
        </row>
        <row r="1879">
          <cell r="I1879">
            <v>7.5038300000000002E-2</v>
          </cell>
        </row>
        <row r="1880">
          <cell r="I1880">
            <v>7.5078300000000001E-2</v>
          </cell>
        </row>
        <row r="1881">
          <cell r="I1881">
            <v>7.5118299999999999E-2</v>
          </cell>
        </row>
        <row r="1882">
          <cell r="I1882">
            <v>7.5158299999999997E-2</v>
          </cell>
        </row>
        <row r="1883">
          <cell r="I1883">
            <v>7.5198299999999996E-2</v>
          </cell>
        </row>
        <row r="1884">
          <cell r="I1884">
            <v>7.5238299999999994E-2</v>
          </cell>
        </row>
        <row r="1885">
          <cell r="I1885">
            <v>7.5278300000000006E-2</v>
          </cell>
        </row>
        <row r="1886">
          <cell r="I1886">
            <v>7.5318300000000005E-2</v>
          </cell>
        </row>
        <row r="1887">
          <cell r="I1887">
            <v>7.5358300000000003E-2</v>
          </cell>
        </row>
        <row r="1888">
          <cell r="I1888">
            <v>7.5398300000000001E-2</v>
          </cell>
        </row>
        <row r="1889">
          <cell r="I1889">
            <v>7.54383E-2</v>
          </cell>
        </row>
        <row r="1890">
          <cell r="I1890">
            <v>7.5478299999999998E-2</v>
          </cell>
        </row>
        <row r="1891">
          <cell r="I1891">
            <v>7.5518299999999997E-2</v>
          </cell>
        </row>
        <row r="1892">
          <cell r="I1892">
            <v>7.5558299999999995E-2</v>
          </cell>
        </row>
        <row r="1893">
          <cell r="I1893">
            <v>7.5598299999999993E-2</v>
          </cell>
        </row>
        <row r="1894">
          <cell r="I1894">
            <v>7.5638300000000006E-2</v>
          </cell>
        </row>
        <row r="1895">
          <cell r="I1895">
            <v>7.5678300000000004E-2</v>
          </cell>
        </row>
        <row r="1896">
          <cell r="I1896">
            <v>7.5718300000000002E-2</v>
          </cell>
        </row>
        <row r="1897">
          <cell r="I1897">
            <v>7.5758300000000001E-2</v>
          </cell>
        </row>
        <row r="1898">
          <cell r="I1898">
            <v>7.5798299999999999E-2</v>
          </cell>
        </row>
        <row r="1899">
          <cell r="I1899">
            <v>7.5838299999999997E-2</v>
          </cell>
        </row>
        <row r="1900">
          <cell r="I1900">
            <v>7.5878299999999996E-2</v>
          </cell>
        </row>
        <row r="1901">
          <cell r="I1901">
            <v>7.5918299999999994E-2</v>
          </cell>
        </row>
        <row r="1902">
          <cell r="I1902">
            <v>7.5958300000000006E-2</v>
          </cell>
        </row>
        <row r="1903">
          <cell r="I1903">
            <v>7.5998300000000005E-2</v>
          </cell>
        </row>
        <row r="1904">
          <cell r="I1904">
            <v>7.6038300000000003E-2</v>
          </cell>
        </row>
        <row r="1905">
          <cell r="I1905">
            <v>7.6078300000000001E-2</v>
          </cell>
        </row>
        <row r="1906">
          <cell r="I1906">
            <v>7.61183E-2</v>
          </cell>
        </row>
        <row r="1907">
          <cell r="I1907">
            <v>7.6158299999999998E-2</v>
          </cell>
        </row>
        <row r="1908">
          <cell r="I1908">
            <v>7.6198299999999997E-2</v>
          </cell>
        </row>
        <row r="1909">
          <cell r="I1909">
            <v>7.6238299999999995E-2</v>
          </cell>
        </row>
        <row r="1910">
          <cell r="I1910">
            <v>7.6278299999999993E-2</v>
          </cell>
        </row>
        <row r="1911">
          <cell r="I1911">
            <v>7.6318300000000006E-2</v>
          </cell>
        </row>
        <row r="1912">
          <cell r="I1912">
            <v>7.6358300000000004E-2</v>
          </cell>
        </row>
        <row r="1913">
          <cell r="I1913">
            <v>7.6398300000000002E-2</v>
          </cell>
        </row>
        <row r="1914">
          <cell r="I1914">
            <v>7.6438300000000001E-2</v>
          </cell>
        </row>
        <row r="1915">
          <cell r="I1915">
            <v>7.6478299999999999E-2</v>
          </cell>
        </row>
        <row r="1916">
          <cell r="I1916">
            <v>7.6518299999999997E-2</v>
          </cell>
        </row>
        <row r="1917">
          <cell r="I1917">
            <v>7.6558299999999996E-2</v>
          </cell>
        </row>
        <row r="1918">
          <cell r="I1918">
            <v>7.6598299999999994E-2</v>
          </cell>
        </row>
        <row r="1919">
          <cell r="I1919">
            <v>7.6638300000000006E-2</v>
          </cell>
        </row>
        <row r="1920">
          <cell r="I1920">
            <v>7.6678300000000005E-2</v>
          </cell>
        </row>
        <row r="1921">
          <cell r="I1921">
            <v>7.6718300000000003E-2</v>
          </cell>
        </row>
        <row r="1922">
          <cell r="I1922">
            <v>7.6758300000000002E-2</v>
          </cell>
        </row>
        <row r="1923">
          <cell r="I1923">
            <v>7.67983E-2</v>
          </cell>
        </row>
        <row r="1924">
          <cell r="I1924">
            <v>7.6838299999999998E-2</v>
          </cell>
        </row>
        <row r="1925">
          <cell r="I1925">
            <v>7.6878299999999997E-2</v>
          </cell>
        </row>
        <row r="1926">
          <cell r="I1926">
            <v>7.6918299999999995E-2</v>
          </cell>
        </row>
        <row r="1927">
          <cell r="I1927">
            <v>7.6958299999999993E-2</v>
          </cell>
        </row>
        <row r="1928">
          <cell r="I1928">
            <v>7.6998300000000006E-2</v>
          </cell>
        </row>
        <row r="1929">
          <cell r="I1929">
            <v>7.7038300000000004E-2</v>
          </cell>
        </row>
        <row r="1930">
          <cell r="I1930">
            <v>7.7078300000000002E-2</v>
          </cell>
        </row>
        <row r="1931">
          <cell r="I1931">
            <v>7.7118300000000001E-2</v>
          </cell>
        </row>
        <row r="1932">
          <cell r="I1932">
            <v>7.7158299999999999E-2</v>
          </cell>
        </row>
        <row r="1933">
          <cell r="I1933">
            <v>7.7198299999999997E-2</v>
          </cell>
        </row>
        <row r="1934">
          <cell r="I1934">
            <v>7.7238299999999996E-2</v>
          </cell>
        </row>
        <row r="1935">
          <cell r="I1935">
            <v>7.7278299999999994E-2</v>
          </cell>
        </row>
        <row r="1936">
          <cell r="I1936">
            <v>7.7318300000000006E-2</v>
          </cell>
        </row>
        <row r="1937">
          <cell r="I1937">
            <v>7.7358300000000005E-2</v>
          </cell>
        </row>
        <row r="1938">
          <cell r="I1938">
            <v>7.7398300000000003E-2</v>
          </cell>
        </row>
        <row r="1939">
          <cell r="I1939">
            <v>7.7438300000000002E-2</v>
          </cell>
        </row>
        <row r="1940">
          <cell r="I1940">
            <v>7.74783E-2</v>
          </cell>
        </row>
        <row r="1941">
          <cell r="I1941">
            <v>7.7518299999999998E-2</v>
          </cell>
        </row>
        <row r="1942">
          <cell r="I1942">
            <v>7.7558299999999997E-2</v>
          </cell>
        </row>
        <row r="1943">
          <cell r="I1943">
            <v>7.7598299999999995E-2</v>
          </cell>
        </row>
        <row r="1944">
          <cell r="I1944">
            <v>7.7638299999999993E-2</v>
          </cell>
        </row>
        <row r="1945">
          <cell r="I1945">
            <v>7.7678300000000006E-2</v>
          </cell>
        </row>
        <row r="1946">
          <cell r="I1946">
            <v>7.7718300000000004E-2</v>
          </cell>
        </row>
        <row r="1947">
          <cell r="I1947">
            <v>7.7758300000000002E-2</v>
          </cell>
        </row>
        <row r="1948">
          <cell r="I1948">
            <v>7.7798300000000001E-2</v>
          </cell>
        </row>
        <row r="1949">
          <cell r="I1949">
            <v>7.7838299999999999E-2</v>
          </cell>
        </row>
        <row r="1950">
          <cell r="I1950">
            <v>7.7878299999999998E-2</v>
          </cell>
        </row>
        <row r="1951">
          <cell r="I1951">
            <v>7.7918299999999996E-2</v>
          </cell>
        </row>
        <row r="1952">
          <cell r="I1952">
            <v>7.7958299999999994E-2</v>
          </cell>
        </row>
        <row r="1953">
          <cell r="I1953">
            <v>7.7998300000000007E-2</v>
          </cell>
        </row>
        <row r="1954">
          <cell r="I1954">
            <v>7.8038300000000005E-2</v>
          </cell>
        </row>
        <row r="1955">
          <cell r="I1955">
            <v>7.8078300000000003E-2</v>
          </cell>
        </row>
        <row r="1956">
          <cell r="I1956">
            <v>7.8118300000000002E-2</v>
          </cell>
        </row>
        <row r="1957">
          <cell r="I1957">
            <v>7.81583E-2</v>
          </cell>
        </row>
        <row r="1958">
          <cell r="I1958">
            <v>7.8198299999999998E-2</v>
          </cell>
        </row>
        <row r="1959">
          <cell r="I1959">
            <v>7.8238299999999997E-2</v>
          </cell>
        </row>
        <row r="1960">
          <cell r="I1960">
            <v>7.8278299999999995E-2</v>
          </cell>
        </row>
        <row r="1961">
          <cell r="I1961">
            <v>7.8318299999999993E-2</v>
          </cell>
        </row>
        <row r="1962">
          <cell r="I1962">
            <v>7.8358300000000006E-2</v>
          </cell>
        </row>
        <row r="1963">
          <cell r="I1963">
            <v>7.8398300000000004E-2</v>
          </cell>
        </row>
        <row r="1964">
          <cell r="I1964">
            <v>7.8438300000000002E-2</v>
          </cell>
        </row>
        <row r="1965">
          <cell r="I1965">
            <v>7.8478300000000001E-2</v>
          </cell>
        </row>
        <row r="1966">
          <cell r="I1966">
            <v>7.8518299999999999E-2</v>
          </cell>
        </row>
        <row r="1967">
          <cell r="I1967">
            <v>7.8558299999999998E-2</v>
          </cell>
        </row>
        <row r="1968">
          <cell r="I1968">
            <v>7.8598299999999996E-2</v>
          </cell>
        </row>
        <row r="1969">
          <cell r="I1969">
            <v>7.8638299999999994E-2</v>
          </cell>
        </row>
        <row r="1970">
          <cell r="I1970">
            <v>7.8678300000000007E-2</v>
          </cell>
        </row>
        <row r="1971">
          <cell r="I1971">
            <v>7.8718300000000005E-2</v>
          </cell>
        </row>
        <row r="1972">
          <cell r="I1972">
            <v>7.8758300000000003E-2</v>
          </cell>
        </row>
        <row r="1973">
          <cell r="I1973">
            <v>7.8798300000000002E-2</v>
          </cell>
        </row>
        <row r="1974">
          <cell r="I1974">
            <v>7.88383E-2</v>
          </cell>
        </row>
        <row r="1975">
          <cell r="I1975">
            <v>7.8878299999999998E-2</v>
          </cell>
        </row>
        <row r="1976">
          <cell r="I1976">
            <v>7.8918299999999997E-2</v>
          </cell>
        </row>
        <row r="1977">
          <cell r="I1977">
            <v>7.8958299999999995E-2</v>
          </cell>
        </row>
        <row r="1978">
          <cell r="I1978">
            <v>7.8998299999999994E-2</v>
          </cell>
        </row>
        <row r="1979">
          <cell r="I1979">
            <v>7.9038300000000006E-2</v>
          </cell>
        </row>
        <row r="1980">
          <cell r="I1980">
            <v>7.9078300000000004E-2</v>
          </cell>
        </row>
        <row r="1981">
          <cell r="I1981">
            <v>7.9118300000000003E-2</v>
          </cell>
        </row>
        <row r="1982">
          <cell r="I1982">
            <v>7.9158300000000001E-2</v>
          </cell>
        </row>
        <row r="1983">
          <cell r="I1983">
            <v>7.9198299999999999E-2</v>
          </cell>
        </row>
        <row r="1984">
          <cell r="I1984">
            <v>7.9238299999999998E-2</v>
          </cell>
        </row>
        <row r="1985">
          <cell r="I1985">
            <v>7.9278299999999996E-2</v>
          </cell>
        </row>
        <row r="1986">
          <cell r="I1986">
            <v>7.9318299999999994E-2</v>
          </cell>
        </row>
        <row r="1987">
          <cell r="I1987">
            <v>7.9358300000000007E-2</v>
          </cell>
        </row>
        <row r="1988">
          <cell r="I1988">
            <v>7.9398300000000005E-2</v>
          </cell>
        </row>
        <row r="1989">
          <cell r="I1989">
            <v>7.9438300000000003E-2</v>
          </cell>
        </row>
        <row r="1990">
          <cell r="I1990">
            <v>7.9478300000000002E-2</v>
          </cell>
        </row>
        <row r="1991">
          <cell r="I1991">
            <v>7.95183E-2</v>
          </cell>
        </row>
        <row r="1992">
          <cell r="I1992">
            <v>7.9558299999999998E-2</v>
          </cell>
        </row>
        <row r="1993">
          <cell r="I1993">
            <v>7.9598299999999997E-2</v>
          </cell>
        </row>
        <row r="1994">
          <cell r="I1994">
            <v>7.9638299999999995E-2</v>
          </cell>
        </row>
        <row r="1995">
          <cell r="I1995">
            <v>7.9678299999999994E-2</v>
          </cell>
        </row>
        <row r="1996">
          <cell r="I1996">
            <v>7.9718300000000006E-2</v>
          </cell>
        </row>
        <row r="1997">
          <cell r="I1997">
            <v>7.9758300000000004E-2</v>
          </cell>
        </row>
        <row r="1998">
          <cell r="I1998">
            <v>7.9798300000000003E-2</v>
          </cell>
        </row>
        <row r="1999">
          <cell r="I1999">
            <v>7.9838300000000001E-2</v>
          </cell>
        </row>
        <row r="2000">
          <cell r="I2000">
            <v>7.9878299999999999E-2</v>
          </cell>
        </row>
        <row r="2001">
          <cell r="I2001">
            <v>7.9918299999999998E-2</v>
          </cell>
        </row>
        <row r="2002">
          <cell r="I2002">
            <v>7.9958299999999996E-2</v>
          </cell>
        </row>
        <row r="2003">
          <cell r="I2003">
            <v>7.9998299999999994E-2</v>
          </cell>
        </row>
        <row r="2004">
          <cell r="I2004">
            <v>8.0038300000000007E-2</v>
          </cell>
        </row>
        <row r="2005">
          <cell r="I2005">
            <v>8.0078300000000005E-2</v>
          </cell>
        </row>
        <row r="2006">
          <cell r="I2006">
            <v>8.0118300000000003E-2</v>
          </cell>
        </row>
        <row r="2007">
          <cell r="I2007">
            <v>8.0158300000000002E-2</v>
          </cell>
        </row>
        <row r="2008">
          <cell r="I2008">
            <v>8.01983E-2</v>
          </cell>
        </row>
        <row r="2009">
          <cell r="I2009">
            <v>8.0238299999999999E-2</v>
          </cell>
        </row>
        <row r="2010">
          <cell r="I2010">
            <v>8.0278299999999997E-2</v>
          </cell>
        </row>
        <row r="2011">
          <cell r="I2011">
            <v>8.0318299999999995E-2</v>
          </cell>
        </row>
        <row r="2012">
          <cell r="I2012">
            <v>8.0358299999999994E-2</v>
          </cell>
        </row>
        <row r="2013">
          <cell r="I2013">
            <v>8.0398300000000006E-2</v>
          </cell>
        </row>
        <row r="2014">
          <cell r="I2014">
            <v>8.0438300000000004E-2</v>
          </cell>
        </row>
        <row r="2015">
          <cell r="I2015">
            <v>8.0478300000000003E-2</v>
          </cell>
        </row>
        <row r="2016">
          <cell r="I2016">
            <v>8.0518300000000001E-2</v>
          </cell>
        </row>
        <row r="2017">
          <cell r="I2017">
            <v>8.0558299999999999E-2</v>
          </cell>
        </row>
        <row r="2018">
          <cell r="I2018">
            <v>8.0598299999999998E-2</v>
          </cell>
        </row>
        <row r="2019">
          <cell r="I2019">
            <v>8.0638299999999996E-2</v>
          </cell>
        </row>
        <row r="2020">
          <cell r="I2020">
            <v>8.0678299999999994E-2</v>
          </cell>
        </row>
        <row r="2021">
          <cell r="I2021">
            <v>8.0718300000000007E-2</v>
          </cell>
        </row>
        <row r="2022">
          <cell r="I2022">
            <v>8.0758300000000005E-2</v>
          </cell>
        </row>
        <row r="2023">
          <cell r="I2023">
            <v>8.0798300000000003E-2</v>
          </cell>
        </row>
        <row r="2024">
          <cell r="I2024">
            <v>8.0838300000000002E-2</v>
          </cell>
        </row>
        <row r="2025">
          <cell r="I2025">
            <v>8.08783E-2</v>
          </cell>
        </row>
        <row r="2026">
          <cell r="I2026">
            <v>8.0918299999999999E-2</v>
          </cell>
        </row>
        <row r="2027">
          <cell r="I2027">
            <v>8.0958299999999997E-2</v>
          </cell>
        </row>
        <row r="2028">
          <cell r="I2028">
            <v>8.0998299999999995E-2</v>
          </cell>
        </row>
        <row r="2029">
          <cell r="I2029">
            <v>8.1038299999999994E-2</v>
          </cell>
        </row>
        <row r="2030">
          <cell r="I2030">
            <v>8.1078300000000006E-2</v>
          </cell>
        </row>
        <row r="2031">
          <cell r="I2031">
            <v>8.1118300000000004E-2</v>
          </cell>
        </row>
        <row r="2032">
          <cell r="I2032">
            <v>8.1158300000000003E-2</v>
          </cell>
        </row>
        <row r="2033">
          <cell r="I2033">
            <v>8.1198300000000001E-2</v>
          </cell>
        </row>
        <row r="2034">
          <cell r="I2034">
            <v>8.1238299999999999E-2</v>
          </cell>
        </row>
        <row r="2035">
          <cell r="I2035">
            <v>8.1278299999999998E-2</v>
          </cell>
        </row>
        <row r="2036">
          <cell r="I2036">
            <v>8.1318299999999996E-2</v>
          </cell>
        </row>
        <row r="2037">
          <cell r="I2037">
            <v>8.1358299999999995E-2</v>
          </cell>
        </row>
        <row r="2038">
          <cell r="I2038">
            <v>8.1398300000000007E-2</v>
          </cell>
        </row>
        <row r="2039">
          <cell r="I2039">
            <v>8.1438300000000005E-2</v>
          </cell>
        </row>
        <row r="2040">
          <cell r="I2040">
            <v>8.1478300000000004E-2</v>
          </cell>
        </row>
        <row r="2041">
          <cell r="I2041">
            <v>8.1518300000000002E-2</v>
          </cell>
        </row>
        <row r="2042">
          <cell r="I2042">
            <v>8.15583E-2</v>
          </cell>
        </row>
        <row r="2043">
          <cell r="I2043">
            <v>8.1598299999999999E-2</v>
          </cell>
        </row>
        <row r="2044">
          <cell r="I2044">
            <v>8.1638299999999997E-2</v>
          </cell>
        </row>
        <row r="2045">
          <cell r="I2045">
            <v>8.1678299999999995E-2</v>
          </cell>
        </row>
        <row r="2046">
          <cell r="I2046">
            <v>8.1718299999999994E-2</v>
          </cell>
        </row>
        <row r="2047">
          <cell r="I2047">
            <v>8.1758300000000006E-2</v>
          </cell>
        </row>
        <row r="2048">
          <cell r="I2048">
            <v>8.1798300000000004E-2</v>
          </cell>
        </row>
        <row r="2049">
          <cell r="I2049">
            <v>8.1838300000000003E-2</v>
          </cell>
        </row>
        <row r="2050">
          <cell r="I2050">
            <v>8.1878300000000001E-2</v>
          </cell>
        </row>
        <row r="2051">
          <cell r="I2051">
            <v>8.1918299999999999E-2</v>
          </cell>
        </row>
        <row r="2052">
          <cell r="I2052">
            <v>8.1958299999999998E-2</v>
          </cell>
        </row>
        <row r="2053">
          <cell r="I2053">
            <v>8.1998299999999996E-2</v>
          </cell>
        </row>
        <row r="2054">
          <cell r="I2054">
            <v>8.2038299999999995E-2</v>
          </cell>
        </row>
        <row r="2055">
          <cell r="I2055">
            <v>8.2078300000000007E-2</v>
          </cell>
        </row>
        <row r="2056">
          <cell r="I2056">
            <v>8.2118300000000005E-2</v>
          </cell>
        </row>
        <row r="2057">
          <cell r="I2057">
            <v>8.2158300000000004E-2</v>
          </cell>
        </row>
        <row r="2058">
          <cell r="I2058">
            <v>8.2198300000000002E-2</v>
          </cell>
        </row>
        <row r="2059">
          <cell r="I2059">
            <v>8.22383E-2</v>
          </cell>
        </row>
        <row r="2060">
          <cell r="I2060">
            <v>8.2278299999999999E-2</v>
          </cell>
        </row>
        <row r="2061">
          <cell r="I2061">
            <v>8.2318299999999997E-2</v>
          </cell>
        </row>
        <row r="2062">
          <cell r="I2062">
            <v>8.2358299999999995E-2</v>
          </cell>
        </row>
        <row r="2063">
          <cell r="I2063">
            <v>8.2398299999999994E-2</v>
          </cell>
        </row>
        <row r="2064">
          <cell r="I2064">
            <v>8.2438300000000006E-2</v>
          </cell>
        </row>
        <row r="2065">
          <cell r="I2065">
            <v>8.2478300000000004E-2</v>
          </cell>
        </row>
        <row r="2066">
          <cell r="I2066">
            <v>8.2518300000000003E-2</v>
          </cell>
        </row>
        <row r="2067">
          <cell r="I2067">
            <v>8.2558300000000001E-2</v>
          </cell>
        </row>
        <row r="2068">
          <cell r="I2068">
            <v>8.2598299999999999E-2</v>
          </cell>
        </row>
        <row r="2069">
          <cell r="I2069">
            <v>8.2638299999999998E-2</v>
          </cell>
        </row>
        <row r="2070">
          <cell r="I2070">
            <v>8.2678299999999996E-2</v>
          </cell>
        </row>
        <row r="2071">
          <cell r="I2071">
            <v>8.2718299999999995E-2</v>
          </cell>
        </row>
        <row r="2072">
          <cell r="I2072">
            <v>8.2758300000000007E-2</v>
          </cell>
        </row>
        <row r="2073">
          <cell r="I2073">
            <v>8.2798300000000005E-2</v>
          </cell>
        </row>
        <row r="2074">
          <cell r="I2074">
            <v>8.2838300000000004E-2</v>
          </cell>
        </row>
        <row r="2075">
          <cell r="I2075">
            <v>8.2878300000000002E-2</v>
          </cell>
        </row>
        <row r="2076">
          <cell r="I2076">
            <v>8.29183E-2</v>
          </cell>
        </row>
        <row r="2077">
          <cell r="I2077">
            <v>8.2958299999999999E-2</v>
          </cell>
        </row>
        <row r="2078">
          <cell r="I2078">
            <v>8.2998299999999997E-2</v>
          </cell>
        </row>
        <row r="2079">
          <cell r="I2079">
            <v>8.3038299999999995E-2</v>
          </cell>
        </row>
        <row r="2080">
          <cell r="I2080">
            <v>8.3078299999999994E-2</v>
          </cell>
        </row>
        <row r="2081">
          <cell r="I2081">
            <v>8.3118300000000006E-2</v>
          </cell>
        </row>
        <row r="2082">
          <cell r="I2082">
            <v>8.3158300000000004E-2</v>
          </cell>
        </row>
        <row r="2083">
          <cell r="I2083">
            <v>8.3198300000000003E-2</v>
          </cell>
        </row>
        <row r="2084">
          <cell r="I2084">
            <v>8.3238300000000001E-2</v>
          </cell>
        </row>
        <row r="2085">
          <cell r="I2085">
            <v>8.32783E-2</v>
          </cell>
        </row>
        <row r="2086">
          <cell r="I2086">
            <v>8.3318299999999998E-2</v>
          </cell>
        </row>
        <row r="2087">
          <cell r="I2087">
            <v>8.3358299999999996E-2</v>
          </cell>
        </row>
        <row r="2088">
          <cell r="I2088">
            <v>8.3398299999999995E-2</v>
          </cell>
        </row>
        <row r="2089">
          <cell r="I2089">
            <v>8.3438300000000007E-2</v>
          </cell>
        </row>
        <row r="2090">
          <cell r="I2090">
            <v>8.3478300000000005E-2</v>
          </cell>
        </row>
        <row r="2091">
          <cell r="I2091">
            <v>8.3518300000000004E-2</v>
          </cell>
        </row>
        <row r="2092">
          <cell r="I2092">
            <v>8.3558300000000002E-2</v>
          </cell>
        </row>
        <row r="2093">
          <cell r="I2093">
            <v>8.35983E-2</v>
          </cell>
        </row>
        <row r="2094">
          <cell r="I2094">
            <v>8.3638299999999999E-2</v>
          </cell>
        </row>
        <row r="2095">
          <cell r="I2095">
            <v>8.3678299999999997E-2</v>
          </cell>
        </row>
        <row r="2096">
          <cell r="I2096">
            <v>8.3718299999999995E-2</v>
          </cell>
        </row>
        <row r="2097">
          <cell r="I2097">
            <v>8.3758299999999994E-2</v>
          </cell>
        </row>
        <row r="2098">
          <cell r="I2098">
            <v>8.3798300000000006E-2</v>
          </cell>
        </row>
        <row r="2099">
          <cell r="I2099">
            <v>8.3838300000000004E-2</v>
          </cell>
        </row>
        <row r="2100">
          <cell r="I2100">
            <v>8.3878300000000003E-2</v>
          </cell>
        </row>
        <row r="2101">
          <cell r="I2101">
            <v>8.3918300000000001E-2</v>
          </cell>
        </row>
        <row r="2102">
          <cell r="I2102">
            <v>8.39583E-2</v>
          </cell>
        </row>
        <row r="2103">
          <cell r="I2103">
            <v>8.3998299999999998E-2</v>
          </cell>
        </row>
        <row r="2104">
          <cell r="I2104">
            <v>8.4038299999999996E-2</v>
          </cell>
        </row>
        <row r="2105">
          <cell r="I2105">
            <v>8.4078299999999995E-2</v>
          </cell>
        </row>
        <row r="2106">
          <cell r="I2106">
            <v>8.4118299999999993E-2</v>
          </cell>
        </row>
        <row r="2107">
          <cell r="I2107">
            <v>8.4158300000000005E-2</v>
          </cell>
        </row>
        <row r="2108">
          <cell r="I2108">
            <v>8.4198300000000004E-2</v>
          </cell>
        </row>
        <row r="2109">
          <cell r="I2109">
            <v>8.4238300000000002E-2</v>
          </cell>
        </row>
        <row r="2110">
          <cell r="I2110">
            <v>8.42783E-2</v>
          </cell>
        </row>
        <row r="2111">
          <cell r="I2111">
            <v>8.4318299999999999E-2</v>
          </cell>
        </row>
        <row r="2112">
          <cell r="I2112">
            <v>8.4358299999999997E-2</v>
          </cell>
        </row>
        <row r="2113">
          <cell r="I2113">
            <v>8.4398299999999996E-2</v>
          </cell>
        </row>
        <row r="2114">
          <cell r="I2114">
            <v>8.4438299999999994E-2</v>
          </cell>
        </row>
        <row r="2115">
          <cell r="I2115">
            <v>8.4478300000000006E-2</v>
          </cell>
        </row>
        <row r="2116">
          <cell r="I2116">
            <v>8.4518300000000005E-2</v>
          </cell>
        </row>
        <row r="2117">
          <cell r="I2117">
            <v>8.4558300000000003E-2</v>
          </cell>
        </row>
        <row r="2118">
          <cell r="I2118">
            <v>8.4598300000000001E-2</v>
          </cell>
        </row>
        <row r="2119">
          <cell r="I2119">
            <v>8.46383E-2</v>
          </cell>
        </row>
        <row r="2120">
          <cell r="I2120">
            <v>8.4678299999999998E-2</v>
          </cell>
        </row>
        <row r="2121">
          <cell r="I2121">
            <v>8.4718299999999996E-2</v>
          </cell>
        </row>
        <row r="2122">
          <cell r="I2122">
            <v>8.4758299999999995E-2</v>
          </cell>
        </row>
        <row r="2123">
          <cell r="I2123">
            <v>8.4798299999999993E-2</v>
          </cell>
        </row>
        <row r="2124">
          <cell r="I2124">
            <v>8.4838300000000005E-2</v>
          </cell>
        </row>
        <row r="2125">
          <cell r="I2125">
            <v>8.4878300000000004E-2</v>
          </cell>
        </row>
        <row r="2126">
          <cell r="I2126">
            <v>8.4918300000000002E-2</v>
          </cell>
        </row>
        <row r="2127">
          <cell r="I2127">
            <v>8.49583E-2</v>
          </cell>
        </row>
        <row r="2128">
          <cell r="I2128">
            <v>8.4998299999999999E-2</v>
          </cell>
        </row>
        <row r="2129">
          <cell r="I2129">
            <v>8.5038299999999997E-2</v>
          </cell>
        </row>
        <row r="2130">
          <cell r="I2130">
            <v>8.5078299999999996E-2</v>
          </cell>
        </row>
        <row r="2131">
          <cell r="I2131">
            <v>8.5118299999999994E-2</v>
          </cell>
        </row>
        <row r="2132">
          <cell r="I2132">
            <v>8.5158300000000006E-2</v>
          </cell>
        </row>
        <row r="2133">
          <cell r="I2133">
            <v>8.5198300000000005E-2</v>
          </cell>
        </row>
        <row r="2134">
          <cell r="I2134">
            <v>8.5238300000000003E-2</v>
          </cell>
        </row>
        <row r="2135">
          <cell r="I2135">
            <v>8.5278300000000001E-2</v>
          </cell>
        </row>
        <row r="2136">
          <cell r="I2136">
            <v>8.53183E-2</v>
          </cell>
        </row>
        <row r="2137">
          <cell r="I2137">
            <v>8.5358299999999998E-2</v>
          </cell>
        </row>
        <row r="2138">
          <cell r="I2138">
            <v>8.5398299999999996E-2</v>
          </cell>
        </row>
        <row r="2139">
          <cell r="I2139">
            <v>8.5438299999999995E-2</v>
          </cell>
        </row>
        <row r="2140">
          <cell r="I2140">
            <v>8.5478299999999993E-2</v>
          </cell>
        </row>
        <row r="2141">
          <cell r="I2141">
            <v>8.5518300000000005E-2</v>
          </cell>
        </row>
        <row r="2142">
          <cell r="I2142">
            <v>8.5558300000000004E-2</v>
          </cell>
        </row>
        <row r="2143">
          <cell r="I2143">
            <v>8.5598300000000002E-2</v>
          </cell>
        </row>
        <row r="2144">
          <cell r="I2144">
            <v>8.5638300000000001E-2</v>
          </cell>
        </row>
        <row r="2145">
          <cell r="I2145">
            <v>8.5678299999999999E-2</v>
          </cell>
        </row>
        <row r="2146">
          <cell r="I2146">
            <v>8.5718299999999997E-2</v>
          </cell>
        </row>
        <row r="2147">
          <cell r="I2147">
            <v>8.5758299999999996E-2</v>
          </cell>
        </row>
        <row r="2148">
          <cell r="I2148">
            <v>8.5798299999999994E-2</v>
          </cell>
        </row>
        <row r="2149">
          <cell r="I2149">
            <v>8.5838300000000006E-2</v>
          </cell>
        </row>
        <row r="2150">
          <cell r="I2150">
            <v>8.5878300000000005E-2</v>
          </cell>
        </row>
        <row r="2151">
          <cell r="I2151">
            <v>8.5918300000000003E-2</v>
          </cell>
        </row>
        <row r="2152">
          <cell r="I2152">
            <v>8.5958300000000001E-2</v>
          </cell>
        </row>
        <row r="2153">
          <cell r="I2153">
            <v>8.59983E-2</v>
          </cell>
        </row>
        <row r="2154">
          <cell r="I2154">
            <v>8.6038299999999998E-2</v>
          </cell>
        </row>
        <row r="2155">
          <cell r="I2155">
            <v>8.6078299999999996E-2</v>
          </cell>
        </row>
        <row r="2156">
          <cell r="I2156">
            <v>8.6118299999999995E-2</v>
          </cell>
        </row>
        <row r="2157">
          <cell r="I2157">
            <v>8.6158299999999993E-2</v>
          </cell>
        </row>
        <row r="2158">
          <cell r="I2158">
            <v>8.6198300000000005E-2</v>
          </cell>
        </row>
        <row r="2159">
          <cell r="I2159">
            <v>8.6238300000000004E-2</v>
          </cell>
        </row>
        <row r="2160">
          <cell r="I2160">
            <v>8.6278300000000002E-2</v>
          </cell>
        </row>
        <row r="2161">
          <cell r="I2161">
            <v>8.6318300000000001E-2</v>
          </cell>
        </row>
        <row r="2162">
          <cell r="I2162">
            <v>8.6358299999999999E-2</v>
          </cell>
        </row>
        <row r="2163">
          <cell r="I2163">
            <v>8.6398299999999997E-2</v>
          </cell>
        </row>
        <row r="2164">
          <cell r="I2164">
            <v>8.6438299999999996E-2</v>
          </cell>
        </row>
        <row r="2165">
          <cell r="I2165">
            <v>8.6478299999999994E-2</v>
          </cell>
        </row>
        <row r="2166">
          <cell r="I2166">
            <v>8.6518300000000006E-2</v>
          </cell>
        </row>
        <row r="2167">
          <cell r="I2167">
            <v>8.6558300000000005E-2</v>
          </cell>
        </row>
        <row r="2168">
          <cell r="I2168">
            <v>8.6598300000000003E-2</v>
          </cell>
        </row>
        <row r="2169">
          <cell r="I2169">
            <v>8.6638300000000001E-2</v>
          </cell>
        </row>
        <row r="2170">
          <cell r="I2170">
            <v>8.66783E-2</v>
          </cell>
        </row>
        <row r="2171">
          <cell r="I2171">
            <v>8.6718299999999998E-2</v>
          </cell>
        </row>
        <row r="2172">
          <cell r="I2172">
            <v>8.6758299999999997E-2</v>
          </cell>
        </row>
        <row r="2173">
          <cell r="I2173">
            <v>8.6798299999999995E-2</v>
          </cell>
        </row>
        <row r="2174">
          <cell r="I2174">
            <v>8.6838299999999993E-2</v>
          </cell>
        </row>
        <row r="2175">
          <cell r="I2175">
            <v>8.6878300000000006E-2</v>
          </cell>
        </row>
        <row r="2176">
          <cell r="I2176">
            <v>8.6918300000000004E-2</v>
          </cell>
        </row>
        <row r="2177">
          <cell r="I2177">
            <v>8.6958300000000002E-2</v>
          </cell>
        </row>
        <row r="2178">
          <cell r="I2178">
            <v>8.6998300000000001E-2</v>
          </cell>
        </row>
        <row r="2179">
          <cell r="I2179">
            <v>8.7038299999999999E-2</v>
          </cell>
        </row>
        <row r="2180">
          <cell r="I2180">
            <v>8.7078299999999997E-2</v>
          </cell>
        </row>
        <row r="2181">
          <cell r="I2181">
            <v>8.7118299999999996E-2</v>
          </cell>
        </row>
        <row r="2182">
          <cell r="I2182">
            <v>8.7158299999999994E-2</v>
          </cell>
        </row>
        <row r="2183">
          <cell r="I2183">
            <v>8.7198300000000006E-2</v>
          </cell>
        </row>
        <row r="2184">
          <cell r="I2184">
            <v>8.7238300000000005E-2</v>
          </cell>
        </row>
        <row r="2185">
          <cell r="I2185">
            <v>8.7278300000000003E-2</v>
          </cell>
        </row>
        <row r="2186">
          <cell r="I2186">
            <v>8.7318300000000001E-2</v>
          </cell>
        </row>
        <row r="2187">
          <cell r="I2187">
            <v>8.73583E-2</v>
          </cell>
        </row>
        <row r="2188">
          <cell r="I2188">
            <v>8.7398299999999998E-2</v>
          </cell>
        </row>
        <row r="2189">
          <cell r="I2189">
            <v>8.7438299999999997E-2</v>
          </cell>
        </row>
        <row r="2190">
          <cell r="I2190">
            <v>8.7478299999999995E-2</v>
          </cell>
        </row>
        <row r="2191">
          <cell r="I2191">
            <v>8.7518299999999993E-2</v>
          </cell>
        </row>
        <row r="2192">
          <cell r="I2192">
            <v>8.7558300000000006E-2</v>
          </cell>
        </row>
        <row r="2193">
          <cell r="I2193">
            <v>8.7598300000000004E-2</v>
          </cell>
        </row>
        <row r="2194">
          <cell r="I2194">
            <v>8.7638300000000002E-2</v>
          </cell>
        </row>
        <row r="2195">
          <cell r="I2195">
            <v>8.7678300000000001E-2</v>
          </cell>
        </row>
        <row r="2196">
          <cell r="I2196">
            <v>8.7718299999999999E-2</v>
          </cell>
        </row>
        <row r="2197">
          <cell r="I2197">
            <v>8.7758299999999997E-2</v>
          </cell>
        </row>
        <row r="2198">
          <cell r="I2198">
            <v>8.7798299999999996E-2</v>
          </cell>
        </row>
        <row r="2199">
          <cell r="I2199">
            <v>8.7838299999999994E-2</v>
          </cell>
        </row>
        <row r="2200">
          <cell r="I2200">
            <v>8.7878300000000006E-2</v>
          </cell>
        </row>
        <row r="2201">
          <cell r="I2201">
            <v>8.7918300000000005E-2</v>
          </cell>
        </row>
        <row r="2202">
          <cell r="I2202">
            <v>8.7958300000000003E-2</v>
          </cell>
        </row>
        <row r="2203">
          <cell r="I2203">
            <v>8.7998300000000002E-2</v>
          </cell>
        </row>
        <row r="2204">
          <cell r="I2204">
            <v>8.80383E-2</v>
          </cell>
        </row>
        <row r="2205">
          <cell r="I2205">
            <v>8.8078299999999998E-2</v>
          </cell>
        </row>
        <row r="2206">
          <cell r="I2206">
            <v>8.8118299999999997E-2</v>
          </cell>
        </row>
        <row r="2207">
          <cell r="I2207">
            <v>8.8158299999999995E-2</v>
          </cell>
        </row>
        <row r="2208">
          <cell r="I2208">
            <v>8.8198299999999993E-2</v>
          </cell>
        </row>
        <row r="2209">
          <cell r="I2209">
            <v>8.8238300000000006E-2</v>
          </cell>
        </row>
        <row r="2210">
          <cell r="I2210">
            <v>8.8278300000000004E-2</v>
          </cell>
        </row>
        <row r="2211">
          <cell r="I2211">
            <v>8.8318300000000002E-2</v>
          </cell>
        </row>
        <row r="2212">
          <cell r="I2212">
            <v>8.8358300000000001E-2</v>
          </cell>
        </row>
        <row r="2213">
          <cell r="I2213">
            <v>8.8398299999999999E-2</v>
          </cell>
        </row>
        <row r="2214">
          <cell r="I2214">
            <v>8.8438299999999997E-2</v>
          </cell>
        </row>
        <row r="2215">
          <cell r="I2215">
            <v>8.8478299999999996E-2</v>
          </cell>
        </row>
        <row r="2216">
          <cell r="I2216">
            <v>8.8518299999999994E-2</v>
          </cell>
        </row>
        <row r="2217">
          <cell r="I2217">
            <v>8.8558300000000006E-2</v>
          </cell>
        </row>
        <row r="2218">
          <cell r="I2218">
            <v>8.8598300000000005E-2</v>
          </cell>
        </row>
        <row r="2219">
          <cell r="I2219">
            <v>8.8638300000000003E-2</v>
          </cell>
        </row>
        <row r="2220">
          <cell r="I2220">
            <v>8.8678300000000002E-2</v>
          </cell>
        </row>
        <row r="2221">
          <cell r="I2221">
            <v>8.87183E-2</v>
          </cell>
        </row>
        <row r="2222">
          <cell r="I2222">
            <v>8.8758299999999998E-2</v>
          </cell>
        </row>
        <row r="2223">
          <cell r="I2223">
            <v>8.8798299999999997E-2</v>
          </cell>
        </row>
        <row r="2224">
          <cell r="I2224">
            <v>8.8838299999999995E-2</v>
          </cell>
        </row>
        <row r="2225">
          <cell r="I2225">
            <v>8.8878299999999993E-2</v>
          </cell>
        </row>
        <row r="2226">
          <cell r="I2226">
            <v>8.8918300000000006E-2</v>
          </cell>
        </row>
        <row r="2227">
          <cell r="I2227">
            <v>8.8958300000000004E-2</v>
          </cell>
        </row>
        <row r="2228">
          <cell r="I2228">
            <v>8.8998300000000002E-2</v>
          </cell>
        </row>
        <row r="2229">
          <cell r="I2229">
            <v>8.9038300000000001E-2</v>
          </cell>
        </row>
        <row r="2230">
          <cell r="I2230">
            <v>8.9078299999999999E-2</v>
          </cell>
        </row>
        <row r="2231">
          <cell r="I2231">
            <v>8.9118299999999998E-2</v>
          </cell>
        </row>
        <row r="2232">
          <cell r="I2232">
            <v>8.9158299999999996E-2</v>
          </cell>
        </row>
        <row r="2233">
          <cell r="I2233">
            <v>8.9198299999999994E-2</v>
          </cell>
        </row>
        <row r="2234">
          <cell r="I2234">
            <v>8.9238300000000007E-2</v>
          </cell>
        </row>
        <row r="2235">
          <cell r="I2235">
            <v>8.9278300000000005E-2</v>
          </cell>
        </row>
        <row r="2236">
          <cell r="I2236">
            <v>8.9318300000000003E-2</v>
          </cell>
        </row>
        <row r="2237">
          <cell r="I2237">
            <v>8.9358300000000002E-2</v>
          </cell>
        </row>
        <row r="2238">
          <cell r="I2238">
            <v>8.93983E-2</v>
          </cell>
        </row>
        <row r="2239">
          <cell r="I2239">
            <v>8.9438299999999998E-2</v>
          </cell>
        </row>
        <row r="2240">
          <cell r="I2240">
            <v>8.9478299999999997E-2</v>
          </cell>
        </row>
        <row r="2241">
          <cell r="I2241">
            <v>8.9518299999999995E-2</v>
          </cell>
        </row>
        <row r="2242">
          <cell r="I2242">
            <v>8.9558299999999993E-2</v>
          </cell>
        </row>
        <row r="2243">
          <cell r="I2243">
            <v>8.9598300000000006E-2</v>
          </cell>
        </row>
        <row r="2244">
          <cell r="I2244">
            <v>8.9638300000000004E-2</v>
          </cell>
        </row>
        <row r="2245">
          <cell r="I2245">
            <v>8.9678300000000002E-2</v>
          </cell>
        </row>
        <row r="2246">
          <cell r="I2246">
            <v>8.9718300000000001E-2</v>
          </cell>
        </row>
        <row r="2247">
          <cell r="I2247">
            <v>8.9758299999999999E-2</v>
          </cell>
        </row>
        <row r="2248">
          <cell r="I2248">
            <v>8.9798299999999998E-2</v>
          </cell>
        </row>
        <row r="2249">
          <cell r="I2249">
            <v>8.9838299999999996E-2</v>
          </cell>
        </row>
        <row r="2250">
          <cell r="I2250">
            <v>8.9878299999999994E-2</v>
          </cell>
        </row>
        <row r="2251">
          <cell r="I2251">
            <v>8.9918300000000007E-2</v>
          </cell>
        </row>
        <row r="2252">
          <cell r="I2252">
            <v>8.9958300000000005E-2</v>
          </cell>
        </row>
        <row r="2253">
          <cell r="I2253">
            <v>8.9998300000000003E-2</v>
          </cell>
        </row>
        <row r="2254">
          <cell r="I2254">
            <v>9.0038300000000002E-2</v>
          </cell>
        </row>
        <row r="2255">
          <cell r="I2255">
            <v>9.00783E-2</v>
          </cell>
        </row>
        <row r="2256">
          <cell r="I2256">
            <v>9.0118299999999998E-2</v>
          </cell>
        </row>
        <row r="2257">
          <cell r="I2257">
            <v>9.0158299999999997E-2</v>
          </cell>
        </row>
        <row r="2258">
          <cell r="I2258">
            <v>9.0198299999999995E-2</v>
          </cell>
        </row>
        <row r="2259">
          <cell r="I2259">
            <v>9.0238299999999994E-2</v>
          </cell>
        </row>
        <row r="2260">
          <cell r="I2260">
            <v>9.0278300000000006E-2</v>
          </cell>
        </row>
        <row r="2261">
          <cell r="I2261">
            <v>9.0318300000000004E-2</v>
          </cell>
        </row>
        <row r="2262">
          <cell r="I2262">
            <v>9.0358300000000003E-2</v>
          </cell>
        </row>
        <row r="2263">
          <cell r="I2263">
            <v>9.0398300000000001E-2</v>
          </cell>
        </row>
        <row r="2264">
          <cell r="I2264">
            <v>9.0438299999999999E-2</v>
          </cell>
        </row>
        <row r="2265">
          <cell r="I2265">
            <v>9.0478299999999998E-2</v>
          </cell>
        </row>
        <row r="2266">
          <cell r="I2266">
            <v>9.0518299999999996E-2</v>
          </cell>
        </row>
        <row r="2267">
          <cell r="I2267">
            <v>9.0558299999999994E-2</v>
          </cell>
        </row>
        <row r="2268">
          <cell r="I2268">
            <v>9.0598300000000007E-2</v>
          </cell>
        </row>
        <row r="2269">
          <cell r="I2269">
            <v>9.0638300000000005E-2</v>
          </cell>
        </row>
        <row r="2270">
          <cell r="I2270">
            <v>9.0678300000000003E-2</v>
          </cell>
        </row>
        <row r="2271">
          <cell r="I2271">
            <v>9.0718300000000002E-2</v>
          </cell>
        </row>
        <row r="2272">
          <cell r="I2272">
            <v>9.07583E-2</v>
          </cell>
        </row>
        <row r="2273">
          <cell r="I2273">
            <v>9.0798299999999998E-2</v>
          </cell>
        </row>
        <row r="2274">
          <cell r="I2274">
            <v>9.0838299999999997E-2</v>
          </cell>
        </row>
        <row r="2275">
          <cell r="I2275">
            <v>9.0878299999999995E-2</v>
          </cell>
        </row>
        <row r="2276">
          <cell r="I2276">
            <v>9.0918299999999994E-2</v>
          </cell>
        </row>
        <row r="2277">
          <cell r="I2277">
            <v>9.0958300000000006E-2</v>
          </cell>
        </row>
        <row r="2278">
          <cell r="I2278">
            <v>9.0998300000000004E-2</v>
          </cell>
        </row>
        <row r="2279">
          <cell r="I2279">
            <v>9.1038300000000003E-2</v>
          </cell>
        </row>
        <row r="2280">
          <cell r="I2280">
            <v>9.1078300000000001E-2</v>
          </cell>
        </row>
        <row r="2281">
          <cell r="I2281">
            <v>9.1118299999999999E-2</v>
          </cell>
        </row>
        <row r="2282">
          <cell r="I2282">
            <v>9.1158299999999998E-2</v>
          </cell>
        </row>
        <row r="2283">
          <cell r="I2283">
            <v>9.1198299999999996E-2</v>
          </cell>
        </row>
        <row r="2284">
          <cell r="I2284">
            <v>9.1238299999999994E-2</v>
          </cell>
        </row>
        <row r="2285">
          <cell r="I2285">
            <v>9.1278300000000007E-2</v>
          </cell>
        </row>
        <row r="2286">
          <cell r="I2286">
            <v>9.1318300000000005E-2</v>
          </cell>
        </row>
        <row r="2287">
          <cell r="I2287">
            <v>9.1358300000000003E-2</v>
          </cell>
        </row>
        <row r="2288">
          <cell r="I2288">
            <v>9.1398300000000002E-2</v>
          </cell>
        </row>
        <row r="2289">
          <cell r="I2289">
            <v>9.14383E-2</v>
          </cell>
        </row>
        <row r="2290">
          <cell r="I2290">
            <v>9.1478299999999999E-2</v>
          </cell>
        </row>
        <row r="2291">
          <cell r="I2291">
            <v>9.1518299999999997E-2</v>
          </cell>
        </row>
        <row r="2292">
          <cell r="I2292">
            <v>9.1558299999999995E-2</v>
          </cell>
        </row>
        <row r="2293">
          <cell r="I2293">
            <v>9.1598299999999994E-2</v>
          </cell>
        </row>
        <row r="2294">
          <cell r="I2294">
            <v>9.1638300000000006E-2</v>
          </cell>
        </row>
        <row r="2295">
          <cell r="I2295">
            <v>9.1678300000000004E-2</v>
          </cell>
        </row>
        <row r="2296">
          <cell r="I2296">
            <v>9.1718300000000003E-2</v>
          </cell>
        </row>
        <row r="2297">
          <cell r="I2297">
            <v>9.1758300000000001E-2</v>
          </cell>
        </row>
        <row r="2298">
          <cell r="I2298">
            <v>9.1798299999999999E-2</v>
          </cell>
        </row>
        <row r="2299">
          <cell r="I2299">
            <v>9.1838299999999998E-2</v>
          </cell>
        </row>
        <row r="2300">
          <cell r="I2300">
            <v>9.1878299999999996E-2</v>
          </cell>
        </row>
        <row r="2301">
          <cell r="I2301">
            <v>9.1918299999999994E-2</v>
          </cell>
        </row>
        <row r="2302">
          <cell r="I2302">
            <v>9.1958300000000007E-2</v>
          </cell>
        </row>
        <row r="2303">
          <cell r="I2303">
            <v>9.1998300000000005E-2</v>
          </cell>
        </row>
        <row r="2304">
          <cell r="I2304">
            <v>9.2038300000000003E-2</v>
          </cell>
        </row>
        <row r="2305">
          <cell r="I2305">
            <v>9.2078300000000002E-2</v>
          </cell>
        </row>
        <row r="2306">
          <cell r="I2306">
            <v>9.21183E-2</v>
          </cell>
        </row>
        <row r="2307">
          <cell r="I2307">
            <v>9.2158299999999999E-2</v>
          </cell>
        </row>
        <row r="2308">
          <cell r="I2308">
            <v>9.2198299999999997E-2</v>
          </cell>
        </row>
        <row r="2309">
          <cell r="I2309">
            <v>9.2238299999999995E-2</v>
          </cell>
        </row>
        <row r="2310">
          <cell r="I2310">
            <v>9.2278299999999994E-2</v>
          </cell>
        </row>
        <row r="2311">
          <cell r="I2311">
            <v>9.2318300000000006E-2</v>
          </cell>
        </row>
        <row r="2312">
          <cell r="I2312">
            <v>9.2358300000000004E-2</v>
          </cell>
        </row>
        <row r="2313">
          <cell r="I2313">
            <v>9.2398300000000003E-2</v>
          </cell>
        </row>
        <row r="2314">
          <cell r="I2314">
            <v>9.2438300000000001E-2</v>
          </cell>
        </row>
        <row r="2315">
          <cell r="I2315">
            <v>9.2478299999999999E-2</v>
          </cell>
        </row>
        <row r="2316">
          <cell r="I2316">
            <v>9.2518299999999998E-2</v>
          </cell>
        </row>
        <row r="2317">
          <cell r="I2317">
            <v>9.2558299999999996E-2</v>
          </cell>
        </row>
        <row r="2318">
          <cell r="I2318">
            <v>9.2598299999999995E-2</v>
          </cell>
        </row>
        <row r="2319">
          <cell r="I2319">
            <v>9.2638300000000007E-2</v>
          </cell>
        </row>
        <row r="2320">
          <cell r="I2320">
            <v>9.2678300000000005E-2</v>
          </cell>
        </row>
        <row r="2321">
          <cell r="I2321">
            <v>9.2718300000000003E-2</v>
          </cell>
        </row>
        <row r="2322">
          <cell r="I2322">
            <v>9.2758300000000002E-2</v>
          </cell>
        </row>
        <row r="2323">
          <cell r="I2323">
            <v>9.27983E-2</v>
          </cell>
        </row>
        <row r="2324">
          <cell r="I2324">
            <v>9.2838299999999999E-2</v>
          </cell>
        </row>
        <row r="2325">
          <cell r="I2325">
            <v>9.2878299999999997E-2</v>
          </cell>
        </row>
        <row r="2326">
          <cell r="I2326">
            <v>9.2918299999999995E-2</v>
          </cell>
        </row>
        <row r="2327">
          <cell r="I2327">
            <v>9.2958299999999994E-2</v>
          </cell>
        </row>
        <row r="2328">
          <cell r="I2328">
            <v>9.2998300000000006E-2</v>
          </cell>
        </row>
        <row r="2329">
          <cell r="I2329">
            <v>9.3038300000000004E-2</v>
          </cell>
        </row>
        <row r="2330">
          <cell r="I2330">
            <v>9.3078300000000003E-2</v>
          </cell>
        </row>
        <row r="2331">
          <cell r="I2331">
            <v>9.3118300000000001E-2</v>
          </cell>
        </row>
        <row r="2332">
          <cell r="I2332">
            <v>9.3158299999999999E-2</v>
          </cell>
        </row>
        <row r="2333">
          <cell r="I2333">
            <v>9.3198299999999998E-2</v>
          </cell>
        </row>
        <row r="2334">
          <cell r="I2334">
            <v>9.3238299999999996E-2</v>
          </cell>
        </row>
        <row r="2335">
          <cell r="I2335">
            <v>9.3278299999999995E-2</v>
          </cell>
        </row>
        <row r="2336">
          <cell r="I2336">
            <v>9.3318300000000007E-2</v>
          </cell>
        </row>
        <row r="2337">
          <cell r="I2337">
            <v>9.3358300000000005E-2</v>
          </cell>
        </row>
        <row r="2338">
          <cell r="I2338">
            <v>9.3398300000000004E-2</v>
          </cell>
        </row>
        <row r="2339">
          <cell r="I2339">
            <v>9.3438300000000002E-2</v>
          </cell>
        </row>
        <row r="2340">
          <cell r="I2340">
            <v>9.34783E-2</v>
          </cell>
        </row>
        <row r="2341">
          <cell r="I2341">
            <v>9.3518299999999999E-2</v>
          </cell>
        </row>
        <row r="2342">
          <cell r="I2342">
            <v>9.3558299999999997E-2</v>
          </cell>
        </row>
        <row r="2343">
          <cell r="I2343">
            <v>9.3598299999999995E-2</v>
          </cell>
        </row>
        <row r="2344">
          <cell r="I2344">
            <v>9.3638299999999994E-2</v>
          </cell>
        </row>
        <row r="2345">
          <cell r="I2345">
            <v>9.3678300000000006E-2</v>
          </cell>
        </row>
        <row r="2346">
          <cell r="I2346">
            <v>9.3718300000000004E-2</v>
          </cell>
        </row>
        <row r="2347">
          <cell r="I2347">
            <v>9.3758300000000003E-2</v>
          </cell>
        </row>
        <row r="2348">
          <cell r="I2348">
            <v>9.3798300000000001E-2</v>
          </cell>
        </row>
        <row r="2349">
          <cell r="I2349">
            <v>9.3838299999999999E-2</v>
          </cell>
        </row>
        <row r="2350">
          <cell r="I2350">
            <v>9.3878299999999998E-2</v>
          </cell>
        </row>
        <row r="2351">
          <cell r="I2351">
            <v>9.3918299999999996E-2</v>
          </cell>
        </row>
        <row r="2352">
          <cell r="I2352">
            <v>9.3958299999999995E-2</v>
          </cell>
        </row>
        <row r="2353">
          <cell r="I2353">
            <v>9.3998300000000007E-2</v>
          </cell>
        </row>
        <row r="2354">
          <cell r="I2354">
            <v>9.4038300000000005E-2</v>
          </cell>
        </row>
        <row r="2355">
          <cell r="I2355">
            <v>9.4078300000000004E-2</v>
          </cell>
        </row>
        <row r="2356">
          <cell r="I2356">
            <v>9.4118300000000002E-2</v>
          </cell>
        </row>
        <row r="2357">
          <cell r="I2357">
            <v>9.41583E-2</v>
          </cell>
        </row>
        <row r="2358">
          <cell r="I2358">
            <v>9.4198299999999999E-2</v>
          </cell>
        </row>
        <row r="2359">
          <cell r="I2359">
            <v>9.4238299999999997E-2</v>
          </cell>
        </row>
        <row r="2360">
          <cell r="I2360">
            <v>9.4278299999999995E-2</v>
          </cell>
        </row>
        <row r="2361">
          <cell r="I2361">
            <v>9.4318299999999994E-2</v>
          </cell>
        </row>
        <row r="2362">
          <cell r="I2362">
            <v>9.4358300000000006E-2</v>
          </cell>
        </row>
        <row r="2363">
          <cell r="I2363">
            <v>9.4398300000000004E-2</v>
          </cell>
        </row>
        <row r="2364">
          <cell r="I2364">
            <v>9.4438300000000003E-2</v>
          </cell>
        </row>
        <row r="2365">
          <cell r="I2365">
            <v>9.4478300000000001E-2</v>
          </cell>
        </row>
        <row r="2366">
          <cell r="I2366">
            <v>9.45183E-2</v>
          </cell>
        </row>
        <row r="2367">
          <cell r="I2367">
            <v>9.4558299999999998E-2</v>
          </cell>
        </row>
        <row r="2368">
          <cell r="I2368">
            <v>9.4598299999999996E-2</v>
          </cell>
        </row>
        <row r="2369">
          <cell r="I2369">
            <v>9.4638299999999995E-2</v>
          </cell>
        </row>
        <row r="2370">
          <cell r="I2370">
            <v>9.4678300000000007E-2</v>
          </cell>
        </row>
        <row r="2371">
          <cell r="I2371">
            <v>9.4718300000000005E-2</v>
          </cell>
        </row>
        <row r="2372">
          <cell r="I2372">
            <v>9.4758300000000004E-2</v>
          </cell>
        </row>
        <row r="2373">
          <cell r="I2373">
            <v>9.4798300000000002E-2</v>
          </cell>
        </row>
        <row r="2374">
          <cell r="I2374">
            <v>9.48383E-2</v>
          </cell>
        </row>
        <row r="2375">
          <cell r="I2375">
            <v>9.4878299999999999E-2</v>
          </cell>
        </row>
        <row r="2376">
          <cell r="I2376">
            <v>9.4918299999999997E-2</v>
          </cell>
        </row>
        <row r="2377">
          <cell r="I2377">
            <v>9.4958299999999995E-2</v>
          </cell>
        </row>
        <row r="2378">
          <cell r="I2378">
            <v>9.4998299999999994E-2</v>
          </cell>
        </row>
        <row r="2379">
          <cell r="I2379">
            <v>9.5038300000000006E-2</v>
          </cell>
        </row>
        <row r="2380">
          <cell r="I2380">
            <v>9.5078300000000004E-2</v>
          </cell>
        </row>
        <row r="2381">
          <cell r="I2381">
            <v>9.5118300000000003E-2</v>
          </cell>
        </row>
        <row r="2382">
          <cell r="I2382">
            <v>9.5158300000000001E-2</v>
          </cell>
        </row>
        <row r="2383">
          <cell r="I2383">
            <v>9.51983E-2</v>
          </cell>
        </row>
        <row r="2384">
          <cell r="I2384">
            <v>9.5238299999999998E-2</v>
          </cell>
        </row>
        <row r="2385">
          <cell r="I2385">
            <v>9.5278299999999996E-2</v>
          </cell>
        </row>
        <row r="2386">
          <cell r="I2386">
            <v>9.5318299999999995E-2</v>
          </cell>
        </row>
        <row r="2387">
          <cell r="I2387">
            <v>9.5358299999999993E-2</v>
          </cell>
        </row>
        <row r="2388">
          <cell r="I2388">
            <v>9.5398300000000005E-2</v>
          </cell>
        </row>
        <row r="2389">
          <cell r="I2389">
            <v>9.5438300000000004E-2</v>
          </cell>
        </row>
        <row r="2390">
          <cell r="I2390">
            <v>9.5478300000000002E-2</v>
          </cell>
        </row>
        <row r="2391">
          <cell r="I2391">
            <v>9.55183E-2</v>
          </cell>
        </row>
        <row r="2392">
          <cell r="I2392">
            <v>9.5558299999999999E-2</v>
          </cell>
        </row>
        <row r="2393">
          <cell r="I2393">
            <v>9.5598299999999997E-2</v>
          </cell>
        </row>
        <row r="2394">
          <cell r="I2394">
            <v>9.5638299999999996E-2</v>
          </cell>
        </row>
        <row r="2395">
          <cell r="I2395">
            <v>9.5678299999999994E-2</v>
          </cell>
        </row>
        <row r="2396">
          <cell r="I2396">
            <v>9.5718300000000006E-2</v>
          </cell>
        </row>
        <row r="2397">
          <cell r="I2397">
            <v>9.5758300000000005E-2</v>
          </cell>
        </row>
        <row r="2398">
          <cell r="I2398">
            <v>9.5798300000000003E-2</v>
          </cell>
        </row>
        <row r="2399">
          <cell r="I2399">
            <v>9.5838300000000001E-2</v>
          </cell>
        </row>
        <row r="2400">
          <cell r="I2400">
            <v>9.58783E-2</v>
          </cell>
        </row>
        <row r="2401">
          <cell r="I2401">
            <v>9.5918299999999998E-2</v>
          </cell>
        </row>
        <row r="2402">
          <cell r="I2402">
            <v>9.5958299999999996E-2</v>
          </cell>
        </row>
        <row r="2403">
          <cell r="I2403">
            <v>9.5998299999999995E-2</v>
          </cell>
        </row>
        <row r="2404">
          <cell r="I2404">
            <v>9.6038299999999993E-2</v>
          </cell>
        </row>
        <row r="2405">
          <cell r="I2405">
            <v>9.6078300000000005E-2</v>
          </cell>
        </row>
        <row r="2406">
          <cell r="I2406">
            <v>9.6118300000000004E-2</v>
          </cell>
        </row>
        <row r="2407">
          <cell r="I2407">
            <v>9.6158300000000002E-2</v>
          </cell>
        </row>
        <row r="2408">
          <cell r="I2408">
            <v>9.61983E-2</v>
          </cell>
        </row>
        <row r="2409">
          <cell r="I2409">
            <v>9.6238299999999999E-2</v>
          </cell>
        </row>
        <row r="2410">
          <cell r="I2410">
            <v>9.6278299999999997E-2</v>
          </cell>
        </row>
        <row r="2411">
          <cell r="I2411">
            <v>9.6318299999999996E-2</v>
          </cell>
        </row>
        <row r="2412">
          <cell r="I2412">
            <v>9.6358299999999994E-2</v>
          </cell>
        </row>
        <row r="2413">
          <cell r="I2413">
            <v>9.6398300000000006E-2</v>
          </cell>
        </row>
        <row r="2414">
          <cell r="I2414">
            <v>9.6438300000000005E-2</v>
          </cell>
        </row>
        <row r="2415">
          <cell r="I2415">
            <v>9.6478300000000003E-2</v>
          </cell>
        </row>
        <row r="2416">
          <cell r="I2416">
            <v>9.6518300000000001E-2</v>
          </cell>
        </row>
        <row r="2417">
          <cell r="I2417">
            <v>9.65583E-2</v>
          </cell>
        </row>
        <row r="2418">
          <cell r="I2418">
            <v>9.6598299999999998E-2</v>
          </cell>
        </row>
        <row r="2419">
          <cell r="I2419">
            <v>9.6638299999999996E-2</v>
          </cell>
        </row>
        <row r="2420">
          <cell r="I2420">
            <v>9.6678299999999995E-2</v>
          </cell>
        </row>
        <row r="2421">
          <cell r="I2421">
            <v>9.6718299999999993E-2</v>
          </cell>
        </row>
        <row r="2422">
          <cell r="I2422">
            <v>9.6758300000000005E-2</v>
          </cell>
        </row>
        <row r="2423">
          <cell r="I2423">
            <v>9.6798300000000004E-2</v>
          </cell>
        </row>
        <row r="2424">
          <cell r="I2424">
            <v>9.6838300000000002E-2</v>
          </cell>
        </row>
        <row r="2425">
          <cell r="I2425">
            <v>9.6878300000000001E-2</v>
          </cell>
        </row>
        <row r="2426">
          <cell r="I2426">
            <v>9.6918299999999999E-2</v>
          </cell>
        </row>
        <row r="2427">
          <cell r="I2427">
            <v>9.6958299999999997E-2</v>
          </cell>
        </row>
        <row r="2428">
          <cell r="I2428">
            <v>9.6998299999999996E-2</v>
          </cell>
        </row>
        <row r="2429">
          <cell r="I2429">
            <v>9.7038299999999994E-2</v>
          </cell>
        </row>
        <row r="2430">
          <cell r="I2430">
            <v>9.7078300000000006E-2</v>
          </cell>
        </row>
        <row r="2431">
          <cell r="I2431">
            <v>9.7118300000000005E-2</v>
          </cell>
        </row>
        <row r="2432">
          <cell r="I2432">
            <v>9.7158300000000003E-2</v>
          </cell>
        </row>
        <row r="2433">
          <cell r="I2433">
            <v>9.7198300000000001E-2</v>
          </cell>
        </row>
        <row r="2434">
          <cell r="I2434">
            <v>9.72383E-2</v>
          </cell>
        </row>
        <row r="2435">
          <cell r="I2435">
            <v>9.7278299999999998E-2</v>
          </cell>
        </row>
        <row r="2436">
          <cell r="I2436">
            <v>9.7318299999999996E-2</v>
          </cell>
        </row>
        <row r="2437">
          <cell r="I2437">
            <v>9.7358299999999995E-2</v>
          </cell>
        </row>
        <row r="2438">
          <cell r="I2438">
            <v>9.7398299999999993E-2</v>
          </cell>
        </row>
        <row r="2439">
          <cell r="I2439">
            <v>9.7438300000000005E-2</v>
          </cell>
        </row>
        <row r="2440">
          <cell r="I2440">
            <v>9.7478300000000004E-2</v>
          </cell>
        </row>
        <row r="2441">
          <cell r="I2441">
            <v>9.7518300000000002E-2</v>
          </cell>
        </row>
        <row r="2442">
          <cell r="I2442">
            <v>9.7558300000000001E-2</v>
          </cell>
        </row>
        <row r="2443">
          <cell r="I2443">
            <v>9.7598299999999999E-2</v>
          </cell>
        </row>
        <row r="2444">
          <cell r="I2444">
            <v>9.7638299999999997E-2</v>
          </cell>
        </row>
        <row r="2445">
          <cell r="I2445">
            <v>9.7678299999999996E-2</v>
          </cell>
        </row>
        <row r="2446">
          <cell r="I2446">
            <v>9.7718299999999994E-2</v>
          </cell>
        </row>
        <row r="2447">
          <cell r="I2447">
            <v>9.7758300000000006E-2</v>
          </cell>
        </row>
        <row r="2448">
          <cell r="I2448">
            <v>9.7798300000000005E-2</v>
          </cell>
        </row>
        <row r="2449">
          <cell r="I2449">
            <v>9.7838300000000003E-2</v>
          </cell>
        </row>
        <row r="2450">
          <cell r="I2450">
            <v>9.7878300000000001E-2</v>
          </cell>
        </row>
        <row r="2451">
          <cell r="I2451">
            <v>9.79183E-2</v>
          </cell>
        </row>
        <row r="2452">
          <cell r="I2452">
            <v>9.7958299999999998E-2</v>
          </cell>
        </row>
        <row r="2453">
          <cell r="I2453">
            <v>9.7998299999999997E-2</v>
          </cell>
        </row>
        <row r="2454">
          <cell r="I2454">
            <v>9.8038299999999995E-2</v>
          </cell>
        </row>
        <row r="2455">
          <cell r="I2455">
            <v>9.8078299999999993E-2</v>
          </cell>
        </row>
        <row r="2456">
          <cell r="I2456">
            <v>9.8118300000000006E-2</v>
          </cell>
        </row>
        <row r="2457">
          <cell r="I2457">
            <v>9.8158300000000004E-2</v>
          </cell>
        </row>
        <row r="2458">
          <cell r="I2458">
            <v>9.8198300000000002E-2</v>
          </cell>
        </row>
        <row r="2459">
          <cell r="I2459">
            <v>9.8238300000000001E-2</v>
          </cell>
        </row>
        <row r="2460">
          <cell r="I2460">
            <v>9.8278299999999999E-2</v>
          </cell>
        </row>
        <row r="2461">
          <cell r="I2461">
            <v>9.8318299999999997E-2</v>
          </cell>
        </row>
        <row r="2462">
          <cell r="I2462">
            <v>9.8358299999999996E-2</v>
          </cell>
        </row>
        <row r="2463">
          <cell r="I2463">
            <v>9.8398299999999994E-2</v>
          </cell>
        </row>
        <row r="2464">
          <cell r="I2464">
            <v>9.8438300000000006E-2</v>
          </cell>
        </row>
        <row r="2465">
          <cell r="I2465">
            <v>9.8478300000000005E-2</v>
          </cell>
        </row>
        <row r="2466">
          <cell r="I2466">
            <v>9.8518300000000003E-2</v>
          </cell>
        </row>
        <row r="2467">
          <cell r="I2467">
            <v>9.8558300000000001E-2</v>
          </cell>
        </row>
        <row r="2468">
          <cell r="I2468">
            <v>9.85983E-2</v>
          </cell>
        </row>
        <row r="2469">
          <cell r="I2469">
            <v>9.8638299999999998E-2</v>
          </cell>
        </row>
        <row r="2470">
          <cell r="I2470">
            <v>9.8678299999999997E-2</v>
          </cell>
        </row>
        <row r="2471">
          <cell r="I2471">
            <v>9.8718299999999995E-2</v>
          </cell>
        </row>
        <row r="2472">
          <cell r="I2472">
            <v>9.8758299999999993E-2</v>
          </cell>
        </row>
        <row r="2473">
          <cell r="I2473">
            <v>9.8798300000000006E-2</v>
          </cell>
        </row>
        <row r="2474">
          <cell r="I2474">
            <v>9.8838300000000004E-2</v>
          </cell>
        </row>
        <row r="2475">
          <cell r="I2475">
            <v>9.8878300000000002E-2</v>
          </cell>
        </row>
        <row r="2476">
          <cell r="I2476">
            <v>9.8918300000000001E-2</v>
          </cell>
        </row>
        <row r="2477">
          <cell r="I2477">
            <v>9.8958299999999999E-2</v>
          </cell>
        </row>
        <row r="2478">
          <cell r="I2478">
            <v>9.8998299999999997E-2</v>
          </cell>
        </row>
        <row r="2479">
          <cell r="I2479">
            <v>9.9038299999999996E-2</v>
          </cell>
        </row>
        <row r="2480">
          <cell r="I2480">
            <v>9.9078299999999994E-2</v>
          </cell>
        </row>
        <row r="2481">
          <cell r="I2481">
            <v>9.9118300000000006E-2</v>
          </cell>
        </row>
        <row r="2482">
          <cell r="I2482">
            <v>9.9158300000000005E-2</v>
          </cell>
        </row>
        <row r="2483">
          <cell r="I2483">
            <v>9.9198300000000003E-2</v>
          </cell>
        </row>
        <row r="2484">
          <cell r="I2484">
            <v>9.9238300000000002E-2</v>
          </cell>
        </row>
        <row r="2485">
          <cell r="I2485">
            <v>9.92783E-2</v>
          </cell>
        </row>
        <row r="2486">
          <cell r="I2486">
            <v>9.9318299999999998E-2</v>
          </cell>
        </row>
        <row r="2487">
          <cell r="I2487">
            <v>9.9358299999999997E-2</v>
          </cell>
        </row>
        <row r="2488">
          <cell r="I2488">
            <v>9.9398299999999995E-2</v>
          </cell>
        </row>
        <row r="2489">
          <cell r="I2489">
            <v>9.9438299999999993E-2</v>
          </cell>
        </row>
        <row r="2490">
          <cell r="I2490">
            <v>9.9478300000000006E-2</v>
          </cell>
        </row>
        <row r="2491">
          <cell r="I2491">
            <v>9.9518300000000004E-2</v>
          </cell>
        </row>
        <row r="2492">
          <cell r="I2492">
            <v>9.9558300000000002E-2</v>
          </cell>
        </row>
        <row r="2493">
          <cell r="I2493">
            <v>9.9598300000000001E-2</v>
          </cell>
        </row>
        <row r="2494">
          <cell r="I2494">
            <v>9.9638299999999999E-2</v>
          </cell>
        </row>
        <row r="2495">
          <cell r="I2495">
            <v>9.9678299999999997E-2</v>
          </cell>
        </row>
        <row r="2496">
          <cell r="I2496">
            <v>9.9718299999999996E-2</v>
          </cell>
        </row>
        <row r="2497">
          <cell r="I2497">
            <v>9.9758299999999994E-2</v>
          </cell>
        </row>
        <row r="2498">
          <cell r="I2498">
            <v>9.9798300000000006E-2</v>
          </cell>
        </row>
        <row r="2499">
          <cell r="I2499">
            <v>9.9838300000000005E-2</v>
          </cell>
        </row>
        <row r="2500">
          <cell r="I2500">
            <v>9.9878300000000003E-2</v>
          </cell>
        </row>
        <row r="2501">
          <cell r="I2501">
            <v>9.9918300000000002E-2</v>
          </cell>
        </row>
        <row r="2502">
          <cell r="I2502">
            <v>9.99583E-2</v>
          </cell>
        </row>
        <row r="2503">
          <cell r="I2503">
            <v>9.9998299999999998E-2</v>
          </cell>
        </row>
        <row r="2504">
          <cell r="I2504">
            <v>0.100038</v>
          </cell>
        </row>
        <row r="2505">
          <cell r="I2505">
            <v>0.100078</v>
          </cell>
        </row>
        <row r="2506">
          <cell r="I2506">
            <v>0.100118</v>
          </cell>
        </row>
        <row r="2507">
          <cell r="I2507">
            <v>0.100158</v>
          </cell>
        </row>
        <row r="2508">
          <cell r="I2508">
            <v>0.100198</v>
          </cell>
        </row>
        <row r="2509">
          <cell r="I2509">
            <v>0.10023799999999999</v>
          </cell>
        </row>
        <row r="2510">
          <cell r="I2510">
            <v>0.10027800000000001</v>
          </cell>
        </row>
        <row r="2511">
          <cell r="I2511">
            <v>0.100318</v>
          </cell>
        </row>
        <row r="2512">
          <cell r="I2512">
            <v>0.100358</v>
          </cell>
        </row>
        <row r="2513">
          <cell r="I2513">
            <v>0.100398</v>
          </cell>
        </row>
        <row r="2514">
          <cell r="I2514">
            <v>0.100438</v>
          </cell>
        </row>
        <row r="2515">
          <cell r="I2515">
            <v>0.100478</v>
          </cell>
        </row>
        <row r="2516">
          <cell r="I2516">
            <v>0.100518</v>
          </cell>
        </row>
        <row r="2517">
          <cell r="I2517">
            <v>0.10055799999999999</v>
          </cell>
        </row>
        <row r="2518">
          <cell r="I2518">
            <v>0.10059800000000001</v>
          </cell>
        </row>
        <row r="2519">
          <cell r="I2519">
            <v>0.10063800000000001</v>
          </cell>
        </row>
        <row r="2520">
          <cell r="I2520">
            <v>0.100678</v>
          </cell>
        </row>
        <row r="2521">
          <cell r="I2521">
            <v>0.100718</v>
          </cell>
        </row>
        <row r="2522">
          <cell r="I2522">
            <v>0.100758</v>
          </cell>
        </row>
        <row r="2523">
          <cell r="I2523">
            <v>0.100798</v>
          </cell>
        </row>
        <row r="2524">
          <cell r="I2524">
            <v>0.100838</v>
          </cell>
        </row>
        <row r="2525">
          <cell r="I2525">
            <v>0.100878</v>
          </cell>
        </row>
        <row r="2526">
          <cell r="I2526">
            <v>0.10091799999999999</v>
          </cell>
        </row>
        <row r="2527">
          <cell r="I2527">
            <v>0.10095800000000001</v>
          </cell>
        </row>
        <row r="2528">
          <cell r="I2528">
            <v>0.100998</v>
          </cell>
        </row>
        <row r="2529">
          <cell r="I2529">
            <v>0.101038</v>
          </cell>
        </row>
        <row r="2530">
          <cell r="I2530">
            <v>0.101078</v>
          </cell>
        </row>
        <row r="2531">
          <cell r="I2531">
            <v>0.101118</v>
          </cell>
        </row>
        <row r="2532">
          <cell r="I2532">
            <v>0.101158</v>
          </cell>
        </row>
        <row r="2533">
          <cell r="I2533">
            <v>0.101198</v>
          </cell>
        </row>
        <row r="2534">
          <cell r="I2534">
            <v>0.10123799999999999</v>
          </cell>
        </row>
        <row r="2535">
          <cell r="I2535">
            <v>0.10127800000000001</v>
          </cell>
        </row>
        <row r="2536">
          <cell r="I2536">
            <v>0.10131800000000001</v>
          </cell>
        </row>
        <row r="2537">
          <cell r="I2537">
            <v>0.101358</v>
          </cell>
        </row>
        <row r="2538">
          <cell r="I2538">
            <v>0.101398</v>
          </cell>
        </row>
        <row r="2539">
          <cell r="I2539">
            <v>0.101438</v>
          </cell>
        </row>
        <row r="2540">
          <cell r="I2540">
            <v>0.101478</v>
          </cell>
        </row>
        <row r="2541">
          <cell r="I2541">
            <v>0.101518</v>
          </cell>
        </row>
        <row r="2542">
          <cell r="I2542">
            <v>0.101558</v>
          </cell>
        </row>
        <row r="2543">
          <cell r="I2543">
            <v>0.10159799999999999</v>
          </cell>
        </row>
        <row r="2544">
          <cell r="I2544">
            <v>0.10163800000000001</v>
          </cell>
        </row>
        <row r="2545">
          <cell r="I2545">
            <v>0.101678</v>
          </cell>
        </row>
        <row r="2546">
          <cell r="I2546">
            <v>0.101718</v>
          </cell>
        </row>
        <row r="2547">
          <cell r="I2547">
            <v>0.101758</v>
          </cell>
        </row>
        <row r="2548">
          <cell r="I2548">
            <v>0.101798</v>
          </cell>
        </row>
        <row r="2549">
          <cell r="I2549">
            <v>0.101838</v>
          </cell>
        </row>
        <row r="2550">
          <cell r="I2550">
            <v>0.101878</v>
          </cell>
        </row>
        <row r="2551">
          <cell r="I2551">
            <v>0.10191799999999999</v>
          </cell>
        </row>
        <row r="2552">
          <cell r="I2552">
            <v>0.10195799999999999</v>
          </cell>
        </row>
        <row r="2553">
          <cell r="I2553">
            <v>0.10199800000000001</v>
          </cell>
        </row>
        <row r="2554">
          <cell r="I2554">
            <v>0.102038</v>
          </cell>
        </row>
        <row r="2555">
          <cell r="I2555">
            <v>0.102078</v>
          </cell>
        </row>
        <row r="2556">
          <cell r="I2556">
            <v>0.102118</v>
          </cell>
        </row>
        <row r="2557">
          <cell r="I2557">
            <v>0.102158</v>
          </cell>
        </row>
        <row r="2558">
          <cell r="I2558">
            <v>0.102198</v>
          </cell>
        </row>
        <row r="2559">
          <cell r="I2559">
            <v>0.102238</v>
          </cell>
        </row>
        <row r="2560">
          <cell r="I2560">
            <v>0.10227799999999999</v>
          </cell>
        </row>
        <row r="2561">
          <cell r="I2561">
            <v>0.10231800000000001</v>
          </cell>
        </row>
        <row r="2562">
          <cell r="I2562">
            <v>0.102358</v>
          </cell>
        </row>
        <row r="2563">
          <cell r="I2563">
            <v>0.102398</v>
          </cell>
        </row>
        <row r="2564">
          <cell r="I2564">
            <v>0.102438</v>
          </cell>
        </row>
        <row r="2565">
          <cell r="I2565">
            <v>0.102478</v>
          </cell>
        </row>
        <row r="2566">
          <cell r="I2566">
            <v>0.102518</v>
          </cell>
        </row>
        <row r="2567">
          <cell r="I2567">
            <v>0.102558</v>
          </cell>
        </row>
        <row r="2568">
          <cell r="I2568">
            <v>0.10259799999999999</v>
          </cell>
        </row>
        <row r="2569">
          <cell r="I2569">
            <v>0.10263799999999999</v>
          </cell>
        </row>
        <row r="2570">
          <cell r="I2570">
            <v>0.10267800000000001</v>
          </cell>
        </row>
        <row r="2571">
          <cell r="I2571">
            <v>0.102718</v>
          </cell>
        </row>
        <row r="2572">
          <cell r="I2572">
            <v>0.102758</v>
          </cell>
        </row>
        <row r="2573">
          <cell r="I2573">
            <v>0.102798</v>
          </cell>
        </row>
        <row r="2574">
          <cell r="I2574">
            <v>0.102838</v>
          </cell>
        </row>
        <row r="2575">
          <cell r="I2575">
            <v>0.102878</v>
          </cell>
        </row>
        <row r="2576">
          <cell r="I2576">
            <v>0.102918</v>
          </cell>
        </row>
        <row r="2577">
          <cell r="I2577">
            <v>0.10295799999999999</v>
          </cell>
        </row>
        <row r="2578">
          <cell r="I2578">
            <v>0.10299800000000001</v>
          </cell>
        </row>
        <row r="2579">
          <cell r="I2579">
            <v>0.103038</v>
          </cell>
        </row>
        <row r="2580">
          <cell r="I2580">
            <v>0.103078</v>
          </cell>
        </row>
        <row r="2581">
          <cell r="I2581">
            <v>0.103118</v>
          </cell>
        </row>
        <row r="2582">
          <cell r="I2582">
            <v>0.103158</v>
          </cell>
        </row>
        <row r="2583">
          <cell r="I2583">
            <v>0.103198</v>
          </cell>
        </row>
        <row r="2584">
          <cell r="I2584">
            <v>0.103238</v>
          </cell>
        </row>
        <row r="2585">
          <cell r="I2585">
            <v>0.10327799999999999</v>
          </cell>
        </row>
        <row r="2586">
          <cell r="I2586">
            <v>0.10331799999999999</v>
          </cell>
        </row>
        <row r="2587">
          <cell r="I2587">
            <v>0.10335800000000001</v>
          </cell>
        </row>
        <row r="2588">
          <cell r="I2588">
            <v>0.103398</v>
          </cell>
        </row>
        <row r="2589">
          <cell r="I2589">
            <v>0.103438</v>
          </cell>
        </row>
        <row r="2590">
          <cell r="I2590">
            <v>0.103478</v>
          </cell>
        </row>
        <row r="2591">
          <cell r="I2591">
            <v>0.103518</v>
          </cell>
        </row>
        <row r="2592">
          <cell r="I2592">
            <v>0.103558</v>
          </cell>
        </row>
        <row r="2593">
          <cell r="I2593">
            <v>0.103598</v>
          </cell>
        </row>
        <row r="2594">
          <cell r="I2594">
            <v>0.10363799999999999</v>
          </cell>
        </row>
        <row r="2595">
          <cell r="I2595">
            <v>0.10367800000000001</v>
          </cell>
        </row>
        <row r="2596">
          <cell r="I2596">
            <v>0.103718</v>
          </cell>
        </row>
        <row r="2597">
          <cell r="I2597">
            <v>0.103758</v>
          </cell>
        </row>
        <row r="2598">
          <cell r="I2598">
            <v>0.103798</v>
          </cell>
        </row>
        <row r="2599">
          <cell r="I2599">
            <v>0.103838</v>
          </cell>
        </row>
        <row r="2600">
          <cell r="I2600">
            <v>0.103878</v>
          </cell>
        </row>
        <row r="2601">
          <cell r="I2601">
            <v>0.103918</v>
          </cell>
        </row>
        <row r="2602">
          <cell r="I2602">
            <v>0.10395799999999999</v>
          </cell>
        </row>
        <row r="2603">
          <cell r="I2603">
            <v>0.10399799999999999</v>
          </cell>
        </row>
        <row r="2604">
          <cell r="I2604">
            <v>0.10403800000000001</v>
          </cell>
        </row>
        <row r="2605">
          <cell r="I2605">
            <v>0.104078</v>
          </cell>
        </row>
        <row r="2606">
          <cell r="I2606">
            <v>0.104118</v>
          </cell>
        </row>
        <row r="2607">
          <cell r="I2607">
            <v>0.104158</v>
          </cell>
        </row>
        <row r="2608">
          <cell r="I2608">
            <v>0.104198</v>
          </cell>
        </row>
        <row r="2609">
          <cell r="I2609">
            <v>0.104238</v>
          </cell>
        </row>
        <row r="2610">
          <cell r="I2610">
            <v>0.104278</v>
          </cell>
        </row>
        <row r="2611">
          <cell r="I2611">
            <v>0.10431799999999999</v>
          </cell>
        </row>
        <row r="2612">
          <cell r="I2612">
            <v>0.10435800000000001</v>
          </cell>
        </row>
        <row r="2613">
          <cell r="I2613">
            <v>0.104398</v>
          </cell>
        </row>
        <row r="2614">
          <cell r="I2614">
            <v>0.104438</v>
          </cell>
        </row>
        <row r="2615">
          <cell r="I2615">
            <v>0.104478</v>
          </cell>
        </row>
        <row r="2616">
          <cell r="I2616">
            <v>0.104518</v>
          </cell>
        </row>
        <row r="2617">
          <cell r="I2617">
            <v>0.104558</v>
          </cell>
        </row>
        <row r="2618">
          <cell r="I2618">
            <v>0.104598</v>
          </cell>
        </row>
        <row r="2619">
          <cell r="I2619">
            <v>0.10463799999999999</v>
          </cell>
        </row>
        <row r="2620">
          <cell r="I2620">
            <v>0.10467799999999999</v>
          </cell>
        </row>
        <row r="2621">
          <cell r="I2621">
            <v>0.10471800000000001</v>
          </cell>
        </row>
        <row r="2622">
          <cell r="I2622">
            <v>0.104758</v>
          </cell>
        </row>
        <row r="2623">
          <cell r="I2623">
            <v>0.104798</v>
          </cell>
        </row>
        <row r="2624">
          <cell r="I2624">
            <v>0.104838</v>
          </cell>
        </row>
        <row r="2625">
          <cell r="I2625">
            <v>0.104878</v>
          </cell>
        </row>
        <row r="2626">
          <cell r="I2626">
            <v>0.104918</v>
          </cell>
        </row>
        <row r="2627">
          <cell r="I2627">
            <v>0.104958</v>
          </cell>
        </row>
        <row r="2628">
          <cell r="I2628">
            <v>0.10499799999999999</v>
          </cell>
        </row>
        <row r="2629">
          <cell r="I2629">
            <v>0.10503800000000001</v>
          </cell>
        </row>
        <row r="2630">
          <cell r="I2630">
            <v>0.105078</v>
          </cell>
        </row>
        <row r="2631">
          <cell r="I2631">
            <v>0.105118</v>
          </cell>
        </row>
        <row r="2632">
          <cell r="I2632">
            <v>0.105158</v>
          </cell>
        </row>
        <row r="2633">
          <cell r="I2633">
            <v>0.105198</v>
          </cell>
        </row>
        <row r="2634">
          <cell r="I2634">
            <v>0.105238</v>
          </cell>
        </row>
        <row r="2635">
          <cell r="I2635">
            <v>0.105278</v>
          </cell>
        </row>
        <row r="2636">
          <cell r="I2636">
            <v>0.10531799999999999</v>
          </cell>
        </row>
        <row r="2637">
          <cell r="I2637">
            <v>0.10535799999999999</v>
          </cell>
        </row>
        <row r="2638">
          <cell r="I2638">
            <v>0.10539800000000001</v>
          </cell>
        </row>
        <row r="2639">
          <cell r="I2639">
            <v>0.105438</v>
          </cell>
        </row>
        <row r="2640">
          <cell r="I2640">
            <v>0.105478</v>
          </cell>
        </row>
        <row r="2641">
          <cell r="I2641">
            <v>0.105518</v>
          </cell>
        </row>
        <row r="2642">
          <cell r="I2642">
            <v>0.105558</v>
          </cell>
        </row>
        <row r="2643">
          <cell r="I2643">
            <v>0.105598</v>
          </cell>
        </row>
        <row r="2644">
          <cell r="I2644">
            <v>0.105638</v>
          </cell>
        </row>
        <row r="2645">
          <cell r="I2645">
            <v>0.10567799999999999</v>
          </cell>
        </row>
        <row r="2646">
          <cell r="I2646">
            <v>0.10571800000000001</v>
          </cell>
        </row>
        <row r="2647">
          <cell r="I2647">
            <v>0.105758</v>
          </cell>
        </row>
        <row r="2648">
          <cell r="I2648">
            <v>0.105798</v>
          </cell>
        </row>
        <row r="2649">
          <cell r="I2649">
            <v>0.105838</v>
          </cell>
        </row>
        <row r="2650">
          <cell r="I2650">
            <v>0.105878</v>
          </cell>
        </row>
        <row r="2651">
          <cell r="I2651">
            <v>0.105918</v>
          </cell>
        </row>
        <row r="2652">
          <cell r="I2652">
            <v>0.105958</v>
          </cell>
        </row>
        <row r="2653">
          <cell r="I2653">
            <v>0.105998</v>
          </cell>
        </row>
        <row r="2654">
          <cell r="I2654">
            <v>0.10603799999999999</v>
          </cell>
        </row>
        <row r="2655">
          <cell r="I2655">
            <v>0.10607800000000001</v>
          </cell>
        </row>
        <row r="2656">
          <cell r="I2656">
            <v>0.106118</v>
          </cell>
        </row>
        <row r="2657">
          <cell r="I2657">
            <v>0.106158</v>
          </cell>
        </row>
        <row r="2658">
          <cell r="I2658">
            <v>0.106198</v>
          </cell>
        </row>
        <row r="2659">
          <cell r="I2659">
            <v>0.106238</v>
          </cell>
        </row>
        <row r="2660">
          <cell r="I2660">
            <v>0.106278</v>
          </cell>
        </row>
        <row r="2661">
          <cell r="I2661">
            <v>0.106318</v>
          </cell>
        </row>
        <row r="2662">
          <cell r="I2662">
            <v>0.10635799999999999</v>
          </cell>
        </row>
        <row r="2663">
          <cell r="I2663">
            <v>0.10639800000000001</v>
          </cell>
        </row>
        <row r="2664">
          <cell r="I2664">
            <v>0.106438</v>
          </cell>
        </row>
        <row r="2665">
          <cell r="I2665">
            <v>0.106478</v>
          </cell>
        </row>
        <row r="2666">
          <cell r="I2666">
            <v>0.106518</v>
          </cell>
        </row>
        <row r="2667">
          <cell r="I2667">
            <v>0.106558</v>
          </cell>
        </row>
        <row r="2668">
          <cell r="I2668">
            <v>0.106598</v>
          </cell>
        </row>
        <row r="2669">
          <cell r="I2669">
            <v>0.106638</v>
          </cell>
        </row>
        <row r="2670">
          <cell r="I2670">
            <v>0.106678</v>
          </cell>
        </row>
        <row r="2671">
          <cell r="I2671">
            <v>0.10671799999999999</v>
          </cell>
        </row>
        <row r="2672">
          <cell r="I2672">
            <v>0.10675800000000001</v>
          </cell>
        </row>
        <row r="2673">
          <cell r="I2673">
            <v>0.106798</v>
          </cell>
        </row>
        <row r="2674">
          <cell r="I2674">
            <v>0.106838</v>
          </cell>
        </row>
        <row r="2675">
          <cell r="I2675">
            <v>0.106878</v>
          </cell>
        </row>
        <row r="2676">
          <cell r="I2676">
            <v>0.106918</v>
          </cell>
        </row>
        <row r="2677">
          <cell r="I2677">
            <v>0.106958</v>
          </cell>
        </row>
        <row r="2678">
          <cell r="I2678">
            <v>0.106998</v>
          </cell>
        </row>
        <row r="2679">
          <cell r="I2679">
            <v>0.10703799999999999</v>
          </cell>
        </row>
        <row r="2680">
          <cell r="I2680">
            <v>0.10707800000000001</v>
          </cell>
        </row>
        <row r="2681">
          <cell r="I2681">
            <v>0.107118</v>
          </cell>
        </row>
        <row r="2682">
          <cell r="I2682">
            <v>0.107158</v>
          </cell>
        </row>
        <row r="2683">
          <cell r="I2683">
            <v>0.107198</v>
          </cell>
        </row>
        <row r="2684">
          <cell r="I2684">
            <v>0.107238</v>
          </cell>
        </row>
        <row r="2685">
          <cell r="I2685">
            <v>0.107278</v>
          </cell>
        </row>
        <row r="2686">
          <cell r="I2686">
            <v>0.107318</v>
          </cell>
        </row>
        <row r="2687">
          <cell r="I2687">
            <v>0.107358</v>
          </cell>
        </row>
        <row r="2688">
          <cell r="I2688">
            <v>0.10739799999999999</v>
          </cell>
        </row>
        <row r="2689">
          <cell r="I2689">
            <v>0.10743800000000001</v>
          </cell>
        </row>
        <row r="2690">
          <cell r="I2690">
            <v>0.107478</v>
          </cell>
        </row>
        <row r="2691">
          <cell r="I2691">
            <v>0.107518</v>
          </cell>
        </row>
        <row r="2692">
          <cell r="I2692">
            <v>0.107558</v>
          </cell>
        </row>
        <row r="2693">
          <cell r="I2693">
            <v>0.107598</v>
          </cell>
        </row>
        <row r="2694">
          <cell r="I2694">
            <v>0.107638</v>
          </cell>
        </row>
        <row r="2695">
          <cell r="I2695">
            <v>0.107678</v>
          </cell>
        </row>
        <row r="2696">
          <cell r="I2696">
            <v>0.10771799999999999</v>
          </cell>
        </row>
        <row r="2697">
          <cell r="I2697">
            <v>0.10775800000000001</v>
          </cell>
        </row>
        <row r="2698">
          <cell r="I2698">
            <v>0.107798</v>
          </cell>
        </row>
        <row r="2699">
          <cell r="I2699">
            <v>0.107838</v>
          </cell>
        </row>
        <row r="2700">
          <cell r="I2700">
            <v>0.107878</v>
          </cell>
        </row>
        <row r="2701">
          <cell r="I2701">
            <v>0.107918</v>
          </cell>
        </row>
        <row r="2702">
          <cell r="I2702">
            <v>0.107958</v>
          </cell>
        </row>
        <row r="2703">
          <cell r="I2703">
            <v>0.107998</v>
          </cell>
        </row>
        <row r="2704">
          <cell r="I2704">
            <v>0.108038</v>
          </cell>
        </row>
        <row r="2705">
          <cell r="I2705">
            <v>0.10807799999999999</v>
          </cell>
        </row>
        <row r="2706">
          <cell r="I2706">
            <v>0.10811800000000001</v>
          </cell>
        </row>
        <row r="2707">
          <cell r="I2707">
            <v>0.108158</v>
          </cell>
        </row>
        <row r="2708">
          <cell r="I2708">
            <v>0.108198</v>
          </cell>
        </row>
        <row r="2709">
          <cell r="I2709">
            <v>0.108238</v>
          </cell>
        </row>
        <row r="2710">
          <cell r="I2710">
            <v>0.108278</v>
          </cell>
        </row>
        <row r="2711">
          <cell r="I2711">
            <v>0.108318</v>
          </cell>
        </row>
        <row r="2712">
          <cell r="I2712">
            <v>0.108358</v>
          </cell>
        </row>
        <row r="2713">
          <cell r="I2713">
            <v>0.10839799999999999</v>
          </cell>
        </row>
        <row r="2714">
          <cell r="I2714">
            <v>0.10843800000000001</v>
          </cell>
        </row>
        <row r="2715">
          <cell r="I2715">
            <v>0.108478</v>
          </cell>
        </row>
        <row r="2716">
          <cell r="I2716">
            <v>0.108518</v>
          </cell>
        </row>
        <row r="2717">
          <cell r="I2717">
            <v>0.108558</v>
          </cell>
        </row>
        <row r="2718">
          <cell r="I2718">
            <v>0.108598</v>
          </cell>
        </row>
        <row r="2719">
          <cell r="I2719">
            <v>0.108638</v>
          </cell>
        </row>
        <row r="2720">
          <cell r="I2720">
            <v>0.108678</v>
          </cell>
        </row>
        <row r="2721">
          <cell r="I2721">
            <v>0.108718</v>
          </cell>
        </row>
        <row r="2722">
          <cell r="I2722">
            <v>0.10875799999999999</v>
          </cell>
        </row>
        <row r="2723">
          <cell r="I2723">
            <v>0.10879800000000001</v>
          </cell>
        </row>
        <row r="2724">
          <cell r="I2724">
            <v>0.108838</v>
          </cell>
        </row>
        <row r="2725">
          <cell r="I2725">
            <v>0.108878</v>
          </cell>
        </row>
        <row r="2726">
          <cell r="I2726">
            <v>0.108918</v>
          </cell>
        </row>
        <row r="2727">
          <cell r="I2727">
            <v>0.108958</v>
          </cell>
        </row>
        <row r="2728">
          <cell r="I2728">
            <v>0.108998</v>
          </cell>
        </row>
        <row r="2729">
          <cell r="I2729">
            <v>0.109038</v>
          </cell>
        </row>
        <row r="2730">
          <cell r="I2730">
            <v>0.10907799999999999</v>
          </cell>
        </row>
        <row r="2731">
          <cell r="I2731">
            <v>0.10911800000000001</v>
          </cell>
        </row>
        <row r="2732">
          <cell r="I2732">
            <v>0.10915800000000001</v>
          </cell>
        </row>
        <row r="2733">
          <cell r="I2733">
            <v>0.109198</v>
          </cell>
        </row>
        <row r="2734">
          <cell r="I2734">
            <v>0.109238</v>
          </cell>
        </row>
        <row r="2735">
          <cell r="I2735">
            <v>0.109278</v>
          </cell>
        </row>
        <row r="2736">
          <cell r="I2736">
            <v>0.109318</v>
          </cell>
        </row>
        <row r="2737">
          <cell r="I2737">
            <v>0.109358</v>
          </cell>
        </row>
        <row r="2738">
          <cell r="I2738">
            <v>0.109398</v>
          </cell>
        </row>
        <row r="2739">
          <cell r="I2739">
            <v>0.10943799999999999</v>
          </cell>
        </row>
        <row r="2740">
          <cell r="I2740">
            <v>0.10947800000000001</v>
          </cell>
        </row>
        <row r="2741">
          <cell r="I2741">
            <v>0.109518</v>
          </cell>
        </row>
        <row r="2742">
          <cell r="I2742">
            <v>0.109558</v>
          </cell>
        </row>
        <row r="2743">
          <cell r="I2743">
            <v>0.109598</v>
          </cell>
        </row>
        <row r="2744">
          <cell r="I2744">
            <v>0.109638</v>
          </cell>
        </row>
        <row r="2745">
          <cell r="I2745">
            <v>0.109678</v>
          </cell>
        </row>
        <row r="2746">
          <cell r="I2746">
            <v>0.109718</v>
          </cell>
        </row>
        <row r="2747">
          <cell r="I2747">
            <v>0.10975799999999999</v>
          </cell>
        </row>
        <row r="2748">
          <cell r="I2748">
            <v>0.10979800000000001</v>
          </cell>
        </row>
        <row r="2749">
          <cell r="I2749">
            <v>0.10983800000000001</v>
          </cell>
        </row>
        <row r="2750">
          <cell r="I2750">
            <v>0.109878</v>
          </cell>
        </row>
        <row r="2751">
          <cell r="I2751">
            <v>0.109918</v>
          </cell>
        </row>
        <row r="2752">
          <cell r="I2752">
            <v>0.109958</v>
          </cell>
        </row>
        <row r="2753">
          <cell r="I2753">
            <v>0.109998</v>
          </cell>
        </row>
        <row r="2754">
          <cell r="I2754">
            <v>0.110038</v>
          </cell>
        </row>
        <row r="2755">
          <cell r="I2755">
            <v>0.110078</v>
          </cell>
        </row>
        <row r="2756">
          <cell r="I2756">
            <v>0.11011799999999999</v>
          </cell>
        </row>
        <row r="2757">
          <cell r="I2757">
            <v>0.11015800000000001</v>
          </cell>
        </row>
        <row r="2758">
          <cell r="I2758">
            <v>0.110198</v>
          </cell>
        </row>
        <row r="2759">
          <cell r="I2759">
            <v>0.110238</v>
          </cell>
        </row>
        <row r="2760">
          <cell r="I2760">
            <v>0.110278</v>
          </cell>
        </row>
        <row r="2761">
          <cell r="I2761">
            <v>0.110318</v>
          </cell>
        </row>
        <row r="2762">
          <cell r="I2762">
            <v>0.110358</v>
          </cell>
        </row>
        <row r="2763">
          <cell r="I2763">
            <v>0.110398</v>
          </cell>
        </row>
        <row r="2764">
          <cell r="I2764">
            <v>0.11043799999999999</v>
          </cell>
        </row>
        <row r="2765">
          <cell r="I2765">
            <v>0.11047800000000001</v>
          </cell>
        </row>
        <row r="2766">
          <cell r="I2766">
            <v>0.11051800000000001</v>
          </cell>
        </row>
        <row r="2767">
          <cell r="I2767">
            <v>0.110558</v>
          </cell>
        </row>
        <row r="2768">
          <cell r="I2768">
            <v>0.110598</v>
          </cell>
        </row>
        <row r="2769">
          <cell r="I2769">
            <v>0.110638</v>
          </cell>
        </row>
        <row r="2770">
          <cell r="I2770">
            <v>0.110678</v>
          </cell>
        </row>
        <row r="2771">
          <cell r="I2771">
            <v>0.110718</v>
          </cell>
        </row>
        <row r="2772">
          <cell r="I2772">
            <v>0.110758</v>
          </cell>
        </row>
        <row r="2773">
          <cell r="I2773">
            <v>0.11079799999999999</v>
          </cell>
        </row>
        <row r="2774">
          <cell r="I2774">
            <v>0.11083800000000001</v>
          </cell>
        </row>
        <row r="2775">
          <cell r="I2775">
            <v>0.110878</v>
          </cell>
        </row>
        <row r="2776">
          <cell r="I2776">
            <v>0.110918</v>
          </cell>
        </row>
        <row r="2777">
          <cell r="I2777">
            <v>0.110958</v>
          </cell>
        </row>
        <row r="2778">
          <cell r="I2778">
            <v>0.110998</v>
          </cell>
        </row>
        <row r="2779">
          <cell r="I2779">
            <v>0.111038</v>
          </cell>
        </row>
        <row r="2780">
          <cell r="I2780">
            <v>0.111078</v>
          </cell>
        </row>
        <row r="2781">
          <cell r="I2781">
            <v>0.11111799999999999</v>
          </cell>
        </row>
        <row r="2782">
          <cell r="I2782">
            <v>0.11115800000000001</v>
          </cell>
        </row>
        <row r="2783">
          <cell r="I2783">
            <v>0.11119800000000001</v>
          </cell>
        </row>
        <row r="2784">
          <cell r="I2784">
            <v>0.111238</v>
          </cell>
        </row>
        <row r="2785">
          <cell r="I2785">
            <v>0.111278</v>
          </cell>
        </row>
        <row r="2786">
          <cell r="I2786">
            <v>0.111318</v>
          </cell>
        </row>
        <row r="2787">
          <cell r="I2787">
            <v>0.111358</v>
          </cell>
        </row>
        <row r="2788">
          <cell r="I2788">
            <v>0.111398</v>
          </cell>
        </row>
        <row r="2789">
          <cell r="I2789">
            <v>0.111438</v>
          </cell>
        </row>
        <row r="2790">
          <cell r="I2790">
            <v>0.11147799999999999</v>
          </cell>
        </row>
        <row r="2791">
          <cell r="I2791">
            <v>0.11151800000000001</v>
          </cell>
        </row>
        <row r="2792">
          <cell r="I2792">
            <v>0.111558</v>
          </cell>
        </row>
        <row r="2793">
          <cell r="I2793">
            <v>0.111598</v>
          </cell>
        </row>
        <row r="2794">
          <cell r="I2794">
            <v>0.111638</v>
          </cell>
        </row>
        <row r="2795">
          <cell r="I2795">
            <v>0.111678</v>
          </cell>
        </row>
        <row r="2796">
          <cell r="I2796">
            <v>0.111718</v>
          </cell>
        </row>
        <row r="2797">
          <cell r="I2797">
            <v>0.111758</v>
          </cell>
        </row>
        <row r="2798">
          <cell r="I2798">
            <v>0.11179799999999999</v>
          </cell>
        </row>
        <row r="2799">
          <cell r="I2799">
            <v>0.11183800000000001</v>
          </cell>
        </row>
        <row r="2800">
          <cell r="I2800">
            <v>0.11187800000000001</v>
          </cell>
        </row>
        <row r="2801">
          <cell r="I2801">
            <v>0.111918</v>
          </cell>
        </row>
        <row r="2802">
          <cell r="I2802">
            <v>0.111958</v>
          </cell>
        </row>
        <row r="2803">
          <cell r="I2803">
            <v>0.111998</v>
          </cell>
        </row>
        <row r="2804">
          <cell r="I2804">
            <v>0.112038</v>
          </cell>
        </row>
        <row r="2805">
          <cell r="I2805">
            <v>0.112078</v>
          </cell>
        </row>
        <row r="2806">
          <cell r="I2806">
            <v>0.112118</v>
          </cell>
        </row>
        <row r="2807">
          <cell r="I2807">
            <v>0.11215799999999999</v>
          </cell>
        </row>
        <row r="2808">
          <cell r="I2808">
            <v>0.11219800000000001</v>
          </cell>
        </row>
        <row r="2809">
          <cell r="I2809">
            <v>0.112238</v>
          </cell>
        </row>
        <row r="2810">
          <cell r="I2810">
            <v>0.112278</v>
          </cell>
        </row>
        <row r="2811">
          <cell r="I2811">
            <v>0.112318</v>
          </cell>
        </row>
        <row r="2812">
          <cell r="I2812">
            <v>0.112358</v>
          </cell>
        </row>
        <row r="2813">
          <cell r="I2813">
            <v>0.112398</v>
          </cell>
        </row>
        <row r="2814">
          <cell r="I2814">
            <v>0.112438</v>
          </cell>
        </row>
        <row r="2815">
          <cell r="I2815">
            <v>0.11247799999999999</v>
          </cell>
        </row>
        <row r="2816">
          <cell r="I2816">
            <v>0.11251800000000001</v>
          </cell>
        </row>
        <row r="2817">
          <cell r="I2817">
            <v>0.11255800000000001</v>
          </cell>
        </row>
        <row r="2818">
          <cell r="I2818">
            <v>0.112598</v>
          </cell>
        </row>
        <row r="2819">
          <cell r="I2819">
            <v>0.112638</v>
          </cell>
        </row>
        <row r="2820">
          <cell r="I2820">
            <v>0.112678</v>
          </cell>
        </row>
        <row r="2821">
          <cell r="I2821">
            <v>0.112718</v>
          </cell>
        </row>
        <row r="2822">
          <cell r="I2822">
            <v>0.112758</v>
          </cell>
        </row>
        <row r="2823">
          <cell r="I2823">
            <v>0.112798</v>
          </cell>
        </row>
        <row r="2824">
          <cell r="I2824">
            <v>0.11283799999999999</v>
          </cell>
        </row>
        <row r="2825">
          <cell r="I2825">
            <v>0.11287800000000001</v>
          </cell>
        </row>
        <row r="2826">
          <cell r="I2826">
            <v>0.112918</v>
          </cell>
        </row>
        <row r="2827">
          <cell r="I2827">
            <v>0.112958</v>
          </cell>
        </row>
        <row r="2828">
          <cell r="I2828">
            <v>0.112998</v>
          </cell>
        </row>
        <row r="2829">
          <cell r="I2829">
            <v>0.113038</v>
          </cell>
        </row>
        <row r="2830">
          <cell r="I2830">
            <v>0.113078</v>
          </cell>
        </row>
        <row r="2831">
          <cell r="I2831">
            <v>0.113118</v>
          </cell>
        </row>
        <row r="2832">
          <cell r="I2832">
            <v>0.11315799999999999</v>
          </cell>
        </row>
        <row r="2833">
          <cell r="I2833">
            <v>0.11319799999999999</v>
          </cell>
        </row>
        <row r="2834">
          <cell r="I2834">
            <v>0.11323800000000001</v>
          </cell>
        </row>
        <row r="2835">
          <cell r="I2835">
            <v>0.113278</v>
          </cell>
        </row>
        <row r="2836">
          <cell r="I2836">
            <v>0.113318</v>
          </cell>
        </row>
        <row r="2837">
          <cell r="I2837">
            <v>0.113358</v>
          </cell>
        </row>
        <row r="2838">
          <cell r="I2838">
            <v>0.113398</v>
          </cell>
        </row>
        <row r="2839">
          <cell r="I2839">
            <v>0.113438</v>
          </cell>
        </row>
        <row r="2840">
          <cell r="I2840">
            <v>0.113478</v>
          </cell>
        </row>
        <row r="2841">
          <cell r="I2841">
            <v>0.11351799999999999</v>
          </cell>
        </row>
        <row r="2842">
          <cell r="I2842">
            <v>0.11355800000000001</v>
          </cell>
        </row>
        <row r="2843">
          <cell r="I2843">
            <v>0.113598</v>
          </cell>
        </row>
        <row r="2844">
          <cell r="I2844">
            <v>0.113638</v>
          </cell>
        </row>
        <row r="2845">
          <cell r="I2845">
            <v>0.113678</v>
          </cell>
        </row>
        <row r="2846">
          <cell r="I2846">
            <v>0.113718</v>
          </cell>
        </row>
        <row r="2847">
          <cell r="I2847">
            <v>0.113758</v>
          </cell>
        </row>
        <row r="2848">
          <cell r="I2848">
            <v>0.113798</v>
          </cell>
        </row>
        <row r="2849">
          <cell r="I2849">
            <v>0.11383799999999999</v>
          </cell>
        </row>
        <row r="2850">
          <cell r="I2850">
            <v>0.11387799999999999</v>
          </cell>
        </row>
        <row r="2851">
          <cell r="I2851">
            <v>0.11391800000000001</v>
          </cell>
        </row>
        <row r="2852">
          <cell r="I2852">
            <v>0.113958</v>
          </cell>
        </row>
        <row r="2853">
          <cell r="I2853">
            <v>0.113998</v>
          </cell>
        </row>
        <row r="2854">
          <cell r="I2854">
            <v>0.114038</v>
          </cell>
        </row>
        <row r="2855">
          <cell r="I2855">
            <v>0.114078</v>
          </cell>
        </row>
        <row r="2856">
          <cell r="I2856">
            <v>0.114118</v>
          </cell>
        </row>
        <row r="2857">
          <cell r="I2857">
            <v>0.114158</v>
          </cell>
        </row>
        <row r="2858">
          <cell r="I2858">
            <v>0.11419799999999999</v>
          </cell>
        </row>
        <row r="2859">
          <cell r="I2859">
            <v>0.11423800000000001</v>
          </cell>
        </row>
        <row r="2860">
          <cell r="I2860">
            <v>0.114278</v>
          </cell>
        </row>
        <row r="2861">
          <cell r="I2861">
            <v>0.114318</v>
          </cell>
        </row>
        <row r="2862">
          <cell r="I2862">
            <v>0.114358</v>
          </cell>
        </row>
        <row r="2863">
          <cell r="I2863">
            <v>0.114398</v>
          </cell>
        </row>
        <row r="2864">
          <cell r="I2864">
            <v>0.114438</v>
          </cell>
        </row>
        <row r="2865">
          <cell r="I2865">
            <v>0.114478</v>
          </cell>
        </row>
        <row r="2866">
          <cell r="I2866">
            <v>0.11451799999999999</v>
          </cell>
        </row>
        <row r="2867">
          <cell r="I2867">
            <v>0.11455799999999999</v>
          </cell>
        </row>
        <row r="2868">
          <cell r="I2868">
            <v>0.11459800000000001</v>
          </cell>
        </row>
        <row r="2869">
          <cell r="I2869">
            <v>0.114638</v>
          </cell>
        </row>
        <row r="2870">
          <cell r="I2870">
            <v>0.114678</v>
          </cell>
        </row>
        <row r="2871">
          <cell r="I2871">
            <v>0.114718</v>
          </cell>
        </row>
        <row r="2872">
          <cell r="I2872">
            <v>0.114758</v>
          </cell>
        </row>
        <row r="2873">
          <cell r="I2873">
            <v>0.114798</v>
          </cell>
        </row>
        <row r="2874">
          <cell r="I2874">
            <v>0.114838</v>
          </cell>
        </row>
        <row r="2875">
          <cell r="I2875">
            <v>0.11487799999999999</v>
          </cell>
        </row>
        <row r="2876">
          <cell r="I2876">
            <v>0.11491800000000001</v>
          </cell>
        </row>
        <row r="2877">
          <cell r="I2877">
            <v>0.114958</v>
          </cell>
        </row>
        <row r="2878">
          <cell r="I2878">
            <v>0.114998</v>
          </cell>
        </row>
        <row r="2879">
          <cell r="I2879">
            <v>0.115038</v>
          </cell>
        </row>
        <row r="2880">
          <cell r="I2880">
            <v>0.115078</v>
          </cell>
        </row>
        <row r="2881">
          <cell r="I2881">
            <v>0.115118</v>
          </cell>
        </row>
        <row r="2882">
          <cell r="I2882">
            <v>0.115158</v>
          </cell>
        </row>
        <row r="2883">
          <cell r="I2883">
            <v>0.11519799999999999</v>
          </cell>
        </row>
        <row r="2884">
          <cell r="I2884">
            <v>0.11523799999999999</v>
          </cell>
        </row>
        <row r="2885">
          <cell r="I2885">
            <v>0.11527800000000001</v>
          </cell>
        </row>
        <row r="2886">
          <cell r="I2886">
            <v>0.115318</v>
          </cell>
        </row>
        <row r="2887">
          <cell r="I2887">
            <v>0.115358</v>
          </cell>
        </row>
        <row r="2888">
          <cell r="I2888">
            <v>0.115398</v>
          </cell>
        </row>
        <row r="2889">
          <cell r="I2889">
            <v>0.115438</v>
          </cell>
        </row>
        <row r="2890">
          <cell r="I2890">
            <v>0.115478</v>
          </cell>
        </row>
        <row r="2891">
          <cell r="I2891">
            <v>0.115518</v>
          </cell>
        </row>
        <row r="2892">
          <cell r="I2892">
            <v>0.11555799999999999</v>
          </cell>
        </row>
        <row r="2893">
          <cell r="I2893">
            <v>0.11559800000000001</v>
          </cell>
        </row>
        <row r="2894">
          <cell r="I2894">
            <v>0.115638</v>
          </cell>
        </row>
        <row r="2895">
          <cell r="I2895">
            <v>0.115678</v>
          </cell>
        </row>
        <row r="2896">
          <cell r="I2896">
            <v>0.115718</v>
          </cell>
        </row>
        <row r="2897">
          <cell r="I2897">
            <v>0.115758</v>
          </cell>
        </row>
        <row r="2898">
          <cell r="I2898">
            <v>0.115798</v>
          </cell>
        </row>
        <row r="2899">
          <cell r="I2899">
            <v>0.115838</v>
          </cell>
        </row>
        <row r="2900">
          <cell r="I2900">
            <v>0.11587799999999999</v>
          </cell>
        </row>
        <row r="2901">
          <cell r="I2901">
            <v>0.11591799999999999</v>
          </cell>
        </row>
        <row r="2902">
          <cell r="I2902">
            <v>0.11595800000000001</v>
          </cell>
        </row>
        <row r="2903">
          <cell r="I2903">
            <v>0.115998</v>
          </cell>
        </row>
        <row r="2904">
          <cell r="I2904">
            <v>0.116038</v>
          </cell>
        </row>
        <row r="2905">
          <cell r="I2905">
            <v>0.116078</v>
          </cell>
        </row>
        <row r="2906">
          <cell r="I2906">
            <v>0.116118</v>
          </cell>
        </row>
        <row r="2907">
          <cell r="I2907">
            <v>0.116158</v>
          </cell>
        </row>
        <row r="2908">
          <cell r="I2908">
            <v>0.116198</v>
          </cell>
        </row>
        <row r="2909">
          <cell r="I2909">
            <v>0.11623799999999999</v>
          </cell>
        </row>
        <row r="2910">
          <cell r="I2910">
            <v>0.11627800000000001</v>
          </cell>
        </row>
        <row r="2911">
          <cell r="I2911">
            <v>0.116318</v>
          </cell>
        </row>
        <row r="2912">
          <cell r="I2912">
            <v>0.116358</v>
          </cell>
        </row>
        <row r="2913">
          <cell r="I2913">
            <v>0.116398</v>
          </cell>
        </row>
        <row r="2914">
          <cell r="I2914">
            <v>0.116438</v>
          </cell>
        </row>
        <row r="2915">
          <cell r="I2915">
            <v>0.116478</v>
          </cell>
        </row>
        <row r="2916">
          <cell r="I2916">
            <v>0.116518</v>
          </cell>
        </row>
        <row r="2917">
          <cell r="I2917">
            <v>0.11655799999999999</v>
          </cell>
        </row>
        <row r="2918">
          <cell r="I2918">
            <v>0.11659799999999999</v>
          </cell>
        </row>
        <row r="2919">
          <cell r="I2919">
            <v>0.11663800000000001</v>
          </cell>
        </row>
        <row r="2920">
          <cell r="I2920">
            <v>0.116678</v>
          </cell>
        </row>
        <row r="2921">
          <cell r="I2921">
            <v>0.116718</v>
          </cell>
        </row>
        <row r="2922">
          <cell r="I2922">
            <v>0.116758</v>
          </cell>
        </row>
        <row r="2923">
          <cell r="I2923">
            <v>0.116798</v>
          </cell>
        </row>
        <row r="2924">
          <cell r="I2924">
            <v>0.116838</v>
          </cell>
        </row>
        <row r="2925">
          <cell r="I2925">
            <v>0.116878</v>
          </cell>
        </row>
        <row r="2926">
          <cell r="I2926">
            <v>0.11691799999999999</v>
          </cell>
        </row>
        <row r="2927">
          <cell r="I2927">
            <v>0.11695800000000001</v>
          </cell>
        </row>
        <row r="2928">
          <cell r="I2928">
            <v>0.116998</v>
          </cell>
        </row>
        <row r="2929">
          <cell r="I2929">
            <v>0.117038</v>
          </cell>
        </row>
        <row r="2930">
          <cell r="I2930">
            <v>0.117078</v>
          </cell>
        </row>
        <row r="2931">
          <cell r="I2931">
            <v>0.117118</v>
          </cell>
        </row>
        <row r="2932">
          <cell r="I2932">
            <v>0.117158</v>
          </cell>
        </row>
        <row r="2933">
          <cell r="I2933">
            <v>0.117198</v>
          </cell>
        </row>
        <row r="2934">
          <cell r="I2934">
            <v>0.11723799999999999</v>
          </cell>
        </row>
        <row r="2935">
          <cell r="I2935">
            <v>0.11727799999999999</v>
          </cell>
        </row>
        <row r="2936">
          <cell r="I2936">
            <v>0.11731800000000001</v>
          </cell>
        </row>
        <row r="2937">
          <cell r="I2937">
            <v>0.117358</v>
          </cell>
        </row>
        <row r="2938">
          <cell r="I2938">
            <v>0.117398</v>
          </cell>
        </row>
        <row r="2939">
          <cell r="I2939">
            <v>0.117438</v>
          </cell>
        </row>
        <row r="2940">
          <cell r="I2940">
            <v>0.117478</v>
          </cell>
        </row>
        <row r="2941">
          <cell r="I2941">
            <v>0.117518</v>
          </cell>
        </row>
        <row r="2942">
          <cell r="I2942">
            <v>0.117558</v>
          </cell>
        </row>
        <row r="2943">
          <cell r="I2943">
            <v>0.11759799999999999</v>
          </cell>
        </row>
        <row r="2944">
          <cell r="I2944">
            <v>0.11763800000000001</v>
          </cell>
        </row>
        <row r="2945">
          <cell r="I2945">
            <v>0.117678</v>
          </cell>
        </row>
        <row r="2946">
          <cell r="I2946">
            <v>0.117718</v>
          </cell>
        </row>
        <row r="2947">
          <cell r="I2947">
            <v>0.117758</v>
          </cell>
        </row>
        <row r="2948">
          <cell r="I2948">
            <v>0.117798</v>
          </cell>
        </row>
        <row r="2949">
          <cell r="I2949">
            <v>0.117838</v>
          </cell>
        </row>
        <row r="2950">
          <cell r="I2950">
            <v>0.117878</v>
          </cell>
        </row>
        <row r="2951">
          <cell r="I2951">
            <v>0.117918</v>
          </cell>
        </row>
        <row r="2952">
          <cell r="I2952">
            <v>0.11795799999999999</v>
          </cell>
        </row>
        <row r="2953">
          <cell r="I2953">
            <v>0.11799800000000001</v>
          </cell>
        </row>
        <row r="2954">
          <cell r="I2954">
            <v>0.118038</v>
          </cell>
        </row>
        <row r="2955">
          <cell r="I2955">
            <v>0.118078</v>
          </cell>
        </row>
        <row r="2956">
          <cell r="I2956">
            <v>0.118118</v>
          </cell>
        </row>
        <row r="2957">
          <cell r="I2957">
            <v>0.118158</v>
          </cell>
        </row>
        <row r="2958">
          <cell r="I2958">
            <v>0.118198</v>
          </cell>
        </row>
        <row r="2959">
          <cell r="I2959">
            <v>0.118238</v>
          </cell>
        </row>
        <row r="2960">
          <cell r="I2960">
            <v>0.11827799999999999</v>
          </cell>
        </row>
        <row r="2961">
          <cell r="I2961">
            <v>0.11831800000000001</v>
          </cell>
        </row>
        <row r="2962">
          <cell r="I2962">
            <v>0.118358</v>
          </cell>
        </row>
        <row r="2963">
          <cell r="I2963">
            <v>0.118398</v>
          </cell>
        </row>
        <row r="2964">
          <cell r="I2964">
            <v>0.118438</v>
          </cell>
        </row>
        <row r="2965">
          <cell r="I2965">
            <v>0.118478</v>
          </cell>
        </row>
        <row r="2966">
          <cell r="I2966">
            <v>0.118518</v>
          </cell>
        </row>
        <row r="2967">
          <cell r="I2967">
            <v>0.118558</v>
          </cell>
        </row>
        <row r="2968">
          <cell r="I2968">
            <v>0.118598</v>
          </cell>
        </row>
        <row r="2969">
          <cell r="I2969">
            <v>0.11863799999999999</v>
          </cell>
        </row>
        <row r="2970">
          <cell r="I2970">
            <v>0.11867800000000001</v>
          </cell>
        </row>
        <row r="2971">
          <cell r="I2971">
            <v>0.118718</v>
          </cell>
        </row>
        <row r="2972">
          <cell r="I2972">
            <v>0.118758</v>
          </cell>
        </row>
        <row r="2973">
          <cell r="I2973">
            <v>0.118798</v>
          </cell>
        </row>
        <row r="2974">
          <cell r="I2974">
            <v>0.118838</v>
          </cell>
        </row>
        <row r="2975">
          <cell r="I2975">
            <v>0.118878</v>
          </cell>
        </row>
        <row r="2976">
          <cell r="I2976">
            <v>0.118918</v>
          </cell>
        </row>
        <row r="2977">
          <cell r="I2977">
            <v>0.11895799999999999</v>
          </cell>
        </row>
        <row r="2978">
          <cell r="I2978">
            <v>0.11899800000000001</v>
          </cell>
        </row>
        <row r="2979">
          <cell r="I2979">
            <v>0.119038</v>
          </cell>
        </row>
        <row r="2980">
          <cell r="I2980">
            <v>0.119078</v>
          </cell>
        </row>
        <row r="2981">
          <cell r="I2981">
            <v>0.119118</v>
          </cell>
        </row>
        <row r="2982">
          <cell r="I2982">
            <v>0.119158</v>
          </cell>
        </row>
        <row r="2983">
          <cell r="I2983">
            <v>0.119198</v>
          </cell>
        </row>
        <row r="2984">
          <cell r="I2984">
            <v>0.119238</v>
          </cell>
        </row>
        <row r="2985">
          <cell r="I2985">
            <v>0.119278</v>
          </cell>
        </row>
        <row r="2986">
          <cell r="I2986">
            <v>0.11931799999999999</v>
          </cell>
        </row>
        <row r="2987">
          <cell r="I2987">
            <v>0.11935800000000001</v>
          </cell>
        </row>
        <row r="2988">
          <cell r="I2988">
            <v>0.119398</v>
          </cell>
        </row>
        <row r="2989">
          <cell r="I2989">
            <v>0.119438</v>
          </cell>
        </row>
        <row r="2990">
          <cell r="I2990">
            <v>0.119478</v>
          </cell>
        </row>
        <row r="2991">
          <cell r="I2991">
            <v>0.119518</v>
          </cell>
        </row>
        <row r="2992">
          <cell r="I2992">
            <v>0.119558</v>
          </cell>
        </row>
        <row r="2993">
          <cell r="I2993">
            <v>0.119598</v>
          </cell>
        </row>
        <row r="2994">
          <cell r="I2994">
            <v>0.11963799999999999</v>
          </cell>
        </row>
        <row r="2995">
          <cell r="I2995">
            <v>0.11967800000000001</v>
          </cell>
        </row>
        <row r="2996">
          <cell r="I2996">
            <v>0.119718</v>
          </cell>
        </row>
        <row r="2997">
          <cell r="I2997">
            <v>0.119758</v>
          </cell>
        </row>
        <row r="2998">
          <cell r="I2998">
            <v>0.119798</v>
          </cell>
        </row>
        <row r="2999">
          <cell r="I2999">
            <v>0.119838</v>
          </cell>
        </row>
        <row r="3000">
          <cell r="I3000">
            <v>0.119878</v>
          </cell>
        </row>
        <row r="3001">
          <cell r="I3001">
            <v>0.119918</v>
          </cell>
        </row>
        <row r="3002">
          <cell r="I3002">
            <v>0.119958</v>
          </cell>
        </row>
        <row r="3003">
          <cell r="I3003">
            <v>0.11999799999999999</v>
          </cell>
        </row>
        <row r="3004">
          <cell r="I3004">
            <v>0.12003800000000001</v>
          </cell>
        </row>
        <row r="3005">
          <cell r="I3005">
            <v>0.120078</v>
          </cell>
        </row>
        <row r="3006">
          <cell r="I3006">
            <v>0.120118</v>
          </cell>
        </row>
        <row r="3007">
          <cell r="I3007">
            <v>0.120158</v>
          </cell>
        </row>
        <row r="3008">
          <cell r="I3008">
            <v>0.120198</v>
          </cell>
        </row>
        <row r="3009">
          <cell r="I3009">
            <v>0.120238</v>
          </cell>
        </row>
        <row r="3010">
          <cell r="I3010">
            <v>0.120278</v>
          </cell>
        </row>
        <row r="3011">
          <cell r="I3011">
            <v>0.12031799999999999</v>
          </cell>
        </row>
        <row r="3012">
          <cell r="I3012">
            <v>0.12035800000000001</v>
          </cell>
        </row>
        <row r="3013">
          <cell r="I3013">
            <v>0.12039800000000001</v>
          </cell>
        </row>
        <row r="3014">
          <cell r="I3014">
            <v>0.120438</v>
          </cell>
        </row>
        <row r="3015">
          <cell r="I3015">
            <v>0.120478</v>
          </cell>
        </row>
        <row r="3016">
          <cell r="I3016">
            <v>0.120518</v>
          </cell>
        </row>
        <row r="3017">
          <cell r="I3017">
            <v>0.120558</v>
          </cell>
        </row>
        <row r="3018">
          <cell r="I3018">
            <v>0.120598</v>
          </cell>
        </row>
        <row r="3019">
          <cell r="I3019">
            <v>0.120638</v>
          </cell>
        </row>
        <row r="3020">
          <cell r="I3020">
            <v>0.12067799999999999</v>
          </cell>
        </row>
        <row r="3021">
          <cell r="I3021">
            <v>0.12071800000000001</v>
          </cell>
        </row>
        <row r="3022">
          <cell r="I3022">
            <v>0.120758</v>
          </cell>
        </row>
        <row r="3023">
          <cell r="I3023">
            <v>0.120798</v>
          </cell>
        </row>
        <row r="3024">
          <cell r="I3024">
            <v>0.120838</v>
          </cell>
        </row>
        <row r="3025">
          <cell r="I3025">
            <v>0.120878</v>
          </cell>
        </row>
        <row r="3026">
          <cell r="I3026">
            <v>0.120918</v>
          </cell>
        </row>
        <row r="3027">
          <cell r="I3027">
            <v>0.120958</v>
          </cell>
        </row>
        <row r="3028">
          <cell r="I3028">
            <v>0.12099799999999999</v>
          </cell>
        </row>
        <row r="3029">
          <cell r="I3029">
            <v>0.12103800000000001</v>
          </cell>
        </row>
        <row r="3030">
          <cell r="I3030">
            <v>0.12107800000000001</v>
          </cell>
        </row>
        <row r="3031">
          <cell r="I3031">
            <v>0.121118</v>
          </cell>
        </row>
        <row r="3032">
          <cell r="I3032">
            <v>0.121158</v>
          </cell>
        </row>
        <row r="3033">
          <cell r="I3033">
            <v>0.121198</v>
          </cell>
        </row>
        <row r="3034">
          <cell r="I3034">
            <v>0.121238</v>
          </cell>
        </row>
        <row r="3035">
          <cell r="I3035">
            <v>0.121278</v>
          </cell>
        </row>
        <row r="3036">
          <cell r="I3036">
            <v>0.121318</v>
          </cell>
        </row>
        <row r="3037">
          <cell r="I3037">
            <v>0.12135799999999999</v>
          </cell>
        </row>
        <row r="3038">
          <cell r="I3038">
            <v>0.12139800000000001</v>
          </cell>
        </row>
        <row r="3039">
          <cell r="I3039">
            <v>0.121438</v>
          </cell>
        </row>
        <row r="3040">
          <cell r="I3040">
            <v>0.121478</v>
          </cell>
        </row>
        <row r="3041">
          <cell r="I3041">
            <v>0.121518</v>
          </cell>
        </row>
        <row r="3042">
          <cell r="I3042">
            <v>0.121558</v>
          </cell>
        </row>
        <row r="3043">
          <cell r="I3043">
            <v>0.121598</v>
          </cell>
        </row>
        <row r="3044">
          <cell r="I3044">
            <v>0.121638</v>
          </cell>
        </row>
        <row r="3045">
          <cell r="I3045">
            <v>0.12167799999999999</v>
          </cell>
        </row>
        <row r="3046">
          <cell r="I3046">
            <v>0.12171800000000001</v>
          </cell>
        </row>
        <row r="3047">
          <cell r="I3047">
            <v>0.12175800000000001</v>
          </cell>
        </row>
        <row r="3048">
          <cell r="I3048">
            <v>0.121798</v>
          </cell>
        </row>
        <row r="3049">
          <cell r="I3049">
            <v>0.121838</v>
          </cell>
        </row>
        <row r="3050">
          <cell r="I3050">
            <v>0.121878</v>
          </cell>
        </row>
        <row r="3051">
          <cell r="I3051">
            <v>0.121918</v>
          </cell>
        </row>
        <row r="3052">
          <cell r="I3052">
            <v>0.121958</v>
          </cell>
        </row>
        <row r="3053">
          <cell r="I3053">
            <v>0.121998</v>
          </cell>
        </row>
        <row r="3054">
          <cell r="I3054">
            <v>0.12203799999999999</v>
          </cell>
        </row>
        <row r="3055">
          <cell r="I3055">
            <v>0.12207800000000001</v>
          </cell>
        </row>
        <row r="3056">
          <cell r="I3056">
            <v>0.122118</v>
          </cell>
        </row>
        <row r="3057">
          <cell r="I3057">
            <v>0.122158</v>
          </cell>
        </row>
        <row r="3058">
          <cell r="I3058">
            <v>0.122198</v>
          </cell>
        </row>
        <row r="3059">
          <cell r="I3059">
            <v>0.122238</v>
          </cell>
        </row>
        <row r="3060">
          <cell r="I3060">
            <v>0.122278</v>
          </cell>
        </row>
        <row r="3061">
          <cell r="I3061">
            <v>0.122318</v>
          </cell>
        </row>
        <row r="3062">
          <cell r="I3062">
            <v>0.12235799999999999</v>
          </cell>
        </row>
        <row r="3063">
          <cell r="I3063">
            <v>0.12239800000000001</v>
          </cell>
        </row>
        <row r="3064">
          <cell r="I3064">
            <v>0.12243800000000001</v>
          </cell>
        </row>
        <row r="3065">
          <cell r="I3065">
            <v>0.122478</v>
          </cell>
        </row>
        <row r="3066">
          <cell r="I3066">
            <v>0.122518</v>
          </cell>
        </row>
        <row r="3067">
          <cell r="I3067">
            <v>0.122558</v>
          </cell>
        </row>
        <row r="3068">
          <cell r="I3068">
            <v>0.122598</v>
          </cell>
        </row>
        <row r="3069">
          <cell r="I3069">
            <v>0.122638</v>
          </cell>
        </row>
        <row r="3070">
          <cell r="I3070">
            <v>0.122678</v>
          </cell>
        </row>
        <row r="3071">
          <cell r="I3071">
            <v>0.12271799999999999</v>
          </cell>
        </row>
        <row r="3072">
          <cell r="I3072">
            <v>0.12275800000000001</v>
          </cell>
        </row>
        <row r="3073">
          <cell r="I3073">
            <v>0.122798</v>
          </cell>
        </row>
        <row r="3074">
          <cell r="I3074">
            <v>0.122838</v>
          </cell>
        </row>
        <row r="3075">
          <cell r="I3075">
            <v>0.122878</v>
          </cell>
        </row>
        <row r="3076">
          <cell r="I3076">
            <v>0.122918</v>
          </cell>
        </row>
        <row r="3077">
          <cell r="I3077">
            <v>0.122958</v>
          </cell>
        </row>
        <row r="3078">
          <cell r="I3078">
            <v>0.122998</v>
          </cell>
        </row>
        <row r="3079">
          <cell r="I3079">
            <v>0.12303799999999999</v>
          </cell>
        </row>
        <row r="3080">
          <cell r="I3080">
            <v>0.12307800000000001</v>
          </cell>
        </row>
        <row r="3081">
          <cell r="I3081">
            <v>0.12311800000000001</v>
          </cell>
        </row>
        <row r="3082">
          <cell r="I3082">
            <v>0.123158</v>
          </cell>
        </row>
        <row r="3083">
          <cell r="I3083">
            <v>0.123198</v>
          </cell>
        </row>
        <row r="3084">
          <cell r="I3084">
            <v>0.123238</v>
          </cell>
        </row>
        <row r="3085">
          <cell r="I3085">
            <v>0.123278</v>
          </cell>
        </row>
        <row r="3086">
          <cell r="I3086">
            <v>0.123318</v>
          </cell>
        </row>
        <row r="3087">
          <cell r="I3087">
            <v>0.123358</v>
          </cell>
        </row>
        <row r="3088">
          <cell r="I3088">
            <v>0.12339799999999999</v>
          </cell>
        </row>
        <row r="3089">
          <cell r="I3089">
            <v>0.12343800000000001</v>
          </cell>
        </row>
        <row r="3090">
          <cell r="I3090">
            <v>0.123478</v>
          </cell>
        </row>
        <row r="3091">
          <cell r="I3091">
            <v>0.123518</v>
          </cell>
        </row>
        <row r="3092">
          <cell r="I3092">
            <v>0.123558</v>
          </cell>
        </row>
        <row r="3093">
          <cell r="I3093">
            <v>0.123598</v>
          </cell>
        </row>
        <row r="3094">
          <cell r="I3094">
            <v>0.123638</v>
          </cell>
        </row>
        <row r="3095">
          <cell r="I3095">
            <v>0.123678</v>
          </cell>
        </row>
        <row r="3096">
          <cell r="I3096">
            <v>0.12371799999999999</v>
          </cell>
        </row>
        <row r="3097">
          <cell r="I3097">
            <v>0.12375800000000001</v>
          </cell>
        </row>
        <row r="3098">
          <cell r="I3098">
            <v>0.12379800000000001</v>
          </cell>
        </row>
        <row r="3099">
          <cell r="I3099">
            <v>0.123838</v>
          </cell>
        </row>
        <row r="3100">
          <cell r="I3100">
            <v>0.123878</v>
          </cell>
        </row>
        <row r="3101">
          <cell r="I3101">
            <v>0.123918</v>
          </cell>
        </row>
        <row r="3102">
          <cell r="I3102">
            <v>0.123958</v>
          </cell>
        </row>
        <row r="3103">
          <cell r="I3103">
            <v>0.123998</v>
          </cell>
        </row>
        <row r="3104">
          <cell r="I3104">
            <v>0.124038</v>
          </cell>
        </row>
        <row r="3105">
          <cell r="I3105">
            <v>0.12407799999999999</v>
          </cell>
        </row>
        <row r="3106">
          <cell r="I3106">
            <v>0.12411800000000001</v>
          </cell>
        </row>
        <row r="3107">
          <cell r="I3107">
            <v>0.124158</v>
          </cell>
        </row>
        <row r="3108">
          <cell r="I3108">
            <v>0.124198</v>
          </cell>
        </row>
        <row r="3109">
          <cell r="I3109">
            <v>0.124238</v>
          </cell>
        </row>
        <row r="3110">
          <cell r="I3110">
            <v>0.124278</v>
          </cell>
        </row>
        <row r="3111">
          <cell r="I3111">
            <v>0.124318</v>
          </cell>
        </row>
        <row r="3112">
          <cell r="I3112">
            <v>0.124358</v>
          </cell>
        </row>
        <row r="3113">
          <cell r="I3113">
            <v>0.12439799999999999</v>
          </cell>
        </row>
        <row r="3114">
          <cell r="I3114">
            <v>0.12443800000000001</v>
          </cell>
        </row>
        <row r="3115">
          <cell r="I3115">
            <v>0.12447800000000001</v>
          </cell>
        </row>
        <row r="3116">
          <cell r="I3116">
            <v>0.124518</v>
          </cell>
        </row>
        <row r="3117">
          <cell r="I3117">
            <v>0.124558</v>
          </cell>
        </row>
        <row r="3118">
          <cell r="I3118">
            <v>0.124598</v>
          </cell>
        </row>
        <row r="3119">
          <cell r="I3119">
            <v>0.124638</v>
          </cell>
        </row>
        <row r="3120">
          <cell r="I3120">
            <v>0.124678</v>
          </cell>
        </row>
        <row r="3121">
          <cell r="I3121">
            <v>0.124718</v>
          </cell>
        </row>
        <row r="3122">
          <cell r="I3122">
            <v>0.12475799999999999</v>
          </cell>
        </row>
        <row r="3123">
          <cell r="I3123">
            <v>0.12479800000000001</v>
          </cell>
        </row>
        <row r="3124">
          <cell r="I3124">
            <v>0.124838</v>
          </cell>
        </row>
        <row r="3125">
          <cell r="I3125">
            <v>0.124878</v>
          </cell>
        </row>
        <row r="3126">
          <cell r="I3126">
            <v>0.124918</v>
          </cell>
        </row>
        <row r="3127">
          <cell r="I3127">
            <v>0.124958</v>
          </cell>
        </row>
        <row r="3128">
          <cell r="I3128">
            <v>0.124998</v>
          </cell>
        </row>
        <row r="3129">
          <cell r="I3129">
            <v>0.12503800000000001</v>
          </cell>
        </row>
        <row r="3130">
          <cell r="I3130">
            <v>0.12507799999999999</v>
          </cell>
        </row>
        <row r="3131">
          <cell r="I3131">
            <v>0.12511800000000001</v>
          </cell>
        </row>
        <row r="3132">
          <cell r="I3132">
            <v>0.12515799999999999</v>
          </cell>
        </row>
        <row r="3133">
          <cell r="I3133">
            <v>0.125198</v>
          </cell>
        </row>
        <row r="3134">
          <cell r="I3134">
            <v>0.12523799999999999</v>
          </cell>
        </row>
        <row r="3135">
          <cell r="I3135">
            <v>0.125278</v>
          </cell>
        </row>
        <row r="3136">
          <cell r="I3136">
            <v>0.12531800000000001</v>
          </cell>
        </row>
        <row r="3137">
          <cell r="I3137">
            <v>0.125358</v>
          </cell>
        </row>
        <row r="3138">
          <cell r="I3138">
            <v>0.12539800000000001</v>
          </cell>
        </row>
        <row r="3139">
          <cell r="I3139">
            <v>0.12543799999999999</v>
          </cell>
        </row>
        <row r="3140">
          <cell r="I3140">
            <v>0.12547800000000001</v>
          </cell>
        </row>
        <row r="3141">
          <cell r="I3141">
            <v>0.12551799999999999</v>
          </cell>
        </row>
        <row r="3142">
          <cell r="I3142">
            <v>0.125558</v>
          </cell>
        </row>
        <row r="3143">
          <cell r="I3143">
            <v>0.12559799999999999</v>
          </cell>
        </row>
        <row r="3144">
          <cell r="I3144">
            <v>0.125638</v>
          </cell>
        </row>
        <row r="3145">
          <cell r="I3145">
            <v>0.12567800000000001</v>
          </cell>
        </row>
        <row r="3146">
          <cell r="I3146">
            <v>0.125718</v>
          </cell>
        </row>
        <row r="3147">
          <cell r="I3147">
            <v>0.12575800000000001</v>
          </cell>
        </row>
        <row r="3148">
          <cell r="I3148">
            <v>0.12579799999999999</v>
          </cell>
        </row>
        <row r="3149">
          <cell r="I3149">
            <v>0.12583800000000001</v>
          </cell>
        </row>
        <row r="3150">
          <cell r="I3150">
            <v>0.12587799999999999</v>
          </cell>
        </row>
        <row r="3151">
          <cell r="I3151">
            <v>0.125918</v>
          </cell>
        </row>
        <row r="3152">
          <cell r="I3152">
            <v>0.12595799999999999</v>
          </cell>
        </row>
        <row r="3153">
          <cell r="I3153">
            <v>0.125998</v>
          </cell>
        </row>
        <row r="3154">
          <cell r="I3154">
            <v>0.12603800000000001</v>
          </cell>
        </row>
        <row r="3155">
          <cell r="I3155">
            <v>0.126078</v>
          </cell>
        </row>
        <row r="3156">
          <cell r="I3156">
            <v>0.12611800000000001</v>
          </cell>
        </row>
        <row r="3157">
          <cell r="I3157">
            <v>0.12615799999999999</v>
          </cell>
        </row>
        <row r="3158">
          <cell r="I3158">
            <v>0.126198</v>
          </cell>
        </row>
        <row r="3159">
          <cell r="I3159">
            <v>0.12623799999999999</v>
          </cell>
        </row>
        <row r="3160">
          <cell r="I3160">
            <v>0.126278</v>
          </cell>
        </row>
        <row r="3161">
          <cell r="I3161">
            <v>0.12631800000000001</v>
          </cell>
        </row>
        <row r="3162">
          <cell r="I3162">
            <v>0.126358</v>
          </cell>
        </row>
        <row r="3163">
          <cell r="I3163">
            <v>0.12639800000000001</v>
          </cell>
        </row>
        <row r="3164">
          <cell r="I3164">
            <v>0.12643799999999999</v>
          </cell>
        </row>
        <row r="3165">
          <cell r="I3165">
            <v>0.12647800000000001</v>
          </cell>
        </row>
        <row r="3166">
          <cell r="I3166">
            <v>0.12651799999999999</v>
          </cell>
        </row>
        <row r="3167">
          <cell r="I3167">
            <v>0.126558</v>
          </cell>
        </row>
        <row r="3168">
          <cell r="I3168">
            <v>0.12659799999999999</v>
          </cell>
        </row>
        <row r="3169">
          <cell r="I3169">
            <v>0.126638</v>
          </cell>
        </row>
        <row r="3170">
          <cell r="I3170">
            <v>0.12667800000000001</v>
          </cell>
        </row>
        <row r="3171">
          <cell r="I3171">
            <v>0.126718</v>
          </cell>
        </row>
        <row r="3172">
          <cell r="I3172">
            <v>0.12675800000000001</v>
          </cell>
        </row>
        <row r="3173">
          <cell r="I3173">
            <v>0.12679799999999999</v>
          </cell>
        </row>
        <row r="3174">
          <cell r="I3174">
            <v>0.12683800000000001</v>
          </cell>
        </row>
        <row r="3175">
          <cell r="I3175">
            <v>0.12687799999999999</v>
          </cell>
        </row>
        <row r="3176">
          <cell r="I3176">
            <v>0.126918</v>
          </cell>
        </row>
        <row r="3177">
          <cell r="I3177">
            <v>0.12695799999999999</v>
          </cell>
        </row>
        <row r="3178">
          <cell r="I3178">
            <v>0.126998</v>
          </cell>
        </row>
        <row r="3179">
          <cell r="I3179">
            <v>0.12703800000000001</v>
          </cell>
        </row>
        <row r="3180">
          <cell r="I3180">
            <v>0.127078</v>
          </cell>
        </row>
        <row r="3181">
          <cell r="I3181">
            <v>0.12711800000000001</v>
          </cell>
        </row>
        <row r="3182">
          <cell r="I3182">
            <v>0.12715799999999999</v>
          </cell>
        </row>
        <row r="3183">
          <cell r="I3183">
            <v>0.12719800000000001</v>
          </cell>
        </row>
        <row r="3184">
          <cell r="I3184">
            <v>0.12723799999999999</v>
          </cell>
        </row>
        <row r="3185">
          <cell r="I3185">
            <v>0.127278</v>
          </cell>
        </row>
        <row r="3186">
          <cell r="I3186">
            <v>0.12731799999999999</v>
          </cell>
        </row>
        <row r="3187">
          <cell r="I3187">
            <v>0.127358</v>
          </cell>
        </row>
        <row r="3188">
          <cell r="I3188">
            <v>0.12739800000000001</v>
          </cell>
        </row>
        <row r="3189">
          <cell r="I3189">
            <v>0.127438</v>
          </cell>
        </row>
        <row r="3190">
          <cell r="I3190">
            <v>0.12747800000000001</v>
          </cell>
        </row>
        <row r="3191">
          <cell r="I3191">
            <v>0.12751799999999999</v>
          </cell>
        </row>
        <row r="3192">
          <cell r="I3192">
            <v>0.127558</v>
          </cell>
        </row>
        <row r="3193">
          <cell r="I3193">
            <v>0.12759799999999999</v>
          </cell>
        </row>
        <row r="3194">
          <cell r="I3194">
            <v>0.127638</v>
          </cell>
        </row>
        <row r="3195">
          <cell r="I3195">
            <v>0.12767800000000001</v>
          </cell>
        </row>
        <row r="3196">
          <cell r="I3196">
            <v>0.127718</v>
          </cell>
        </row>
        <row r="3197">
          <cell r="I3197">
            <v>0.12775800000000001</v>
          </cell>
        </row>
        <row r="3198">
          <cell r="I3198">
            <v>0.12779799999999999</v>
          </cell>
        </row>
        <row r="3199">
          <cell r="I3199">
            <v>0.12783800000000001</v>
          </cell>
        </row>
        <row r="3200">
          <cell r="I3200">
            <v>0.12787799999999999</v>
          </cell>
        </row>
        <row r="3201">
          <cell r="I3201">
            <v>0.127918</v>
          </cell>
        </row>
        <row r="3202">
          <cell r="I3202">
            <v>0.12795799999999999</v>
          </cell>
        </row>
        <row r="3203">
          <cell r="I3203">
            <v>0.127998</v>
          </cell>
        </row>
        <row r="3204">
          <cell r="I3204">
            <v>0.12803800000000001</v>
          </cell>
        </row>
        <row r="3205">
          <cell r="I3205">
            <v>0.128078</v>
          </cell>
        </row>
        <row r="3206">
          <cell r="I3206">
            <v>0.12811800000000001</v>
          </cell>
        </row>
        <row r="3207">
          <cell r="I3207">
            <v>0.12815799999999999</v>
          </cell>
        </row>
        <row r="3208">
          <cell r="I3208">
            <v>0.12819800000000001</v>
          </cell>
        </row>
        <row r="3209">
          <cell r="I3209">
            <v>0.12823799999999999</v>
          </cell>
        </row>
        <row r="3210">
          <cell r="I3210">
            <v>0.128278</v>
          </cell>
        </row>
        <row r="3211">
          <cell r="I3211">
            <v>0.12831799999999999</v>
          </cell>
        </row>
        <row r="3212">
          <cell r="I3212">
            <v>0.128358</v>
          </cell>
        </row>
        <row r="3213">
          <cell r="I3213">
            <v>0.12839800000000001</v>
          </cell>
        </row>
        <row r="3214">
          <cell r="I3214">
            <v>0.128438</v>
          </cell>
        </row>
        <row r="3215">
          <cell r="I3215">
            <v>0.12847800000000001</v>
          </cell>
        </row>
        <row r="3216">
          <cell r="I3216">
            <v>0.12851799999999999</v>
          </cell>
        </row>
        <row r="3217">
          <cell r="I3217">
            <v>0.12855800000000001</v>
          </cell>
        </row>
        <row r="3218">
          <cell r="I3218">
            <v>0.12859799999999999</v>
          </cell>
        </row>
        <row r="3219">
          <cell r="I3219">
            <v>0.128638</v>
          </cell>
        </row>
        <row r="3220">
          <cell r="I3220">
            <v>0.12867799999999999</v>
          </cell>
        </row>
        <row r="3221">
          <cell r="I3221">
            <v>0.128718</v>
          </cell>
        </row>
        <row r="3222">
          <cell r="I3222">
            <v>0.12875800000000001</v>
          </cell>
        </row>
        <row r="3223">
          <cell r="I3223">
            <v>0.128798</v>
          </cell>
        </row>
        <row r="3224">
          <cell r="I3224">
            <v>0.12883800000000001</v>
          </cell>
        </row>
        <row r="3225">
          <cell r="I3225">
            <v>0.12887799999999999</v>
          </cell>
        </row>
        <row r="3226">
          <cell r="I3226">
            <v>0.128918</v>
          </cell>
        </row>
        <row r="3227">
          <cell r="I3227">
            <v>0.12895799999999999</v>
          </cell>
        </row>
        <row r="3228">
          <cell r="I3228">
            <v>0.128998</v>
          </cell>
        </row>
        <row r="3229">
          <cell r="I3229">
            <v>0.12903800000000001</v>
          </cell>
        </row>
        <row r="3230">
          <cell r="I3230">
            <v>0.129078</v>
          </cell>
        </row>
        <row r="3231">
          <cell r="I3231">
            <v>0.12911800000000001</v>
          </cell>
        </row>
        <row r="3232">
          <cell r="I3232">
            <v>0.129158</v>
          </cell>
        </row>
        <row r="3233">
          <cell r="I3233">
            <v>0.12919800000000001</v>
          </cell>
        </row>
        <row r="3234">
          <cell r="I3234">
            <v>0.12923799999999999</v>
          </cell>
        </row>
        <row r="3235">
          <cell r="I3235">
            <v>0.129278</v>
          </cell>
        </row>
        <row r="3236">
          <cell r="I3236">
            <v>0.12931799999999999</v>
          </cell>
        </row>
        <row r="3237">
          <cell r="I3237">
            <v>0.129358</v>
          </cell>
        </row>
        <row r="3238">
          <cell r="I3238">
            <v>0.12939800000000001</v>
          </cell>
        </row>
        <row r="3239">
          <cell r="I3239">
            <v>0.129438</v>
          </cell>
        </row>
        <row r="3240">
          <cell r="I3240">
            <v>0.12947800000000001</v>
          </cell>
        </row>
        <row r="3241">
          <cell r="I3241">
            <v>0.12951799999999999</v>
          </cell>
        </row>
        <row r="3242">
          <cell r="I3242">
            <v>0.12955800000000001</v>
          </cell>
        </row>
        <row r="3243">
          <cell r="I3243">
            <v>0.12959799999999999</v>
          </cell>
        </row>
        <row r="3244">
          <cell r="I3244">
            <v>0.129638</v>
          </cell>
        </row>
        <row r="3245">
          <cell r="I3245">
            <v>0.12967799999999999</v>
          </cell>
        </row>
        <row r="3246">
          <cell r="I3246">
            <v>0.129718</v>
          </cell>
        </row>
        <row r="3247">
          <cell r="I3247">
            <v>0.12975800000000001</v>
          </cell>
        </row>
        <row r="3248">
          <cell r="I3248">
            <v>0.129798</v>
          </cell>
        </row>
        <row r="3249">
          <cell r="I3249">
            <v>0.12983800000000001</v>
          </cell>
        </row>
        <row r="3250">
          <cell r="I3250">
            <v>0.12987799999999999</v>
          </cell>
        </row>
        <row r="3251">
          <cell r="I3251">
            <v>0.12991800000000001</v>
          </cell>
        </row>
        <row r="3252">
          <cell r="I3252">
            <v>0.12995799999999999</v>
          </cell>
        </row>
        <row r="3253">
          <cell r="I3253">
            <v>0.129998</v>
          </cell>
        </row>
        <row r="3254">
          <cell r="I3254">
            <v>0.13003799999999999</v>
          </cell>
        </row>
        <row r="3255">
          <cell r="I3255">
            <v>0.130078</v>
          </cell>
        </row>
        <row r="3256">
          <cell r="I3256">
            <v>0.13011800000000001</v>
          </cell>
        </row>
        <row r="3257">
          <cell r="I3257">
            <v>0.130158</v>
          </cell>
        </row>
        <row r="3258">
          <cell r="I3258">
            <v>0.13019800000000001</v>
          </cell>
        </row>
        <row r="3259">
          <cell r="I3259">
            <v>0.13023799999999999</v>
          </cell>
        </row>
        <row r="3260">
          <cell r="I3260">
            <v>0.130278</v>
          </cell>
        </row>
        <row r="3261">
          <cell r="I3261">
            <v>0.13031799999999999</v>
          </cell>
        </row>
        <row r="3262">
          <cell r="I3262">
            <v>0.130358</v>
          </cell>
        </row>
        <row r="3263">
          <cell r="I3263">
            <v>0.13039799999999999</v>
          </cell>
        </row>
        <row r="3264">
          <cell r="I3264">
            <v>0.130438</v>
          </cell>
        </row>
        <row r="3265">
          <cell r="I3265">
            <v>0.13047800000000001</v>
          </cell>
        </row>
        <row r="3266">
          <cell r="I3266">
            <v>0.130518</v>
          </cell>
        </row>
        <row r="3267">
          <cell r="I3267">
            <v>0.13055800000000001</v>
          </cell>
        </row>
        <row r="3268">
          <cell r="I3268">
            <v>0.13059799999999999</v>
          </cell>
        </row>
        <row r="3269">
          <cell r="I3269">
            <v>0.130638</v>
          </cell>
        </row>
        <row r="3270">
          <cell r="I3270">
            <v>0.13067799999999999</v>
          </cell>
        </row>
        <row r="3271">
          <cell r="I3271">
            <v>0.130718</v>
          </cell>
        </row>
        <row r="3272">
          <cell r="I3272">
            <v>0.13075800000000001</v>
          </cell>
        </row>
        <row r="3273">
          <cell r="I3273">
            <v>0.130798</v>
          </cell>
        </row>
        <row r="3274">
          <cell r="I3274">
            <v>0.13083800000000001</v>
          </cell>
        </row>
        <row r="3275">
          <cell r="I3275">
            <v>0.13087799999999999</v>
          </cell>
        </row>
        <row r="3276">
          <cell r="I3276">
            <v>0.13091800000000001</v>
          </cell>
        </row>
        <row r="3277">
          <cell r="I3277">
            <v>0.13095799999999999</v>
          </cell>
        </row>
        <row r="3278">
          <cell r="I3278">
            <v>0.130998</v>
          </cell>
        </row>
        <row r="3279">
          <cell r="I3279">
            <v>0.13103799999999999</v>
          </cell>
        </row>
        <row r="3280">
          <cell r="I3280">
            <v>0.131078</v>
          </cell>
        </row>
        <row r="3281">
          <cell r="I3281">
            <v>0.13111800000000001</v>
          </cell>
        </row>
        <row r="3282">
          <cell r="I3282">
            <v>0.131158</v>
          </cell>
        </row>
        <row r="3283">
          <cell r="I3283">
            <v>0.13119800000000001</v>
          </cell>
        </row>
        <row r="3284">
          <cell r="I3284">
            <v>0.13123799999999999</v>
          </cell>
        </row>
        <row r="3285">
          <cell r="I3285">
            <v>0.13127800000000001</v>
          </cell>
        </row>
        <row r="3286">
          <cell r="I3286">
            <v>0.13131799999999999</v>
          </cell>
        </row>
        <row r="3287">
          <cell r="I3287">
            <v>0.131358</v>
          </cell>
        </row>
        <row r="3288">
          <cell r="I3288">
            <v>0.13139799999999999</v>
          </cell>
        </row>
        <row r="3289">
          <cell r="I3289">
            <v>0.131438</v>
          </cell>
        </row>
        <row r="3290">
          <cell r="I3290">
            <v>0.13147800000000001</v>
          </cell>
        </row>
        <row r="3291">
          <cell r="I3291">
            <v>0.131518</v>
          </cell>
        </row>
        <row r="3292">
          <cell r="I3292">
            <v>0.13155800000000001</v>
          </cell>
        </row>
        <row r="3293">
          <cell r="I3293">
            <v>0.13159799999999999</v>
          </cell>
        </row>
        <row r="3294">
          <cell r="I3294">
            <v>0.13163800000000001</v>
          </cell>
        </row>
        <row r="3295">
          <cell r="I3295">
            <v>0.13167799999999999</v>
          </cell>
        </row>
        <row r="3296">
          <cell r="I3296">
            <v>0.131718</v>
          </cell>
        </row>
        <row r="3297">
          <cell r="I3297">
            <v>0.13175799999999999</v>
          </cell>
        </row>
        <row r="3298">
          <cell r="I3298">
            <v>0.131798</v>
          </cell>
        </row>
        <row r="3299">
          <cell r="I3299">
            <v>0.13183800000000001</v>
          </cell>
        </row>
        <row r="3300">
          <cell r="I3300">
            <v>0.131878</v>
          </cell>
        </row>
        <row r="3301">
          <cell r="I3301">
            <v>0.13191800000000001</v>
          </cell>
        </row>
        <row r="3302">
          <cell r="I3302">
            <v>0.13195799999999999</v>
          </cell>
        </row>
        <row r="3303">
          <cell r="I3303">
            <v>0.131998</v>
          </cell>
        </row>
        <row r="3304">
          <cell r="I3304">
            <v>0.13203799999999999</v>
          </cell>
        </row>
        <row r="3305">
          <cell r="I3305">
            <v>0.132078</v>
          </cell>
        </row>
        <row r="3306">
          <cell r="I3306">
            <v>0.13211800000000001</v>
          </cell>
        </row>
        <row r="3307">
          <cell r="I3307">
            <v>0.132158</v>
          </cell>
        </row>
        <row r="3308">
          <cell r="I3308">
            <v>0.13219800000000001</v>
          </cell>
        </row>
        <row r="3309">
          <cell r="I3309">
            <v>0.13223799999999999</v>
          </cell>
        </row>
        <row r="3310">
          <cell r="I3310">
            <v>0.13227800000000001</v>
          </cell>
        </row>
        <row r="3311">
          <cell r="I3311">
            <v>0.13231799999999999</v>
          </cell>
        </row>
        <row r="3312">
          <cell r="I3312">
            <v>0.132358</v>
          </cell>
        </row>
        <row r="3313">
          <cell r="I3313">
            <v>0.13239799999999999</v>
          </cell>
        </row>
        <row r="3314">
          <cell r="I3314">
            <v>0.132438</v>
          </cell>
        </row>
        <row r="3315">
          <cell r="I3315">
            <v>0.13247800000000001</v>
          </cell>
        </row>
        <row r="3316">
          <cell r="I3316">
            <v>0.132518</v>
          </cell>
        </row>
        <row r="3317">
          <cell r="I3317">
            <v>0.13255800000000001</v>
          </cell>
        </row>
        <row r="3318">
          <cell r="I3318">
            <v>0.13259799999999999</v>
          </cell>
        </row>
        <row r="3319">
          <cell r="I3319">
            <v>0.13263800000000001</v>
          </cell>
        </row>
        <row r="3320">
          <cell r="I3320">
            <v>0.13267799999999999</v>
          </cell>
        </row>
        <row r="3321">
          <cell r="I3321">
            <v>0.132718</v>
          </cell>
        </row>
        <row r="3322">
          <cell r="I3322">
            <v>0.13275799999999999</v>
          </cell>
        </row>
        <row r="3323">
          <cell r="I3323">
            <v>0.132798</v>
          </cell>
        </row>
        <row r="3324">
          <cell r="I3324">
            <v>0.13283800000000001</v>
          </cell>
        </row>
        <row r="3325">
          <cell r="I3325">
            <v>0.132878</v>
          </cell>
        </row>
        <row r="3326">
          <cell r="I3326">
            <v>0.13291800000000001</v>
          </cell>
        </row>
        <row r="3327">
          <cell r="I3327">
            <v>0.13295799999999999</v>
          </cell>
        </row>
        <row r="3328">
          <cell r="I3328">
            <v>0.13299800000000001</v>
          </cell>
        </row>
        <row r="3329">
          <cell r="I3329">
            <v>0.13303799999999999</v>
          </cell>
        </row>
        <row r="3330">
          <cell r="I3330">
            <v>0.133078</v>
          </cell>
        </row>
        <row r="3331">
          <cell r="I3331">
            <v>0.13311799999999999</v>
          </cell>
        </row>
        <row r="3332">
          <cell r="I3332">
            <v>0.133158</v>
          </cell>
        </row>
        <row r="3333">
          <cell r="I3333">
            <v>0.13319800000000001</v>
          </cell>
        </row>
        <row r="3334">
          <cell r="I3334">
            <v>0.133238</v>
          </cell>
        </row>
        <row r="3335">
          <cell r="I3335">
            <v>0.13327800000000001</v>
          </cell>
        </row>
        <row r="3336">
          <cell r="I3336">
            <v>0.13331799999999999</v>
          </cell>
        </row>
        <row r="3337">
          <cell r="I3337">
            <v>0.133358</v>
          </cell>
        </row>
        <row r="3338">
          <cell r="I3338">
            <v>0.13339799999999999</v>
          </cell>
        </row>
        <row r="3339">
          <cell r="I3339">
            <v>0.133438</v>
          </cell>
        </row>
        <row r="3340">
          <cell r="I3340">
            <v>0.13347800000000001</v>
          </cell>
        </row>
        <row r="3341">
          <cell r="I3341">
            <v>0.133518</v>
          </cell>
        </row>
        <row r="3342">
          <cell r="I3342">
            <v>0.13355800000000001</v>
          </cell>
        </row>
        <row r="3343">
          <cell r="I3343">
            <v>0.13359799999999999</v>
          </cell>
        </row>
        <row r="3344">
          <cell r="I3344">
            <v>0.13363800000000001</v>
          </cell>
        </row>
        <row r="3345">
          <cell r="I3345">
            <v>0.13367799999999999</v>
          </cell>
        </row>
        <row r="3346">
          <cell r="I3346">
            <v>0.133718</v>
          </cell>
        </row>
        <row r="3347">
          <cell r="I3347">
            <v>0.13375799999999999</v>
          </cell>
        </row>
        <row r="3348">
          <cell r="I3348">
            <v>0.133798</v>
          </cell>
        </row>
        <row r="3349">
          <cell r="I3349">
            <v>0.13383800000000001</v>
          </cell>
        </row>
        <row r="3350">
          <cell r="I3350">
            <v>0.133878</v>
          </cell>
        </row>
        <row r="3351">
          <cell r="I3351">
            <v>0.13391800000000001</v>
          </cell>
        </row>
        <row r="3352">
          <cell r="I3352">
            <v>0.13395799999999999</v>
          </cell>
        </row>
        <row r="3353">
          <cell r="I3353">
            <v>0.13399800000000001</v>
          </cell>
        </row>
        <row r="3354">
          <cell r="I3354">
            <v>0.13403799999999999</v>
          </cell>
        </row>
        <row r="3355">
          <cell r="I3355">
            <v>0.134078</v>
          </cell>
        </row>
        <row r="3356">
          <cell r="I3356">
            <v>0.13411799999999999</v>
          </cell>
        </row>
        <row r="3357">
          <cell r="I3357">
            <v>0.134158</v>
          </cell>
        </row>
        <row r="3358">
          <cell r="I3358">
            <v>0.13419800000000001</v>
          </cell>
        </row>
        <row r="3359">
          <cell r="I3359">
            <v>0.134238</v>
          </cell>
        </row>
        <row r="3360">
          <cell r="I3360">
            <v>0.13427800000000001</v>
          </cell>
        </row>
        <row r="3361">
          <cell r="I3361">
            <v>0.13431799999999999</v>
          </cell>
        </row>
        <row r="3362">
          <cell r="I3362">
            <v>0.13435800000000001</v>
          </cell>
        </row>
        <row r="3363">
          <cell r="I3363">
            <v>0.13439799999999999</v>
          </cell>
        </row>
        <row r="3364">
          <cell r="I3364">
            <v>0.134438</v>
          </cell>
        </row>
        <row r="3365">
          <cell r="I3365">
            <v>0.13447799999999999</v>
          </cell>
        </row>
        <row r="3366">
          <cell r="I3366">
            <v>0.134518</v>
          </cell>
        </row>
        <row r="3367">
          <cell r="I3367">
            <v>0.13455800000000001</v>
          </cell>
        </row>
        <row r="3368">
          <cell r="I3368">
            <v>0.134598</v>
          </cell>
        </row>
        <row r="3369">
          <cell r="I3369">
            <v>0.13463800000000001</v>
          </cell>
        </row>
        <row r="3370">
          <cell r="I3370">
            <v>0.13467799999999999</v>
          </cell>
        </row>
        <row r="3371">
          <cell r="I3371">
            <v>0.134718</v>
          </cell>
        </row>
        <row r="3372">
          <cell r="I3372">
            <v>0.13475799999999999</v>
          </cell>
        </row>
        <row r="3373">
          <cell r="I3373">
            <v>0.134798</v>
          </cell>
        </row>
        <row r="3374">
          <cell r="I3374">
            <v>0.13483800000000001</v>
          </cell>
        </row>
        <row r="3375">
          <cell r="I3375">
            <v>0.134878</v>
          </cell>
        </row>
        <row r="3376">
          <cell r="I3376">
            <v>0.13491800000000001</v>
          </cell>
        </row>
        <row r="3377">
          <cell r="I3377">
            <v>0.13495799999999999</v>
          </cell>
        </row>
        <row r="3378">
          <cell r="I3378">
            <v>0.13499800000000001</v>
          </cell>
        </row>
        <row r="3379">
          <cell r="I3379">
            <v>0.13503799999999999</v>
          </cell>
        </row>
        <row r="3380">
          <cell r="I3380">
            <v>0.135078</v>
          </cell>
        </row>
        <row r="3381">
          <cell r="I3381">
            <v>0.13511799999999999</v>
          </cell>
        </row>
        <row r="3382">
          <cell r="I3382">
            <v>0.135158</v>
          </cell>
        </row>
        <row r="3383">
          <cell r="I3383">
            <v>0.13519800000000001</v>
          </cell>
        </row>
        <row r="3384">
          <cell r="I3384">
            <v>0.135238</v>
          </cell>
        </row>
        <row r="3385">
          <cell r="I3385">
            <v>0.13527800000000001</v>
          </cell>
        </row>
        <row r="3386">
          <cell r="I3386">
            <v>0.13531799999999999</v>
          </cell>
        </row>
        <row r="3387">
          <cell r="I3387">
            <v>0.13535800000000001</v>
          </cell>
        </row>
        <row r="3388">
          <cell r="I3388">
            <v>0.13539799999999999</v>
          </cell>
        </row>
        <row r="3389">
          <cell r="I3389">
            <v>0.135438</v>
          </cell>
        </row>
        <row r="3390">
          <cell r="I3390">
            <v>0.13547799999999999</v>
          </cell>
        </row>
        <row r="3391">
          <cell r="I3391">
            <v>0.135518</v>
          </cell>
        </row>
        <row r="3392">
          <cell r="I3392">
            <v>0.13555800000000001</v>
          </cell>
        </row>
        <row r="3393">
          <cell r="I3393">
            <v>0.135598</v>
          </cell>
        </row>
        <row r="3394">
          <cell r="I3394">
            <v>0.13563800000000001</v>
          </cell>
        </row>
        <row r="3395">
          <cell r="I3395">
            <v>0.13567799999999999</v>
          </cell>
        </row>
        <row r="3396">
          <cell r="I3396">
            <v>0.13571800000000001</v>
          </cell>
        </row>
        <row r="3397">
          <cell r="I3397">
            <v>0.13575799999999999</v>
          </cell>
        </row>
        <row r="3398">
          <cell r="I3398">
            <v>0.135798</v>
          </cell>
        </row>
        <row r="3399">
          <cell r="I3399">
            <v>0.13583799999999999</v>
          </cell>
        </row>
        <row r="3400">
          <cell r="I3400">
            <v>0.135878</v>
          </cell>
        </row>
        <row r="3401">
          <cell r="I3401">
            <v>0.13591800000000001</v>
          </cell>
        </row>
        <row r="3402">
          <cell r="I3402">
            <v>0.135958</v>
          </cell>
        </row>
        <row r="3403">
          <cell r="I3403">
            <v>0.13599800000000001</v>
          </cell>
        </row>
        <row r="3404">
          <cell r="I3404">
            <v>0.13603799999999999</v>
          </cell>
        </row>
        <row r="3405">
          <cell r="I3405">
            <v>0.136078</v>
          </cell>
        </row>
        <row r="3406">
          <cell r="I3406">
            <v>0.13611799999999999</v>
          </cell>
        </row>
        <row r="3407">
          <cell r="I3407">
            <v>0.136158</v>
          </cell>
        </row>
        <row r="3408">
          <cell r="I3408">
            <v>0.13619800000000001</v>
          </cell>
        </row>
        <row r="3409">
          <cell r="I3409">
            <v>0.136238</v>
          </cell>
        </row>
        <row r="3410">
          <cell r="I3410">
            <v>0.13627800000000001</v>
          </cell>
        </row>
        <row r="3411">
          <cell r="I3411">
            <v>0.13631799999999999</v>
          </cell>
        </row>
        <row r="3412">
          <cell r="I3412">
            <v>0.13635800000000001</v>
          </cell>
        </row>
        <row r="3413">
          <cell r="I3413">
            <v>0.13639799999999999</v>
          </cell>
        </row>
        <row r="3414">
          <cell r="I3414">
            <v>0.136438</v>
          </cell>
        </row>
        <row r="3415">
          <cell r="I3415">
            <v>0.13647799999999999</v>
          </cell>
        </row>
        <row r="3416">
          <cell r="I3416">
            <v>0.136518</v>
          </cell>
        </row>
        <row r="3417">
          <cell r="I3417">
            <v>0.13655800000000001</v>
          </cell>
        </row>
        <row r="3418">
          <cell r="I3418">
            <v>0.136598</v>
          </cell>
        </row>
        <row r="3419">
          <cell r="I3419">
            <v>0.13663800000000001</v>
          </cell>
        </row>
        <row r="3420">
          <cell r="I3420">
            <v>0.13667799999999999</v>
          </cell>
        </row>
        <row r="3421">
          <cell r="I3421">
            <v>0.13671800000000001</v>
          </cell>
        </row>
        <row r="3422">
          <cell r="I3422">
            <v>0.13675799999999999</v>
          </cell>
        </row>
        <row r="3423">
          <cell r="I3423">
            <v>0.136798</v>
          </cell>
        </row>
        <row r="3424">
          <cell r="I3424">
            <v>0.13683799999999999</v>
          </cell>
        </row>
        <row r="3425">
          <cell r="I3425">
            <v>0.136878</v>
          </cell>
        </row>
        <row r="3426">
          <cell r="I3426">
            <v>0.13691800000000001</v>
          </cell>
        </row>
        <row r="3427">
          <cell r="I3427">
            <v>0.136958</v>
          </cell>
        </row>
        <row r="3428">
          <cell r="I3428">
            <v>0.13699800000000001</v>
          </cell>
        </row>
        <row r="3429">
          <cell r="I3429">
            <v>0.13703799999999999</v>
          </cell>
        </row>
        <row r="3430">
          <cell r="I3430">
            <v>0.13707800000000001</v>
          </cell>
        </row>
        <row r="3431">
          <cell r="I3431">
            <v>0.13711799999999999</v>
          </cell>
        </row>
        <row r="3432">
          <cell r="I3432">
            <v>0.137158</v>
          </cell>
        </row>
        <row r="3433">
          <cell r="I3433">
            <v>0.13719799999999999</v>
          </cell>
        </row>
        <row r="3434">
          <cell r="I3434">
            <v>0.137238</v>
          </cell>
        </row>
        <row r="3435">
          <cell r="I3435">
            <v>0.13727800000000001</v>
          </cell>
        </row>
        <row r="3436">
          <cell r="I3436">
            <v>0.137318</v>
          </cell>
        </row>
        <row r="3437">
          <cell r="I3437">
            <v>0.13735800000000001</v>
          </cell>
        </row>
        <row r="3438">
          <cell r="I3438">
            <v>0.13739799999999999</v>
          </cell>
        </row>
        <row r="3439">
          <cell r="I3439">
            <v>0.137438</v>
          </cell>
        </row>
        <row r="3440">
          <cell r="I3440">
            <v>0.13747799999999999</v>
          </cell>
        </row>
        <row r="3441">
          <cell r="I3441">
            <v>0.137518</v>
          </cell>
        </row>
        <row r="3442">
          <cell r="I3442">
            <v>0.13755800000000001</v>
          </cell>
        </row>
        <row r="3443">
          <cell r="I3443">
            <v>0.137598</v>
          </cell>
        </row>
        <row r="3444">
          <cell r="I3444">
            <v>0.13763800000000001</v>
          </cell>
        </row>
        <row r="3445">
          <cell r="I3445">
            <v>0.13767799999999999</v>
          </cell>
        </row>
        <row r="3446">
          <cell r="I3446">
            <v>0.13771800000000001</v>
          </cell>
        </row>
        <row r="3447">
          <cell r="I3447">
            <v>0.13775799999999999</v>
          </cell>
        </row>
        <row r="3448">
          <cell r="I3448">
            <v>0.137798</v>
          </cell>
        </row>
        <row r="3449">
          <cell r="I3449">
            <v>0.13783799999999999</v>
          </cell>
        </row>
        <row r="3450">
          <cell r="I3450">
            <v>0.137878</v>
          </cell>
        </row>
        <row r="3451">
          <cell r="I3451">
            <v>0.13791800000000001</v>
          </cell>
        </row>
        <row r="3452">
          <cell r="I3452">
            <v>0.137958</v>
          </cell>
        </row>
        <row r="3453">
          <cell r="I3453">
            <v>0.13799800000000001</v>
          </cell>
        </row>
        <row r="3454">
          <cell r="I3454">
            <v>0.13803799999999999</v>
          </cell>
        </row>
        <row r="3455">
          <cell r="I3455">
            <v>0.13807800000000001</v>
          </cell>
        </row>
        <row r="3456">
          <cell r="I3456">
            <v>0.13811799999999999</v>
          </cell>
        </row>
        <row r="3457">
          <cell r="I3457">
            <v>0.138158</v>
          </cell>
        </row>
        <row r="3458">
          <cell r="I3458">
            <v>0.13819799999999999</v>
          </cell>
        </row>
        <row r="3459">
          <cell r="I3459">
            <v>0.138238</v>
          </cell>
        </row>
        <row r="3460">
          <cell r="I3460">
            <v>0.13827800000000001</v>
          </cell>
        </row>
        <row r="3461">
          <cell r="I3461">
            <v>0.138318</v>
          </cell>
        </row>
        <row r="3462">
          <cell r="I3462">
            <v>0.13835800000000001</v>
          </cell>
        </row>
        <row r="3463">
          <cell r="I3463">
            <v>0.13839799999999999</v>
          </cell>
        </row>
        <row r="3464">
          <cell r="I3464">
            <v>0.13843800000000001</v>
          </cell>
        </row>
        <row r="3465">
          <cell r="I3465">
            <v>0.13847799999999999</v>
          </cell>
        </row>
        <row r="3466">
          <cell r="I3466">
            <v>0.138518</v>
          </cell>
        </row>
        <row r="3467">
          <cell r="I3467">
            <v>0.13855799999999999</v>
          </cell>
        </row>
        <row r="3468">
          <cell r="I3468">
            <v>0.138598</v>
          </cell>
        </row>
        <row r="3469">
          <cell r="I3469">
            <v>0.13863800000000001</v>
          </cell>
        </row>
        <row r="3470">
          <cell r="I3470">
            <v>0.138678</v>
          </cell>
        </row>
        <row r="3471">
          <cell r="I3471">
            <v>0.13871800000000001</v>
          </cell>
        </row>
        <row r="3472">
          <cell r="I3472">
            <v>0.13875799999999999</v>
          </cell>
        </row>
        <row r="3473">
          <cell r="I3473">
            <v>0.138798</v>
          </cell>
        </row>
        <row r="3474">
          <cell r="I3474">
            <v>0.13883799999999999</v>
          </cell>
        </row>
        <row r="3475">
          <cell r="I3475">
            <v>0.138878</v>
          </cell>
        </row>
        <row r="3476">
          <cell r="I3476">
            <v>0.13891800000000001</v>
          </cell>
        </row>
        <row r="3477">
          <cell r="I3477">
            <v>0.138958</v>
          </cell>
        </row>
        <row r="3478">
          <cell r="I3478">
            <v>0.13899800000000001</v>
          </cell>
        </row>
        <row r="3479">
          <cell r="I3479">
            <v>0.13903799999999999</v>
          </cell>
        </row>
        <row r="3480">
          <cell r="I3480">
            <v>0.13907800000000001</v>
          </cell>
        </row>
        <row r="3481">
          <cell r="I3481">
            <v>0.13911799999999999</v>
          </cell>
        </row>
        <row r="3482">
          <cell r="I3482">
            <v>0.139158</v>
          </cell>
        </row>
        <row r="3483">
          <cell r="I3483">
            <v>0.13919799999999999</v>
          </cell>
        </row>
        <row r="3484">
          <cell r="I3484">
            <v>0.139238</v>
          </cell>
        </row>
        <row r="3485">
          <cell r="I3485">
            <v>0.13927800000000001</v>
          </cell>
        </row>
        <row r="3486">
          <cell r="I3486">
            <v>0.139318</v>
          </cell>
        </row>
        <row r="3487">
          <cell r="I3487">
            <v>0.13935800000000001</v>
          </cell>
        </row>
        <row r="3488">
          <cell r="I3488">
            <v>0.13939799999999999</v>
          </cell>
        </row>
        <row r="3489">
          <cell r="I3489">
            <v>0.13943800000000001</v>
          </cell>
        </row>
        <row r="3490">
          <cell r="I3490">
            <v>0.13947799999999999</v>
          </cell>
        </row>
        <row r="3491">
          <cell r="I3491">
            <v>0.139518</v>
          </cell>
        </row>
        <row r="3492">
          <cell r="I3492">
            <v>0.13955799999999999</v>
          </cell>
        </row>
        <row r="3493">
          <cell r="I3493">
            <v>0.139598</v>
          </cell>
        </row>
        <row r="3494">
          <cell r="I3494">
            <v>0.13963800000000001</v>
          </cell>
        </row>
        <row r="3495">
          <cell r="I3495">
            <v>0.139678</v>
          </cell>
        </row>
        <row r="3496">
          <cell r="I3496">
            <v>0.13971800000000001</v>
          </cell>
        </row>
        <row r="3497">
          <cell r="I3497">
            <v>0.13975799999999999</v>
          </cell>
        </row>
        <row r="3498">
          <cell r="I3498">
            <v>0.13979800000000001</v>
          </cell>
        </row>
        <row r="3499">
          <cell r="I3499">
            <v>0.13983799999999999</v>
          </cell>
        </row>
        <row r="3500">
          <cell r="I3500">
            <v>0.139878</v>
          </cell>
        </row>
        <row r="3501">
          <cell r="I3501">
            <v>0.13991799999999999</v>
          </cell>
        </row>
        <row r="3502">
          <cell r="I3502">
            <v>0.139958</v>
          </cell>
        </row>
        <row r="3503">
          <cell r="I3503">
            <v>0.13999800000000001</v>
          </cell>
        </row>
        <row r="3504">
          <cell r="I3504">
            <v>0.140038</v>
          </cell>
        </row>
        <row r="3505">
          <cell r="I3505">
            <v>0.14007800000000001</v>
          </cell>
        </row>
        <row r="3506">
          <cell r="I3506">
            <v>0.14011799999999999</v>
          </cell>
        </row>
        <row r="3507">
          <cell r="I3507">
            <v>0.140158</v>
          </cell>
        </row>
        <row r="3508">
          <cell r="I3508">
            <v>0.14019799999999999</v>
          </cell>
        </row>
        <row r="3509">
          <cell r="I3509">
            <v>0.140238</v>
          </cell>
        </row>
        <row r="3510">
          <cell r="I3510">
            <v>0.14027800000000001</v>
          </cell>
        </row>
        <row r="3511">
          <cell r="I3511">
            <v>0.140318</v>
          </cell>
        </row>
        <row r="3512">
          <cell r="I3512">
            <v>0.14035800000000001</v>
          </cell>
        </row>
        <row r="3513">
          <cell r="I3513">
            <v>0.140398</v>
          </cell>
        </row>
        <row r="3514">
          <cell r="I3514">
            <v>0.14043800000000001</v>
          </cell>
        </row>
        <row r="3515">
          <cell r="I3515">
            <v>0.14047799999999999</v>
          </cell>
        </row>
        <row r="3516">
          <cell r="I3516">
            <v>0.140518</v>
          </cell>
        </row>
        <row r="3517">
          <cell r="I3517">
            <v>0.14055799999999999</v>
          </cell>
        </row>
        <row r="3518">
          <cell r="I3518">
            <v>0.140598</v>
          </cell>
        </row>
        <row r="3519">
          <cell r="I3519">
            <v>0.14063800000000001</v>
          </cell>
        </row>
        <row r="3520">
          <cell r="I3520">
            <v>0.140678</v>
          </cell>
        </row>
        <row r="3521">
          <cell r="I3521">
            <v>0.14071800000000001</v>
          </cell>
        </row>
        <row r="3522">
          <cell r="I3522">
            <v>0.14075799999999999</v>
          </cell>
        </row>
        <row r="3523">
          <cell r="I3523">
            <v>0.14079800000000001</v>
          </cell>
        </row>
        <row r="3524">
          <cell r="I3524">
            <v>0.14083799999999999</v>
          </cell>
        </row>
        <row r="3525">
          <cell r="I3525">
            <v>0.140878</v>
          </cell>
        </row>
        <row r="3526">
          <cell r="I3526">
            <v>0.14091799999999999</v>
          </cell>
        </row>
        <row r="3527">
          <cell r="I3527">
            <v>0.140958</v>
          </cell>
        </row>
        <row r="3528">
          <cell r="I3528">
            <v>0.14099800000000001</v>
          </cell>
        </row>
        <row r="3529">
          <cell r="I3529">
            <v>0.141038</v>
          </cell>
        </row>
        <row r="3530">
          <cell r="I3530">
            <v>0.14107800000000001</v>
          </cell>
        </row>
        <row r="3531">
          <cell r="I3531">
            <v>0.14111799999999999</v>
          </cell>
        </row>
        <row r="3532">
          <cell r="I3532">
            <v>0.14115800000000001</v>
          </cell>
        </row>
        <row r="3533">
          <cell r="I3533">
            <v>0.14119799999999999</v>
          </cell>
        </row>
        <row r="3534">
          <cell r="I3534">
            <v>0.141238</v>
          </cell>
        </row>
        <row r="3535">
          <cell r="I3535">
            <v>0.14127799999999999</v>
          </cell>
        </row>
        <row r="3536">
          <cell r="I3536">
            <v>0.141318</v>
          </cell>
        </row>
        <row r="3537">
          <cell r="I3537">
            <v>0.14135800000000001</v>
          </cell>
        </row>
        <row r="3538">
          <cell r="I3538">
            <v>0.141398</v>
          </cell>
        </row>
        <row r="3539">
          <cell r="I3539">
            <v>0.14143800000000001</v>
          </cell>
        </row>
        <row r="3540">
          <cell r="I3540">
            <v>0.14147799999999999</v>
          </cell>
        </row>
        <row r="3541">
          <cell r="I3541">
            <v>0.141518</v>
          </cell>
        </row>
        <row r="3542">
          <cell r="I3542">
            <v>0.14155799999999999</v>
          </cell>
        </row>
        <row r="3543">
          <cell r="I3543">
            <v>0.141598</v>
          </cell>
        </row>
        <row r="3544">
          <cell r="I3544">
            <v>0.14163799999999999</v>
          </cell>
        </row>
        <row r="3545">
          <cell r="I3545">
            <v>0.141678</v>
          </cell>
        </row>
        <row r="3546">
          <cell r="I3546">
            <v>0.14171800000000001</v>
          </cell>
        </row>
        <row r="3547">
          <cell r="I3547">
            <v>0.141758</v>
          </cell>
        </row>
        <row r="3548">
          <cell r="I3548">
            <v>0.14179800000000001</v>
          </cell>
        </row>
        <row r="3549">
          <cell r="I3549">
            <v>0.14183799999999999</v>
          </cell>
        </row>
        <row r="3550">
          <cell r="I3550">
            <v>0.141878</v>
          </cell>
        </row>
        <row r="3551">
          <cell r="I3551">
            <v>0.14191799999999999</v>
          </cell>
        </row>
        <row r="3552">
          <cell r="I3552">
            <v>0.141958</v>
          </cell>
        </row>
        <row r="3553">
          <cell r="I3553">
            <v>0.14199800000000001</v>
          </cell>
        </row>
        <row r="3554">
          <cell r="I3554">
            <v>0.142038</v>
          </cell>
        </row>
        <row r="3555">
          <cell r="I3555">
            <v>0.14207800000000001</v>
          </cell>
        </row>
        <row r="3556">
          <cell r="I3556">
            <v>0.14211799999999999</v>
          </cell>
        </row>
        <row r="3557">
          <cell r="I3557">
            <v>0.14215800000000001</v>
          </cell>
        </row>
        <row r="3558">
          <cell r="I3558">
            <v>0.14219799999999999</v>
          </cell>
        </row>
        <row r="3559">
          <cell r="I3559">
            <v>0.142238</v>
          </cell>
        </row>
        <row r="3560">
          <cell r="I3560">
            <v>0.14227799999999999</v>
          </cell>
        </row>
        <row r="3561">
          <cell r="I3561">
            <v>0.142318</v>
          </cell>
        </row>
        <row r="3562">
          <cell r="I3562">
            <v>0.14235800000000001</v>
          </cell>
        </row>
        <row r="3563">
          <cell r="I3563">
            <v>0.142398</v>
          </cell>
        </row>
        <row r="3564">
          <cell r="I3564">
            <v>0.14243800000000001</v>
          </cell>
        </row>
        <row r="3565">
          <cell r="I3565">
            <v>0.14247799999999999</v>
          </cell>
        </row>
        <row r="3566">
          <cell r="I3566">
            <v>0.14251800000000001</v>
          </cell>
        </row>
        <row r="3567">
          <cell r="I3567">
            <v>0.14255799999999999</v>
          </cell>
        </row>
        <row r="3568">
          <cell r="I3568">
            <v>0.142598</v>
          </cell>
        </row>
        <row r="3569">
          <cell r="I3569">
            <v>0.14263799999999999</v>
          </cell>
        </row>
        <row r="3570">
          <cell r="I3570">
            <v>0.142678</v>
          </cell>
        </row>
        <row r="3571">
          <cell r="I3571">
            <v>0.14271800000000001</v>
          </cell>
        </row>
        <row r="3572">
          <cell r="I3572">
            <v>0.142758</v>
          </cell>
        </row>
        <row r="3573">
          <cell r="I3573">
            <v>0.14279800000000001</v>
          </cell>
        </row>
        <row r="3574">
          <cell r="I3574">
            <v>0.14283799999999999</v>
          </cell>
        </row>
        <row r="3575">
          <cell r="I3575">
            <v>0.142878</v>
          </cell>
        </row>
        <row r="3576">
          <cell r="I3576">
            <v>0.14291799999999999</v>
          </cell>
        </row>
        <row r="3577">
          <cell r="I3577">
            <v>0.142958</v>
          </cell>
        </row>
        <row r="3578">
          <cell r="I3578">
            <v>0.14299799999999999</v>
          </cell>
        </row>
        <row r="3579">
          <cell r="I3579">
            <v>0.143038</v>
          </cell>
        </row>
        <row r="3580">
          <cell r="I3580">
            <v>0.14307800000000001</v>
          </cell>
        </row>
        <row r="3581">
          <cell r="I3581">
            <v>0.143118</v>
          </cell>
        </row>
        <row r="3582">
          <cell r="I3582">
            <v>0.14315800000000001</v>
          </cell>
        </row>
        <row r="3583">
          <cell r="I3583">
            <v>0.14319799999999999</v>
          </cell>
        </row>
        <row r="3584">
          <cell r="I3584">
            <v>0.143238</v>
          </cell>
        </row>
        <row r="3585">
          <cell r="I3585">
            <v>0.14327799999999999</v>
          </cell>
        </row>
        <row r="3586">
          <cell r="I3586">
            <v>0.143318</v>
          </cell>
        </row>
        <row r="3587">
          <cell r="I3587">
            <v>0.14335800000000001</v>
          </cell>
        </row>
        <row r="3588">
          <cell r="I3588">
            <v>0.143398</v>
          </cell>
        </row>
        <row r="3589">
          <cell r="I3589">
            <v>0.14343800000000001</v>
          </cell>
        </row>
        <row r="3590">
          <cell r="I3590">
            <v>0.14347799999999999</v>
          </cell>
        </row>
        <row r="3591">
          <cell r="I3591">
            <v>0.14351800000000001</v>
          </cell>
        </row>
        <row r="3592">
          <cell r="I3592">
            <v>0.14355799999999999</v>
          </cell>
        </row>
        <row r="3593">
          <cell r="I3593">
            <v>0.143598</v>
          </cell>
        </row>
        <row r="3594">
          <cell r="I3594">
            <v>0.14363799999999999</v>
          </cell>
        </row>
        <row r="3595">
          <cell r="I3595">
            <v>0.143678</v>
          </cell>
        </row>
        <row r="3596">
          <cell r="I3596">
            <v>0.14371800000000001</v>
          </cell>
        </row>
        <row r="3597">
          <cell r="I3597">
            <v>0.143758</v>
          </cell>
        </row>
        <row r="3598">
          <cell r="I3598">
            <v>0.14379800000000001</v>
          </cell>
        </row>
        <row r="3599">
          <cell r="I3599">
            <v>0.14383799999999999</v>
          </cell>
        </row>
        <row r="3600">
          <cell r="I3600">
            <v>0.14387800000000001</v>
          </cell>
        </row>
        <row r="3601">
          <cell r="I3601">
            <v>0.14391799999999999</v>
          </cell>
        </row>
        <row r="3602">
          <cell r="I3602">
            <v>0.143958</v>
          </cell>
        </row>
        <row r="3603">
          <cell r="I3603">
            <v>0.14399799999999999</v>
          </cell>
        </row>
        <row r="3604">
          <cell r="I3604">
            <v>0.144038</v>
          </cell>
        </row>
        <row r="3605">
          <cell r="I3605">
            <v>0.14407800000000001</v>
          </cell>
        </row>
        <row r="3606">
          <cell r="I3606">
            <v>0.144118</v>
          </cell>
        </row>
        <row r="3607">
          <cell r="I3607">
            <v>0.14415800000000001</v>
          </cell>
        </row>
        <row r="3608">
          <cell r="I3608">
            <v>0.14419799999999999</v>
          </cell>
        </row>
        <row r="3609">
          <cell r="I3609">
            <v>0.14423800000000001</v>
          </cell>
        </row>
        <row r="3610">
          <cell r="I3610">
            <v>0.14427799999999999</v>
          </cell>
        </row>
        <row r="3611">
          <cell r="I3611">
            <v>0.144318</v>
          </cell>
        </row>
        <row r="3612">
          <cell r="I3612">
            <v>0.14435799999999999</v>
          </cell>
        </row>
        <row r="3613">
          <cell r="I3613">
            <v>0.144398</v>
          </cell>
        </row>
        <row r="3614">
          <cell r="I3614">
            <v>0.14443800000000001</v>
          </cell>
        </row>
        <row r="3615">
          <cell r="I3615">
            <v>0.144478</v>
          </cell>
        </row>
        <row r="3616">
          <cell r="I3616">
            <v>0.14451800000000001</v>
          </cell>
        </row>
        <row r="3617">
          <cell r="I3617">
            <v>0.14455799999999999</v>
          </cell>
        </row>
        <row r="3618">
          <cell r="I3618">
            <v>0.144598</v>
          </cell>
        </row>
        <row r="3619">
          <cell r="I3619">
            <v>0.14463799999999999</v>
          </cell>
        </row>
        <row r="3620">
          <cell r="I3620">
            <v>0.144678</v>
          </cell>
        </row>
        <row r="3621">
          <cell r="I3621">
            <v>0.14471800000000001</v>
          </cell>
        </row>
        <row r="3622">
          <cell r="I3622">
            <v>0.144758</v>
          </cell>
        </row>
        <row r="3623">
          <cell r="I3623">
            <v>0.14479800000000001</v>
          </cell>
        </row>
        <row r="3624">
          <cell r="I3624">
            <v>0.14483799999999999</v>
          </cell>
        </row>
        <row r="3625">
          <cell r="I3625">
            <v>0.14487800000000001</v>
          </cell>
        </row>
        <row r="3626">
          <cell r="I3626">
            <v>0.14491799999999999</v>
          </cell>
        </row>
        <row r="3627">
          <cell r="I3627">
            <v>0.144958</v>
          </cell>
        </row>
        <row r="3628">
          <cell r="I3628">
            <v>0.14499799999999999</v>
          </cell>
        </row>
        <row r="3629">
          <cell r="I3629">
            <v>0.145038</v>
          </cell>
        </row>
        <row r="3630">
          <cell r="I3630">
            <v>0.14507800000000001</v>
          </cell>
        </row>
        <row r="3631">
          <cell r="I3631">
            <v>0.145118</v>
          </cell>
        </row>
        <row r="3632">
          <cell r="I3632">
            <v>0.14515800000000001</v>
          </cell>
        </row>
        <row r="3633">
          <cell r="I3633">
            <v>0.14519799999999999</v>
          </cell>
        </row>
        <row r="3634">
          <cell r="I3634">
            <v>0.14523800000000001</v>
          </cell>
        </row>
        <row r="3635">
          <cell r="I3635">
            <v>0.14527799999999999</v>
          </cell>
        </row>
        <row r="3636">
          <cell r="I3636">
            <v>0.145318</v>
          </cell>
        </row>
        <row r="3637">
          <cell r="I3637">
            <v>0.14535799999999999</v>
          </cell>
        </row>
        <row r="3638">
          <cell r="I3638">
            <v>0.145398</v>
          </cell>
        </row>
        <row r="3639">
          <cell r="I3639">
            <v>0.14543800000000001</v>
          </cell>
        </row>
        <row r="3640">
          <cell r="I3640">
            <v>0.145478</v>
          </cell>
        </row>
        <row r="3641">
          <cell r="I3641">
            <v>0.14551800000000001</v>
          </cell>
        </row>
        <row r="3642">
          <cell r="I3642">
            <v>0.14555799999999999</v>
          </cell>
        </row>
        <row r="3643">
          <cell r="I3643">
            <v>0.14559800000000001</v>
          </cell>
        </row>
        <row r="3644">
          <cell r="I3644">
            <v>0.14563799999999999</v>
          </cell>
        </row>
        <row r="3645">
          <cell r="I3645">
            <v>0.145678</v>
          </cell>
        </row>
        <row r="3646">
          <cell r="I3646">
            <v>0.14571799999999999</v>
          </cell>
        </row>
        <row r="3647">
          <cell r="I3647">
            <v>0.145758</v>
          </cell>
        </row>
        <row r="3648">
          <cell r="I3648">
            <v>0.14579800000000001</v>
          </cell>
        </row>
        <row r="3649">
          <cell r="I3649">
            <v>0.145838</v>
          </cell>
        </row>
        <row r="3650">
          <cell r="I3650">
            <v>0.14587800000000001</v>
          </cell>
        </row>
        <row r="3651">
          <cell r="I3651">
            <v>0.14591799999999999</v>
          </cell>
        </row>
        <row r="3652">
          <cell r="I3652">
            <v>0.145958</v>
          </cell>
        </row>
        <row r="3653">
          <cell r="I3653">
            <v>0.14599799999999999</v>
          </cell>
        </row>
        <row r="3654">
          <cell r="I3654">
            <v>0.146038</v>
          </cell>
        </row>
        <row r="3655">
          <cell r="I3655">
            <v>0.14607800000000001</v>
          </cell>
        </row>
        <row r="3656">
          <cell r="I3656">
            <v>0.146118</v>
          </cell>
        </row>
        <row r="3657">
          <cell r="I3657">
            <v>0.14615800000000001</v>
          </cell>
        </row>
        <row r="3658">
          <cell r="I3658">
            <v>0.14619799999999999</v>
          </cell>
        </row>
        <row r="3659">
          <cell r="I3659">
            <v>0.14623800000000001</v>
          </cell>
        </row>
        <row r="3660">
          <cell r="I3660">
            <v>0.14627799999999999</v>
          </cell>
        </row>
        <row r="3661">
          <cell r="I3661">
            <v>0.146318</v>
          </cell>
        </row>
        <row r="3662">
          <cell r="I3662">
            <v>0.14635799999999999</v>
          </cell>
        </row>
        <row r="3663">
          <cell r="I3663">
            <v>0.146398</v>
          </cell>
        </row>
        <row r="3664">
          <cell r="I3664">
            <v>0.14643800000000001</v>
          </cell>
        </row>
        <row r="3665">
          <cell r="I3665">
            <v>0.146478</v>
          </cell>
        </row>
        <row r="3666">
          <cell r="I3666">
            <v>0.14651800000000001</v>
          </cell>
        </row>
        <row r="3667">
          <cell r="I3667">
            <v>0.14655799999999999</v>
          </cell>
        </row>
        <row r="3668">
          <cell r="I3668">
            <v>0.14659800000000001</v>
          </cell>
        </row>
        <row r="3669">
          <cell r="I3669">
            <v>0.14663799999999999</v>
          </cell>
        </row>
        <row r="3670">
          <cell r="I3670">
            <v>0.146678</v>
          </cell>
        </row>
        <row r="3671">
          <cell r="I3671">
            <v>0.14671799999999999</v>
          </cell>
        </row>
        <row r="3672">
          <cell r="I3672">
            <v>0.146758</v>
          </cell>
        </row>
        <row r="3673">
          <cell r="I3673">
            <v>0.14679800000000001</v>
          </cell>
        </row>
        <row r="3674">
          <cell r="I3674">
            <v>0.146838</v>
          </cell>
        </row>
        <row r="3675">
          <cell r="I3675">
            <v>0.14687800000000001</v>
          </cell>
        </row>
        <row r="3676">
          <cell r="I3676">
            <v>0.14691799999999999</v>
          </cell>
        </row>
        <row r="3677">
          <cell r="I3677">
            <v>0.14695800000000001</v>
          </cell>
        </row>
        <row r="3678">
          <cell r="I3678">
            <v>0.14699799999999999</v>
          </cell>
        </row>
        <row r="3679">
          <cell r="I3679">
            <v>0.147038</v>
          </cell>
        </row>
        <row r="3680">
          <cell r="I3680">
            <v>0.14707799999999999</v>
          </cell>
        </row>
        <row r="3681">
          <cell r="I3681">
            <v>0.147118</v>
          </cell>
        </row>
        <row r="3682">
          <cell r="I3682">
            <v>0.14715800000000001</v>
          </cell>
        </row>
        <row r="3683">
          <cell r="I3683">
            <v>0.147198</v>
          </cell>
        </row>
        <row r="3684">
          <cell r="I3684">
            <v>0.14723800000000001</v>
          </cell>
        </row>
        <row r="3685">
          <cell r="I3685">
            <v>0.14727799999999999</v>
          </cell>
        </row>
        <row r="3686">
          <cell r="I3686">
            <v>0.147318</v>
          </cell>
        </row>
        <row r="3687">
          <cell r="I3687">
            <v>0.14735799999999999</v>
          </cell>
        </row>
        <row r="3688">
          <cell r="I3688">
            <v>0.147398</v>
          </cell>
        </row>
        <row r="3689">
          <cell r="I3689">
            <v>0.14743800000000001</v>
          </cell>
        </row>
        <row r="3690">
          <cell r="I3690">
            <v>0.147478</v>
          </cell>
        </row>
        <row r="3691">
          <cell r="I3691">
            <v>0.14751800000000001</v>
          </cell>
        </row>
        <row r="3692">
          <cell r="I3692">
            <v>0.14755799999999999</v>
          </cell>
        </row>
        <row r="3693">
          <cell r="I3693">
            <v>0.14759800000000001</v>
          </cell>
        </row>
        <row r="3694">
          <cell r="I3694">
            <v>0.14763799999999999</v>
          </cell>
        </row>
        <row r="3695">
          <cell r="I3695">
            <v>0.147678</v>
          </cell>
        </row>
        <row r="3696">
          <cell r="I3696">
            <v>0.14771799999999999</v>
          </cell>
        </row>
        <row r="3697">
          <cell r="I3697">
            <v>0.147758</v>
          </cell>
        </row>
        <row r="3698">
          <cell r="I3698">
            <v>0.14779800000000001</v>
          </cell>
        </row>
        <row r="3699">
          <cell r="I3699">
            <v>0.147838</v>
          </cell>
        </row>
        <row r="3700">
          <cell r="I3700">
            <v>0.14787800000000001</v>
          </cell>
        </row>
        <row r="3701">
          <cell r="I3701">
            <v>0.14791799999999999</v>
          </cell>
        </row>
        <row r="3702">
          <cell r="I3702">
            <v>0.14795800000000001</v>
          </cell>
        </row>
        <row r="3703">
          <cell r="I3703">
            <v>0.14799799999999999</v>
          </cell>
        </row>
        <row r="3704">
          <cell r="I3704">
            <v>0.148038</v>
          </cell>
        </row>
        <row r="3705">
          <cell r="I3705">
            <v>0.14807799999999999</v>
          </cell>
        </row>
        <row r="3706">
          <cell r="I3706">
            <v>0.148118</v>
          </cell>
        </row>
        <row r="3707">
          <cell r="I3707">
            <v>0.14815800000000001</v>
          </cell>
        </row>
        <row r="3708">
          <cell r="I3708">
            <v>0.148198</v>
          </cell>
        </row>
        <row r="3709">
          <cell r="I3709">
            <v>0.14823800000000001</v>
          </cell>
        </row>
        <row r="3710">
          <cell r="I3710">
            <v>0.14827799999999999</v>
          </cell>
        </row>
        <row r="3711">
          <cell r="I3711">
            <v>0.14831800000000001</v>
          </cell>
        </row>
        <row r="3712">
          <cell r="I3712">
            <v>0.14835799999999999</v>
          </cell>
        </row>
        <row r="3713">
          <cell r="I3713">
            <v>0.148398</v>
          </cell>
        </row>
        <row r="3714">
          <cell r="I3714">
            <v>0.14843799999999999</v>
          </cell>
        </row>
        <row r="3715">
          <cell r="I3715">
            <v>0.148478</v>
          </cell>
        </row>
        <row r="3716">
          <cell r="I3716">
            <v>0.14851800000000001</v>
          </cell>
        </row>
        <row r="3717">
          <cell r="I3717">
            <v>0.148558</v>
          </cell>
        </row>
        <row r="3718">
          <cell r="I3718">
            <v>0.14859800000000001</v>
          </cell>
        </row>
        <row r="3719">
          <cell r="I3719">
            <v>0.14863799999999999</v>
          </cell>
        </row>
        <row r="3720">
          <cell r="I3720">
            <v>0.148678</v>
          </cell>
        </row>
        <row r="3721">
          <cell r="I3721">
            <v>0.14871799999999999</v>
          </cell>
        </row>
        <row r="3722">
          <cell r="I3722">
            <v>0.148758</v>
          </cell>
        </row>
        <row r="3723">
          <cell r="I3723">
            <v>0.14879800000000001</v>
          </cell>
        </row>
        <row r="3724">
          <cell r="I3724">
            <v>0.148838</v>
          </cell>
        </row>
        <row r="3725">
          <cell r="I3725">
            <v>0.14887800000000001</v>
          </cell>
        </row>
        <row r="3726">
          <cell r="I3726">
            <v>0.14891799999999999</v>
          </cell>
        </row>
        <row r="3727">
          <cell r="I3727">
            <v>0.14895800000000001</v>
          </cell>
        </row>
        <row r="3728">
          <cell r="I3728">
            <v>0.14899799999999999</v>
          </cell>
        </row>
        <row r="3729">
          <cell r="I3729">
            <v>0.149038</v>
          </cell>
        </row>
        <row r="3730">
          <cell r="I3730">
            <v>0.14907799999999999</v>
          </cell>
        </row>
        <row r="3731">
          <cell r="I3731">
            <v>0.149118</v>
          </cell>
        </row>
        <row r="3732">
          <cell r="I3732">
            <v>0.14915800000000001</v>
          </cell>
        </row>
        <row r="3733">
          <cell r="I3733">
            <v>0.149198</v>
          </cell>
        </row>
        <row r="3734">
          <cell r="I3734">
            <v>0.14923800000000001</v>
          </cell>
        </row>
        <row r="3735">
          <cell r="I3735">
            <v>0.14927799999999999</v>
          </cell>
        </row>
        <row r="3736">
          <cell r="I3736">
            <v>0.14931800000000001</v>
          </cell>
        </row>
        <row r="3737">
          <cell r="I3737">
            <v>0.14935799999999999</v>
          </cell>
        </row>
        <row r="3738">
          <cell r="I3738">
            <v>0.149398</v>
          </cell>
        </row>
        <row r="3739">
          <cell r="I3739">
            <v>0.14943799999999999</v>
          </cell>
        </row>
        <row r="3740">
          <cell r="I3740">
            <v>0.149478</v>
          </cell>
        </row>
        <row r="3741">
          <cell r="I3741">
            <v>0.14951800000000001</v>
          </cell>
        </row>
        <row r="3742">
          <cell r="I3742">
            <v>0.149558</v>
          </cell>
        </row>
        <row r="3743">
          <cell r="I3743">
            <v>0.14959800000000001</v>
          </cell>
        </row>
        <row r="3744">
          <cell r="I3744">
            <v>0.14963799999999999</v>
          </cell>
        </row>
        <row r="3745">
          <cell r="I3745">
            <v>0.14967800000000001</v>
          </cell>
        </row>
        <row r="3746">
          <cell r="I3746">
            <v>0.14971799999999999</v>
          </cell>
        </row>
        <row r="3747">
          <cell r="I3747">
            <v>0.149758</v>
          </cell>
        </row>
        <row r="3748">
          <cell r="I3748">
            <v>0.14979799999999999</v>
          </cell>
        </row>
        <row r="3749">
          <cell r="I3749">
            <v>0.149838</v>
          </cell>
        </row>
        <row r="3750">
          <cell r="I3750">
            <v>0.14987800000000001</v>
          </cell>
        </row>
        <row r="3751">
          <cell r="I3751">
            <v>0.149918</v>
          </cell>
        </row>
        <row r="3752">
          <cell r="I3752">
            <v>0.14995800000000001</v>
          </cell>
        </row>
        <row r="3753">
          <cell r="I3753">
            <v>0.14999799999999999</v>
          </cell>
        </row>
        <row r="3754">
          <cell r="I3754">
            <v>0.150038</v>
          </cell>
        </row>
        <row r="3755">
          <cell r="I3755">
            <v>0.15007799999999999</v>
          </cell>
        </row>
        <row r="3756">
          <cell r="I3756">
            <v>0.150118</v>
          </cell>
        </row>
        <row r="3757">
          <cell r="I3757">
            <v>0.15015800000000001</v>
          </cell>
        </row>
        <row r="3758">
          <cell r="I3758">
            <v>0.150198</v>
          </cell>
        </row>
        <row r="3759">
          <cell r="I3759">
            <v>0.15023800000000001</v>
          </cell>
        </row>
        <row r="3760">
          <cell r="I3760">
            <v>0.15027799999999999</v>
          </cell>
        </row>
        <row r="3761">
          <cell r="I3761">
            <v>0.15031800000000001</v>
          </cell>
        </row>
        <row r="3762">
          <cell r="I3762">
            <v>0.15035799999999999</v>
          </cell>
        </row>
        <row r="3763">
          <cell r="I3763">
            <v>0.150398</v>
          </cell>
        </row>
        <row r="3764">
          <cell r="I3764">
            <v>0.15043799999999999</v>
          </cell>
        </row>
        <row r="3765">
          <cell r="I3765">
            <v>0.150478</v>
          </cell>
        </row>
        <row r="3766">
          <cell r="I3766">
            <v>0.15051800000000001</v>
          </cell>
        </row>
        <row r="3767">
          <cell r="I3767">
            <v>0.150558</v>
          </cell>
        </row>
        <row r="3768">
          <cell r="I3768">
            <v>0.15059800000000001</v>
          </cell>
        </row>
        <row r="3769">
          <cell r="I3769">
            <v>0.15063799999999999</v>
          </cell>
        </row>
        <row r="3770">
          <cell r="I3770">
            <v>0.15067800000000001</v>
          </cell>
        </row>
        <row r="3771">
          <cell r="I3771">
            <v>0.15071799999999999</v>
          </cell>
        </row>
        <row r="3772">
          <cell r="I3772">
            <v>0.150758</v>
          </cell>
        </row>
        <row r="3773">
          <cell r="I3773">
            <v>0.15079799999999999</v>
          </cell>
        </row>
        <row r="3774">
          <cell r="I3774">
            <v>0.150838</v>
          </cell>
        </row>
        <row r="3775">
          <cell r="I3775">
            <v>0.15087800000000001</v>
          </cell>
        </row>
        <row r="3776">
          <cell r="I3776">
            <v>0.150918</v>
          </cell>
        </row>
        <row r="3777">
          <cell r="I3777">
            <v>0.15095800000000001</v>
          </cell>
        </row>
        <row r="3778">
          <cell r="I3778">
            <v>0.15099799999999999</v>
          </cell>
        </row>
        <row r="3779">
          <cell r="I3779">
            <v>0.15103800000000001</v>
          </cell>
        </row>
        <row r="3780">
          <cell r="I3780">
            <v>0.15107799999999999</v>
          </cell>
        </row>
        <row r="3781">
          <cell r="I3781">
            <v>0.151118</v>
          </cell>
        </row>
        <row r="3782">
          <cell r="I3782">
            <v>0.15115799999999999</v>
          </cell>
        </row>
        <row r="3783">
          <cell r="I3783">
            <v>0.151198</v>
          </cell>
        </row>
        <row r="3784">
          <cell r="I3784">
            <v>0.15123800000000001</v>
          </cell>
        </row>
        <row r="3785">
          <cell r="I3785">
            <v>0.151278</v>
          </cell>
        </row>
        <row r="3786">
          <cell r="I3786">
            <v>0.15131800000000001</v>
          </cell>
        </row>
        <row r="3787">
          <cell r="I3787">
            <v>0.15135799999999999</v>
          </cell>
        </row>
        <row r="3788">
          <cell r="I3788">
            <v>0.151398</v>
          </cell>
        </row>
        <row r="3789">
          <cell r="I3789">
            <v>0.15143799999999999</v>
          </cell>
        </row>
        <row r="3790">
          <cell r="I3790">
            <v>0.151478</v>
          </cell>
        </row>
        <row r="3791">
          <cell r="I3791">
            <v>0.15151800000000001</v>
          </cell>
        </row>
        <row r="3792">
          <cell r="I3792">
            <v>0.151558</v>
          </cell>
        </row>
        <row r="3793">
          <cell r="I3793">
            <v>0.15159800000000001</v>
          </cell>
        </row>
        <row r="3794">
          <cell r="I3794">
            <v>0.151638</v>
          </cell>
        </row>
        <row r="3795">
          <cell r="I3795">
            <v>0.15167800000000001</v>
          </cell>
        </row>
        <row r="3796">
          <cell r="I3796">
            <v>0.15171799999999999</v>
          </cell>
        </row>
        <row r="3797">
          <cell r="I3797">
            <v>0.151758</v>
          </cell>
        </row>
        <row r="3798">
          <cell r="I3798">
            <v>0.15179799999999999</v>
          </cell>
        </row>
        <row r="3799">
          <cell r="I3799">
            <v>0.151838</v>
          </cell>
        </row>
        <row r="3800">
          <cell r="I3800">
            <v>0.15187800000000001</v>
          </cell>
        </row>
        <row r="3801">
          <cell r="I3801">
            <v>0.151918</v>
          </cell>
        </row>
        <row r="3802">
          <cell r="I3802">
            <v>0.15195800000000001</v>
          </cell>
        </row>
        <row r="3803">
          <cell r="I3803">
            <v>0.15199799999999999</v>
          </cell>
        </row>
        <row r="3804">
          <cell r="I3804">
            <v>0.15203800000000001</v>
          </cell>
        </row>
        <row r="3805">
          <cell r="I3805">
            <v>0.15207799999999999</v>
          </cell>
        </row>
        <row r="3806">
          <cell r="I3806">
            <v>0.152118</v>
          </cell>
        </row>
        <row r="3807">
          <cell r="I3807">
            <v>0.15215799999999999</v>
          </cell>
        </row>
        <row r="3808">
          <cell r="I3808">
            <v>0.152198</v>
          </cell>
        </row>
        <row r="3809">
          <cell r="I3809">
            <v>0.15223800000000001</v>
          </cell>
        </row>
        <row r="3810">
          <cell r="I3810">
            <v>0.152278</v>
          </cell>
        </row>
        <row r="3811">
          <cell r="I3811">
            <v>0.15231800000000001</v>
          </cell>
        </row>
        <row r="3812">
          <cell r="I3812">
            <v>0.15235799999999999</v>
          </cell>
        </row>
        <row r="3813">
          <cell r="I3813">
            <v>0.15239800000000001</v>
          </cell>
        </row>
        <row r="3814">
          <cell r="I3814">
            <v>0.15243799999999999</v>
          </cell>
        </row>
        <row r="3815">
          <cell r="I3815">
            <v>0.152478</v>
          </cell>
        </row>
        <row r="3816">
          <cell r="I3816">
            <v>0.15251799999999999</v>
          </cell>
        </row>
        <row r="3817">
          <cell r="I3817">
            <v>0.152558</v>
          </cell>
        </row>
        <row r="3818">
          <cell r="I3818">
            <v>0.15259800000000001</v>
          </cell>
        </row>
        <row r="3819">
          <cell r="I3819">
            <v>0.152638</v>
          </cell>
        </row>
        <row r="3820">
          <cell r="I3820">
            <v>0.15267800000000001</v>
          </cell>
        </row>
        <row r="3821">
          <cell r="I3821">
            <v>0.15271799999999999</v>
          </cell>
        </row>
        <row r="3822">
          <cell r="I3822">
            <v>0.152758</v>
          </cell>
        </row>
        <row r="3823">
          <cell r="I3823">
            <v>0.15279799999999999</v>
          </cell>
        </row>
        <row r="3824">
          <cell r="I3824">
            <v>0.152838</v>
          </cell>
        </row>
        <row r="3825">
          <cell r="I3825">
            <v>0.15287800000000001</v>
          </cell>
        </row>
        <row r="3826">
          <cell r="I3826">
            <v>0.152918</v>
          </cell>
        </row>
        <row r="3827">
          <cell r="I3827">
            <v>0.15295800000000001</v>
          </cell>
        </row>
        <row r="3828">
          <cell r="I3828">
            <v>0.152998</v>
          </cell>
        </row>
        <row r="3829">
          <cell r="I3829">
            <v>0.15303800000000001</v>
          </cell>
        </row>
        <row r="3830">
          <cell r="I3830">
            <v>0.15307799999999999</v>
          </cell>
        </row>
        <row r="3831">
          <cell r="I3831">
            <v>0.153118</v>
          </cell>
        </row>
        <row r="3832">
          <cell r="I3832">
            <v>0.15315799999999999</v>
          </cell>
        </row>
        <row r="3833">
          <cell r="I3833">
            <v>0.153198</v>
          </cell>
        </row>
        <row r="3834">
          <cell r="I3834">
            <v>0.15323800000000001</v>
          </cell>
        </row>
        <row r="3835">
          <cell r="I3835">
            <v>0.153278</v>
          </cell>
        </row>
        <row r="3836">
          <cell r="I3836">
            <v>0.15331800000000001</v>
          </cell>
        </row>
        <row r="3837">
          <cell r="I3837">
            <v>0.15335799999999999</v>
          </cell>
        </row>
        <row r="3838">
          <cell r="I3838">
            <v>0.15339800000000001</v>
          </cell>
        </row>
        <row r="3839">
          <cell r="I3839">
            <v>0.15343799999999999</v>
          </cell>
        </row>
        <row r="3840">
          <cell r="I3840">
            <v>0.153478</v>
          </cell>
        </row>
        <row r="3841">
          <cell r="I3841">
            <v>0.15351799999999999</v>
          </cell>
        </row>
        <row r="3842">
          <cell r="I3842">
            <v>0.153558</v>
          </cell>
        </row>
        <row r="3843">
          <cell r="I3843">
            <v>0.15359800000000001</v>
          </cell>
        </row>
        <row r="3844">
          <cell r="I3844">
            <v>0.153638</v>
          </cell>
        </row>
        <row r="3845">
          <cell r="I3845">
            <v>0.15367800000000001</v>
          </cell>
        </row>
        <row r="3846">
          <cell r="I3846">
            <v>0.15371799999999999</v>
          </cell>
        </row>
        <row r="3847">
          <cell r="I3847">
            <v>0.15375800000000001</v>
          </cell>
        </row>
        <row r="3848">
          <cell r="I3848">
            <v>0.15379799999999999</v>
          </cell>
        </row>
        <row r="3849">
          <cell r="I3849">
            <v>0.153838</v>
          </cell>
        </row>
        <row r="3850">
          <cell r="I3850">
            <v>0.15387799999999999</v>
          </cell>
        </row>
        <row r="3851">
          <cell r="I3851">
            <v>0.153918</v>
          </cell>
        </row>
        <row r="3852">
          <cell r="I3852">
            <v>0.15395800000000001</v>
          </cell>
        </row>
        <row r="3853">
          <cell r="I3853">
            <v>0.153998</v>
          </cell>
        </row>
        <row r="3854">
          <cell r="I3854">
            <v>0.15403800000000001</v>
          </cell>
        </row>
        <row r="3855">
          <cell r="I3855">
            <v>0.15407799999999999</v>
          </cell>
        </row>
        <row r="3856">
          <cell r="I3856">
            <v>0.154118</v>
          </cell>
        </row>
        <row r="3857">
          <cell r="I3857">
            <v>0.15415799999999999</v>
          </cell>
        </row>
        <row r="3858">
          <cell r="I3858">
            <v>0.154198</v>
          </cell>
        </row>
        <row r="3859">
          <cell r="I3859">
            <v>0.15423799999999999</v>
          </cell>
        </row>
        <row r="3860">
          <cell r="I3860">
            <v>0.154278</v>
          </cell>
        </row>
        <row r="3861">
          <cell r="I3861">
            <v>0.15431800000000001</v>
          </cell>
        </row>
        <row r="3862">
          <cell r="I3862">
            <v>0.154358</v>
          </cell>
        </row>
        <row r="3863">
          <cell r="I3863">
            <v>0.15439800000000001</v>
          </cell>
        </row>
        <row r="3864">
          <cell r="I3864">
            <v>0.15443799999999999</v>
          </cell>
        </row>
        <row r="3865">
          <cell r="I3865">
            <v>0.154478</v>
          </cell>
        </row>
        <row r="3866">
          <cell r="I3866">
            <v>0.15451799999999999</v>
          </cell>
        </row>
        <row r="3867">
          <cell r="I3867">
            <v>0.154558</v>
          </cell>
        </row>
        <row r="3868">
          <cell r="I3868">
            <v>0.15459800000000001</v>
          </cell>
        </row>
        <row r="3869">
          <cell r="I3869">
            <v>0.154638</v>
          </cell>
        </row>
        <row r="3870">
          <cell r="I3870">
            <v>0.15467800000000001</v>
          </cell>
        </row>
        <row r="3871">
          <cell r="I3871">
            <v>0.15471799999999999</v>
          </cell>
        </row>
        <row r="3872">
          <cell r="I3872">
            <v>0.15475800000000001</v>
          </cell>
        </row>
        <row r="3873">
          <cell r="I3873">
            <v>0.15479799999999999</v>
          </cell>
        </row>
        <row r="3874">
          <cell r="I3874">
            <v>0.154838</v>
          </cell>
        </row>
        <row r="3875">
          <cell r="I3875">
            <v>0.15487799999999999</v>
          </cell>
        </row>
        <row r="3876">
          <cell r="I3876">
            <v>0.154918</v>
          </cell>
        </row>
        <row r="3877">
          <cell r="I3877">
            <v>0.15495800000000001</v>
          </cell>
        </row>
        <row r="3878">
          <cell r="I3878">
            <v>0.154998</v>
          </cell>
        </row>
        <row r="3879">
          <cell r="I3879">
            <v>0.15503800000000001</v>
          </cell>
        </row>
        <row r="3880">
          <cell r="I3880">
            <v>0.15507799999999999</v>
          </cell>
        </row>
        <row r="3881">
          <cell r="I3881">
            <v>0.15511800000000001</v>
          </cell>
        </row>
        <row r="3882">
          <cell r="I3882">
            <v>0.15515799999999999</v>
          </cell>
        </row>
        <row r="3883">
          <cell r="I3883">
            <v>0.155198</v>
          </cell>
        </row>
        <row r="3884">
          <cell r="I3884">
            <v>0.15523799999999999</v>
          </cell>
        </row>
        <row r="3885">
          <cell r="I3885">
            <v>0.155278</v>
          </cell>
        </row>
        <row r="3886">
          <cell r="I3886">
            <v>0.15531800000000001</v>
          </cell>
        </row>
        <row r="3887">
          <cell r="I3887">
            <v>0.155358</v>
          </cell>
        </row>
        <row r="3888">
          <cell r="I3888">
            <v>0.15539800000000001</v>
          </cell>
        </row>
        <row r="3889">
          <cell r="I3889">
            <v>0.15543799999999999</v>
          </cell>
        </row>
        <row r="3890">
          <cell r="I3890">
            <v>0.15547800000000001</v>
          </cell>
        </row>
        <row r="3891">
          <cell r="I3891">
            <v>0.15551799999999999</v>
          </cell>
        </row>
        <row r="3892">
          <cell r="I3892">
            <v>0.155558</v>
          </cell>
        </row>
        <row r="3893">
          <cell r="I3893">
            <v>0.15559799999999999</v>
          </cell>
        </row>
        <row r="3894">
          <cell r="I3894">
            <v>0.155638</v>
          </cell>
        </row>
        <row r="3895">
          <cell r="I3895">
            <v>0.15567800000000001</v>
          </cell>
        </row>
        <row r="3896">
          <cell r="I3896">
            <v>0.155718</v>
          </cell>
        </row>
        <row r="3897">
          <cell r="I3897">
            <v>0.15575800000000001</v>
          </cell>
        </row>
        <row r="3898">
          <cell r="I3898">
            <v>0.15579799999999999</v>
          </cell>
        </row>
        <row r="3899">
          <cell r="I3899">
            <v>0.155838</v>
          </cell>
        </row>
        <row r="3900">
          <cell r="I3900">
            <v>0.15587799999999999</v>
          </cell>
        </row>
        <row r="3901">
          <cell r="I3901">
            <v>0.155918</v>
          </cell>
        </row>
        <row r="3902">
          <cell r="I3902">
            <v>0.15595800000000001</v>
          </cell>
        </row>
        <row r="3903">
          <cell r="I3903">
            <v>0.155998</v>
          </cell>
        </row>
        <row r="3904">
          <cell r="I3904">
            <v>0.15603800000000001</v>
          </cell>
        </row>
        <row r="3905">
          <cell r="I3905">
            <v>0.15607799999999999</v>
          </cell>
        </row>
        <row r="3906">
          <cell r="I3906">
            <v>0.15611800000000001</v>
          </cell>
        </row>
        <row r="3907">
          <cell r="I3907">
            <v>0.15615799999999999</v>
          </cell>
        </row>
        <row r="3908">
          <cell r="I3908">
            <v>0.156198</v>
          </cell>
        </row>
        <row r="3909">
          <cell r="I3909">
            <v>0.15623799999999999</v>
          </cell>
        </row>
        <row r="3910">
          <cell r="I3910">
            <v>0.156278</v>
          </cell>
        </row>
        <row r="3911">
          <cell r="I3911">
            <v>0.15631800000000001</v>
          </cell>
        </row>
        <row r="3912">
          <cell r="I3912">
            <v>0.156358</v>
          </cell>
        </row>
        <row r="3913">
          <cell r="I3913">
            <v>0.15639800000000001</v>
          </cell>
        </row>
        <row r="3914">
          <cell r="I3914">
            <v>0.15643799999999999</v>
          </cell>
        </row>
        <row r="3915">
          <cell r="I3915">
            <v>0.15647800000000001</v>
          </cell>
        </row>
        <row r="3916">
          <cell r="I3916">
            <v>0.15651799999999999</v>
          </cell>
        </row>
        <row r="3917">
          <cell r="I3917">
            <v>0.156558</v>
          </cell>
        </row>
        <row r="3918">
          <cell r="I3918">
            <v>0.15659799999999999</v>
          </cell>
        </row>
        <row r="3919">
          <cell r="I3919">
            <v>0.156638</v>
          </cell>
        </row>
        <row r="3920">
          <cell r="I3920">
            <v>0.15667800000000001</v>
          </cell>
        </row>
        <row r="3921">
          <cell r="I3921">
            <v>0.156718</v>
          </cell>
        </row>
        <row r="3922">
          <cell r="I3922">
            <v>0.15675800000000001</v>
          </cell>
        </row>
        <row r="3923">
          <cell r="I3923">
            <v>0.15679799999999999</v>
          </cell>
        </row>
        <row r="3924">
          <cell r="I3924">
            <v>0.15683800000000001</v>
          </cell>
        </row>
        <row r="3925">
          <cell r="I3925">
            <v>0.15687799999999999</v>
          </cell>
        </row>
        <row r="3926">
          <cell r="I3926">
            <v>0.156918</v>
          </cell>
        </row>
        <row r="3927">
          <cell r="I3927">
            <v>0.15695799999999999</v>
          </cell>
        </row>
        <row r="3928">
          <cell r="I3928">
            <v>0.156998</v>
          </cell>
        </row>
        <row r="3929">
          <cell r="I3929">
            <v>0.15703800000000001</v>
          </cell>
        </row>
        <row r="3930">
          <cell r="I3930">
            <v>0.157078</v>
          </cell>
        </row>
        <row r="3931">
          <cell r="I3931">
            <v>0.15711800000000001</v>
          </cell>
        </row>
        <row r="3932">
          <cell r="I3932">
            <v>0.15715799999999999</v>
          </cell>
        </row>
        <row r="3933">
          <cell r="I3933">
            <v>0.157198</v>
          </cell>
        </row>
        <row r="3934">
          <cell r="I3934">
            <v>0.15723799999999999</v>
          </cell>
        </row>
        <row r="3935">
          <cell r="I3935">
            <v>0.157278</v>
          </cell>
        </row>
        <row r="3936">
          <cell r="I3936">
            <v>0.15731800000000001</v>
          </cell>
        </row>
        <row r="3937">
          <cell r="I3937">
            <v>0.157358</v>
          </cell>
        </row>
        <row r="3938">
          <cell r="I3938">
            <v>0.15739800000000001</v>
          </cell>
        </row>
        <row r="3939">
          <cell r="I3939">
            <v>0.15743799999999999</v>
          </cell>
        </row>
        <row r="3940">
          <cell r="I3940">
            <v>0.15747800000000001</v>
          </cell>
        </row>
        <row r="3941">
          <cell r="I3941">
            <v>0.15751799999999999</v>
          </cell>
        </row>
        <row r="3942">
          <cell r="I3942">
            <v>0.157558</v>
          </cell>
        </row>
        <row r="3943">
          <cell r="I3943">
            <v>0.15759799999999999</v>
          </cell>
        </row>
        <row r="3944">
          <cell r="I3944">
            <v>0.157638</v>
          </cell>
        </row>
        <row r="3945">
          <cell r="I3945">
            <v>0.15767800000000001</v>
          </cell>
        </row>
        <row r="3946">
          <cell r="I3946">
            <v>0.157718</v>
          </cell>
        </row>
        <row r="3947">
          <cell r="I3947">
            <v>0.15775800000000001</v>
          </cell>
        </row>
        <row r="3948">
          <cell r="I3948">
            <v>0.15779799999999999</v>
          </cell>
        </row>
        <row r="3949">
          <cell r="I3949">
            <v>0.15783800000000001</v>
          </cell>
        </row>
        <row r="3950">
          <cell r="I3950">
            <v>0.15787799999999999</v>
          </cell>
        </row>
        <row r="3951">
          <cell r="I3951">
            <v>0.157918</v>
          </cell>
        </row>
        <row r="3952">
          <cell r="I3952">
            <v>0.15795799999999999</v>
          </cell>
        </row>
        <row r="3953">
          <cell r="I3953">
            <v>0.157998</v>
          </cell>
        </row>
        <row r="3954">
          <cell r="I3954">
            <v>0.15803800000000001</v>
          </cell>
        </row>
        <row r="3955">
          <cell r="I3955">
            <v>0.158078</v>
          </cell>
        </row>
        <row r="3956">
          <cell r="I3956">
            <v>0.15811800000000001</v>
          </cell>
        </row>
        <row r="3957">
          <cell r="I3957">
            <v>0.15815799999999999</v>
          </cell>
        </row>
        <row r="3958">
          <cell r="I3958">
            <v>0.15819800000000001</v>
          </cell>
        </row>
        <row r="3959">
          <cell r="I3959">
            <v>0.15823799999999999</v>
          </cell>
        </row>
        <row r="3960">
          <cell r="I3960">
            <v>0.158278</v>
          </cell>
        </row>
        <row r="3961">
          <cell r="I3961">
            <v>0.15831799999999999</v>
          </cell>
        </row>
        <row r="3962">
          <cell r="I3962">
            <v>0.158358</v>
          </cell>
        </row>
        <row r="3963">
          <cell r="I3963">
            <v>0.15839800000000001</v>
          </cell>
        </row>
        <row r="3964">
          <cell r="I3964">
            <v>0.158438</v>
          </cell>
        </row>
        <row r="3965">
          <cell r="I3965">
            <v>0.15847800000000001</v>
          </cell>
        </row>
        <row r="3966">
          <cell r="I3966">
            <v>0.15851799999999999</v>
          </cell>
        </row>
        <row r="3967">
          <cell r="I3967">
            <v>0.158558</v>
          </cell>
        </row>
        <row r="3968">
          <cell r="I3968">
            <v>0.15859799999999999</v>
          </cell>
        </row>
        <row r="3969">
          <cell r="I3969">
            <v>0.158638</v>
          </cell>
        </row>
        <row r="3970">
          <cell r="I3970">
            <v>0.15867800000000001</v>
          </cell>
        </row>
        <row r="3971">
          <cell r="I3971">
            <v>0.158718</v>
          </cell>
        </row>
        <row r="3972">
          <cell r="I3972">
            <v>0.15875800000000001</v>
          </cell>
        </row>
        <row r="3973">
          <cell r="I3973">
            <v>0.15879799999999999</v>
          </cell>
        </row>
        <row r="3974">
          <cell r="I3974">
            <v>0.15883800000000001</v>
          </cell>
        </row>
        <row r="3975">
          <cell r="I3975">
            <v>0.15887799999999999</v>
          </cell>
        </row>
        <row r="3976">
          <cell r="I3976">
            <v>0.158918</v>
          </cell>
        </row>
        <row r="3977">
          <cell r="I3977">
            <v>0.15895799999999999</v>
          </cell>
        </row>
        <row r="3978">
          <cell r="I3978">
            <v>0.158998</v>
          </cell>
        </row>
        <row r="3979">
          <cell r="I3979">
            <v>0.15903800000000001</v>
          </cell>
        </row>
        <row r="3980">
          <cell r="I3980">
            <v>0.159078</v>
          </cell>
        </row>
        <row r="3981">
          <cell r="I3981">
            <v>0.15911800000000001</v>
          </cell>
        </row>
        <row r="3982">
          <cell r="I3982">
            <v>0.15915799999999999</v>
          </cell>
        </row>
        <row r="3983">
          <cell r="I3983">
            <v>0.15919800000000001</v>
          </cell>
        </row>
        <row r="3984">
          <cell r="I3984">
            <v>0.15923799999999999</v>
          </cell>
        </row>
        <row r="3985">
          <cell r="I3985">
            <v>0.159278</v>
          </cell>
        </row>
        <row r="3986">
          <cell r="I3986">
            <v>0.15931799999999999</v>
          </cell>
        </row>
        <row r="3987">
          <cell r="I3987">
            <v>0.159358</v>
          </cell>
        </row>
        <row r="3988">
          <cell r="I3988">
            <v>0.15939800000000001</v>
          </cell>
        </row>
        <row r="3989">
          <cell r="I3989">
            <v>0.159438</v>
          </cell>
        </row>
        <row r="3990">
          <cell r="I3990">
            <v>0.15947800000000001</v>
          </cell>
        </row>
        <row r="3991">
          <cell r="I3991">
            <v>0.15951799999999999</v>
          </cell>
        </row>
        <row r="3992">
          <cell r="I3992">
            <v>0.15955800000000001</v>
          </cell>
        </row>
        <row r="3993">
          <cell r="I3993">
            <v>0.15959799999999999</v>
          </cell>
        </row>
        <row r="3994">
          <cell r="I3994">
            <v>0.159638</v>
          </cell>
        </row>
        <row r="3995">
          <cell r="I3995">
            <v>0.15967799999999999</v>
          </cell>
        </row>
        <row r="3996">
          <cell r="I3996">
            <v>0.159718</v>
          </cell>
        </row>
        <row r="3997">
          <cell r="I3997">
            <v>0.15975800000000001</v>
          </cell>
        </row>
        <row r="3998">
          <cell r="I3998">
            <v>0.159798</v>
          </cell>
        </row>
        <row r="3999">
          <cell r="I3999">
            <v>0.15983800000000001</v>
          </cell>
        </row>
        <row r="4000">
          <cell r="I4000">
            <v>0.15987799999999999</v>
          </cell>
        </row>
        <row r="4001">
          <cell r="I4001">
            <v>0.159918</v>
          </cell>
        </row>
        <row r="4002">
          <cell r="I4002">
            <v>0.15995799999999999</v>
          </cell>
        </row>
        <row r="4003">
          <cell r="I4003">
            <v>0.159998</v>
          </cell>
        </row>
        <row r="4004">
          <cell r="I4004">
            <v>0.16003800000000001</v>
          </cell>
        </row>
        <row r="4005">
          <cell r="I4005">
            <v>0.160078</v>
          </cell>
        </row>
        <row r="4006">
          <cell r="I4006">
            <v>0.16011800000000001</v>
          </cell>
        </row>
        <row r="4007">
          <cell r="I4007">
            <v>0.16015799999999999</v>
          </cell>
        </row>
        <row r="4008">
          <cell r="I4008">
            <v>0.16019800000000001</v>
          </cell>
        </row>
        <row r="4009">
          <cell r="I4009">
            <v>0.16023799999999999</v>
          </cell>
        </row>
        <row r="4010">
          <cell r="I4010">
            <v>0.160278</v>
          </cell>
        </row>
        <row r="4011">
          <cell r="I4011">
            <v>0.16031799999999999</v>
          </cell>
        </row>
        <row r="4012">
          <cell r="I4012">
            <v>0.160358</v>
          </cell>
        </row>
        <row r="4013">
          <cell r="I4013">
            <v>0.16039800000000001</v>
          </cell>
        </row>
        <row r="4014">
          <cell r="I4014">
            <v>0.160438</v>
          </cell>
        </row>
        <row r="4015">
          <cell r="I4015">
            <v>0.16047800000000001</v>
          </cell>
        </row>
        <row r="4016">
          <cell r="I4016">
            <v>0.16051799999999999</v>
          </cell>
        </row>
        <row r="4017">
          <cell r="I4017">
            <v>0.16055800000000001</v>
          </cell>
        </row>
        <row r="4018">
          <cell r="I4018">
            <v>0.16059799999999999</v>
          </cell>
        </row>
        <row r="4019">
          <cell r="I4019">
            <v>0.160638</v>
          </cell>
        </row>
        <row r="4020">
          <cell r="I4020">
            <v>0.16067799999999999</v>
          </cell>
        </row>
        <row r="4021">
          <cell r="I4021">
            <v>0.160718</v>
          </cell>
        </row>
        <row r="4022">
          <cell r="I4022">
            <v>0.16075800000000001</v>
          </cell>
        </row>
        <row r="4023">
          <cell r="I4023">
            <v>0.160798</v>
          </cell>
        </row>
        <row r="4024">
          <cell r="I4024">
            <v>0.16083800000000001</v>
          </cell>
        </row>
        <row r="4025">
          <cell r="I4025">
            <v>0.16087799999999999</v>
          </cell>
        </row>
        <row r="4026">
          <cell r="I4026">
            <v>0.16091800000000001</v>
          </cell>
        </row>
        <row r="4027">
          <cell r="I4027">
            <v>0.16095799999999999</v>
          </cell>
        </row>
        <row r="4028">
          <cell r="I4028">
            <v>0.160998</v>
          </cell>
        </row>
        <row r="4029">
          <cell r="I4029">
            <v>0.16103799999999999</v>
          </cell>
        </row>
        <row r="4030">
          <cell r="I4030">
            <v>0.161078</v>
          </cell>
        </row>
        <row r="4031">
          <cell r="I4031">
            <v>0.16111800000000001</v>
          </cell>
        </row>
        <row r="4032">
          <cell r="I4032">
            <v>0.161158</v>
          </cell>
        </row>
        <row r="4033">
          <cell r="I4033">
            <v>0.16119800000000001</v>
          </cell>
        </row>
        <row r="4034">
          <cell r="I4034">
            <v>0.16123799999999999</v>
          </cell>
        </row>
        <row r="4035">
          <cell r="I4035">
            <v>0.161278</v>
          </cell>
        </row>
        <row r="4036">
          <cell r="I4036">
            <v>0.16131799999999999</v>
          </cell>
        </row>
        <row r="4037">
          <cell r="I4037">
            <v>0.161358</v>
          </cell>
        </row>
        <row r="4038">
          <cell r="I4038">
            <v>0.16139800000000001</v>
          </cell>
        </row>
        <row r="4039">
          <cell r="I4039">
            <v>0.161438</v>
          </cell>
        </row>
        <row r="4040">
          <cell r="I4040">
            <v>0.16147800000000001</v>
          </cell>
        </row>
        <row r="4041">
          <cell r="I4041">
            <v>0.16151799999999999</v>
          </cell>
        </row>
        <row r="4042">
          <cell r="I4042">
            <v>0.16155800000000001</v>
          </cell>
        </row>
        <row r="4043">
          <cell r="I4043">
            <v>0.16159799999999999</v>
          </cell>
        </row>
        <row r="4044">
          <cell r="I4044">
            <v>0.161638</v>
          </cell>
        </row>
        <row r="4045">
          <cell r="I4045">
            <v>0.16167799999999999</v>
          </cell>
        </row>
        <row r="4046">
          <cell r="I4046">
            <v>0.161718</v>
          </cell>
        </row>
        <row r="4047">
          <cell r="I4047">
            <v>0.16175800000000001</v>
          </cell>
        </row>
        <row r="4048">
          <cell r="I4048">
            <v>0.161798</v>
          </cell>
        </row>
        <row r="4049">
          <cell r="I4049">
            <v>0.16183800000000001</v>
          </cell>
        </row>
        <row r="4050">
          <cell r="I4050">
            <v>0.16187799999999999</v>
          </cell>
        </row>
        <row r="4051">
          <cell r="I4051">
            <v>0.16191800000000001</v>
          </cell>
        </row>
        <row r="4052">
          <cell r="I4052">
            <v>0.16195799999999999</v>
          </cell>
        </row>
        <row r="4053">
          <cell r="I4053">
            <v>0.161998</v>
          </cell>
        </row>
        <row r="4054">
          <cell r="I4054">
            <v>0.16203799999999999</v>
          </cell>
        </row>
        <row r="4055">
          <cell r="I4055">
            <v>0.162078</v>
          </cell>
        </row>
        <row r="4056">
          <cell r="I4056">
            <v>0.16211800000000001</v>
          </cell>
        </row>
        <row r="4057">
          <cell r="I4057">
            <v>0.162158</v>
          </cell>
        </row>
        <row r="4058">
          <cell r="I4058">
            <v>0.16219800000000001</v>
          </cell>
        </row>
        <row r="4059">
          <cell r="I4059">
            <v>0.16223799999999999</v>
          </cell>
        </row>
        <row r="4060">
          <cell r="I4060">
            <v>0.16227800000000001</v>
          </cell>
        </row>
        <row r="4061">
          <cell r="I4061">
            <v>0.16231799999999999</v>
          </cell>
        </row>
        <row r="4062">
          <cell r="I4062">
            <v>0.162358</v>
          </cell>
        </row>
        <row r="4063">
          <cell r="I4063">
            <v>0.16239799999999999</v>
          </cell>
        </row>
        <row r="4064">
          <cell r="I4064">
            <v>0.162438</v>
          </cell>
        </row>
        <row r="4065">
          <cell r="I4065">
            <v>0.16247800000000001</v>
          </cell>
        </row>
        <row r="4066">
          <cell r="I4066">
            <v>0.162518</v>
          </cell>
        </row>
        <row r="4067">
          <cell r="I4067">
            <v>0.16255800000000001</v>
          </cell>
        </row>
        <row r="4068">
          <cell r="I4068">
            <v>0.16259799999999999</v>
          </cell>
        </row>
        <row r="4069">
          <cell r="I4069">
            <v>0.162638</v>
          </cell>
        </row>
        <row r="4070">
          <cell r="I4070">
            <v>0.16267799999999999</v>
          </cell>
        </row>
        <row r="4071">
          <cell r="I4071">
            <v>0.162718</v>
          </cell>
        </row>
        <row r="4072">
          <cell r="I4072">
            <v>0.16275800000000001</v>
          </cell>
        </row>
        <row r="4073">
          <cell r="I4073">
            <v>0.162798</v>
          </cell>
        </row>
        <row r="4074">
          <cell r="I4074">
            <v>0.16283800000000001</v>
          </cell>
        </row>
        <row r="4075">
          <cell r="I4075">
            <v>0.162878</v>
          </cell>
        </row>
        <row r="4076">
          <cell r="I4076">
            <v>0.16291800000000001</v>
          </cell>
        </row>
        <row r="4077">
          <cell r="I4077">
            <v>0.16295799999999999</v>
          </cell>
        </row>
        <row r="4078">
          <cell r="I4078">
            <v>0.162998</v>
          </cell>
        </row>
        <row r="4079">
          <cell r="I4079">
            <v>0.16303799999999999</v>
          </cell>
        </row>
        <row r="4080">
          <cell r="I4080">
            <v>0.163078</v>
          </cell>
        </row>
        <row r="4081">
          <cell r="I4081">
            <v>0.16311800000000001</v>
          </cell>
        </row>
        <row r="4082">
          <cell r="I4082">
            <v>0.163158</v>
          </cell>
        </row>
        <row r="4083">
          <cell r="I4083">
            <v>0.16319800000000001</v>
          </cell>
        </row>
        <row r="4084">
          <cell r="I4084">
            <v>0.16323799999999999</v>
          </cell>
        </row>
        <row r="4085">
          <cell r="I4085">
            <v>0.16327800000000001</v>
          </cell>
        </row>
        <row r="4086">
          <cell r="I4086">
            <v>0.16331799999999999</v>
          </cell>
        </row>
        <row r="4087">
          <cell r="I4087">
            <v>0.163358</v>
          </cell>
        </row>
        <row r="4088">
          <cell r="I4088">
            <v>0.16339799999999999</v>
          </cell>
        </row>
        <row r="4089">
          <cell r="I4089">
            <v>0.163438</v>
          </cell>
        </row>
        <row r="4090">
          <cell r="I4090">
            <v>0.16347800000000001</v>
          </cell>
        </row>
        <row r="4091">
          <cell r="I4091">
            <v>0.163518</v>
          </cell>
        </row>
        <row r="4092">
          <cell r="I4092">
            <v>0.16355800000000001</v>
          </cell>
        </row>
        <row r="4093">
          <cell r="I4093">
            <v>0.16359799999999999</v>
          </cell>
        </row>
        <row r="4094">
          <cell r="I4094">
            <v>0.16363800000000001</v>
          </cell>
        </row>
        <row r="4095">
          <cell r="I4095">
            <v>0.16367799999999999</v>
          </cell>
        </row>
        <row r="4096">
          <cell r="I4096">
            <v>0.163718</v>
          </cell>
        </row>
        <row r="4097">
          <cell r="I4097">
            <v>0.16375799999999999</v>
          </cell>
        </row>
        <row r="4098">
          <cell r="I4098">
            <v>0.163798</v>
          </cell>
        </row>
        <row r="4099">
          <cell r="I4099">
            <v>0.16383800000000001</v>
          </cell>
        </row>
        <row r="4100">
          <cell r="I4100">
            <v>0.163878</v>
          </cell>
        </row>
        <row r="4101">
          <cell r="I4101">
            <v>0.16391800000000001</v>
          </cell>
        </row>
        <row r="4102">
          <cell r="I4102">
            <v>0.16395799999999999</v>
          </cell>
        </row>
        <row r="4103">
          <cell r="I4103">
            <v>0.163998</v>
          </cell>
        </row>
        <row r="4104">
          <cell r="I4104">
            <v>0.16403799999999999</v>
          </cell>
        </row>
        <row r="4105">
          <cell r="I4105">
            <v>0.164078</v>
          </cell>
        </row>
        <row r="4106">
          <cell r="I4106">
            <v>0.16411800000000001</v>
          </cell>
        </row>
        <row r="4107">
          <cell r="I4107">
            <v>0.164158</v>
          </cell>
        </row>
        <row r="4108">
          <cell r="I4108">
            <v>0.16419800000000001</v>
          </cell>
        </row>
        <row r="4109">
          <cell r="I4109">
            <v>0.164238</v>
          </cell>
        </row>
        <row r="4110">
          <cell r="I4110">
            <v>0.16427800000000001</v>
          </cell>
        </row>
        <row r="4111">
          <cell r="I4111">
            <v>0.16431799999999999</v>
          </cell>
        </row>
        <row r="4112">
          <cell r="I4112">
            <v>0.164358</v>
          </cell>
        </row>
        <row r="4113">
          <cell r="I4113">
            <v>0.16439799999999999</v>
          </cell>
        </row>
        <row r="4114">
          <cell r="I4114">
            <v>0.164438</v>
          </cell>
        </row>
        <row r="4115">
          <cell r="I4115">
            <v>0.16447800000000001</v>
          </cell>
        </row>
        <row r="4116">
          <cell r="I4116">
            <v>0.164518</v>
          </cell>
        </row>
        <row r="4117">
          <cell r="I4117">
            <v>0.16455800000000001</v>
          </cell>
        </row>
        <row r="4118">
          <cell r="I4118">
            <v>0.16459799999999999</v>
          </cell>
        </row>
        <row r="4119">
          <cell r="I4119">
            <v>0.16463800000000001</v>
          </cell>
        </row>
        <row r="4120">
          <cell r="I4120">
            <v>0.16467799999999999</v>
          </cell>
        </row>
        <row r="4121">
          <cell r="I4121">
            <v>0.164718</v>
          </cell>
        </row>
        <row r="4122">
          <cell r="I4122">
            <v>0.16475799999999999</v>
          </cell>
        </row>
        <row r="4123">
          <cell r="I4123">
            <v>0.164798</v>
          </cell>
        </row>
        <row r="4124">
          <cell r="I4124">
            <v>0.16483800000000001</v>
          </cell>
        </row>
        <row r="4125">
          <cell r="I4125">
            <v>0.164878</v>
          </cell>
        </row>
        <row r="4126">
          <cell r="I4126">
            <v>0.16491800000000001</v>
          </cell>
        </row>
        <row r="4127">
          <cell r="I4127">
            <v>0.16495799999999999</v>
          </cell>
        </row>
        <row r="4128">
          <cell r="I4128">
            <v>0.16499800000000001</v>
          </cell>
        </row>
        <row r="4129">
          <cell r="I4129">
            <v>0.16503799999999999</v>
          </cell>
        </row>
        <row r="4130">
          <cell r="I4130">
            <v>0.165078</v>
          </cell>
        </row>
        <row r="4131">
          <cell r="I4131">
            <v>0.16511799999999999</v>
          </cell>
        </row>
        <row r="4132">
          <cell r="I4132">
            <v>0.165158</v>
          </cell>
        </row>
        <row r="4133">
          <cell r="I4133">
            <v>0.16519800000000001</v>
          </cell>
        </row>
        <row r="4134">
          <cell r="I4134">
            <v>0.165238</v>
          </cell>
        </row>
        <row r="4135">
          <cell r="I4135">
            <v>0.16527800000000001</v>
          </cell>
        </row>
        <row r="4136">
          <cell r="I4136">
            <v>0.16531799999999999</v>
          </cell>
        </row>
        <row r="4137">
          <cell r="I4137">
            <v>0.165358</v>
          </cell>
        </row>
        <row r="4138">
          <cell r="I4138">
            <v>0.16539799999999999</v>
          </cell>
        </row>
        <row r="4139">
          <cell r="I4139">
            <v>0.165438</v>
          </cell>
        </row>
        <row r="4140">
          <cell r="I4140">
            <v>0.16547799999999999</v>
          </cell>
        </row>
        <row r="4141">
          <cell r="I4141">
            <v>0.165518</v>
          </cell>
        </row>
        <row r="4142">
          <cell r="I4142">
            <v>0.16555800000000001</v>
          </cell>
        </row>
        <row r="4143">
          <cell r="I4143">
            <v>0.165598</v>
          </cell>
        </row>
        <row r="4144">
          <cell r="I4144">
            <v>0.16563800000000001</v>
          </cell>
        </row>
        <row r="4145">
          <cell r="I4145">
            <v>0.16567799999999999</v>
          </cell>
        </row>
        <row r="4146">
          <cell r="I4146">
            <v>0.165718</v>
          </cell>
        </row>
        <row r="4147">
          <cell r="I4147">
            <v>0.16575799999999999</v>
          </cell>
        </row>
        <row r="4148">
          <cell r="I4148">
            <v>0.165798</v>
          </cell>
        </row>
        <row r="4149">
          <cell r="I4149">
            <v>0.16583800000000001</v>
          </cell>
        </row>
        <row r="4150">
          <cell r="I4150">
            <v>0.165878</v>
          </cell>
        </row>
        <row r="4151">
          <cell r="I4151">
            <v>0.16591800000000001</v>
          </cell>
        </row>
        <row r="4152">
          <cell r="I4152">
            <v>0.16595799999999999</v>
          </cell>
        </row>
        <row r="4153">
          <cell r="I4153">
            <v>0.16599800000000001</v>
          </cell>
        </row>
        <row r="4154">
          <cell r="I4154">
            <v>0.16603799999999999</v>
          </cell>
        </row>
        <row r="4155">
          <cell r="I4155">
            <v>0.166078</v>
          </cell>
        </row>
        <row r="4156">
          <cell r="I4156">
            <v>0.16611799999999999</v>
          </cell>
        </row>
        <row r="4157">
          <cell r="I4157">
            <v>0.166158</v>
          </cell>
        </row>
        <row r="4158">
          <cell r="I4158">
            <v>0.16619800000000001</v>
          </cell>
        </row>
        <row r="4159">
          <cell r="I4159">
            <v>0.166238</v>
          </cell>
        </row>
        <row r="4160">
          <cell r="I4160">
            <v>0.16627800000000001</v>
          </cell>
        </row>
        <row r="4161">
          <cell r="I4161">
            <v>0.16631799999999999</v>
          </cell>
        </row>
        <row r="4162">
          <cell r="I4162">
            <v>0.16635800000000001</v>
          </cell>
        </row>
        <row r="4163">
          <cell r="I4163">
            <v>0.16639799999999999</v>
          </cell>
        </row>
        <row r="4164">
          <cell r="I4164">
            <v>0.166438</v>
          </cell>
        </row>
        <row r="4165">
          <cell r="I4165">
            <v>0.16647799999999999</v>
          </cell>
        </row>
        <row r="4166">
          <cell r="I4166">
            <v>0.166518</v>
          </cell>
        </row>
        <row r="4167">
          <cell r="I4167">
            <v>0.16655800000000001</v>
          </cell>
        </row>
        <row r="4168">
          <cell r="I4168">
            <v>0.166598</v>
          </cell>
        </row>
        <row r="4169">
          <cell r="I4169">
            <v>0.16663800000000001</v>
          </cell>
        </row>
        <row r="4170">
          <cell r="I4170">
            <v>0.16667799999999999</v>
          </cell>
        </row>
        <row r="4171">
          <cell r="I4171">
            <v>0.16671800000000001</v>
          </cell>
        </row>
        <row r="4172">
          <cell r="I4172">
            <v>0.16675799999999999</v>
          </cell>
        </row>
        <row r="4173">
          <cell r="I4173">
            <v>0.166798</v>
          </cell>
        </row>
        <row r="4174">
          <cell r="I4174">
            <v>0.16683799999999999</v>
          </cell>
        </row>
        <row r="4175">
          <cell r="I4175">
            <v>0.166878</v>
          </cell>
        </row>
        <row r="4176">
          <cell r="I4176">
            <v>0.16691800000000001</v>
          </cell>
        </row>
        <row r="4177">
          <cell r="I4177">
            <v>0.166958</v>
          </cell>
        </row>
        <row r="4178">
          <cell r="I4178">
            <v>0.16699800000000001</v>
          </cell>
        </row>
        <row r="4179">
          <cell r="I4179">
            <v>0.16703799999999999</v>
          </cell>
        </row>
        <row r="4180">
          <cell r="I4180">
            <v>0.167078</v>
          </cell>
        </row>
        <row r="4181">
          <cell r="I4181">
            <v>0.16711799999999999</v>
          </cell>
        </row>
        <row r="4182">
          <cell r="I4182">
            <v>0.167158</v>
          </cell>
        </row>
        <row r="4183">
          <cell r="I4183">
            <v>0.16719800000000001</v>
          </cell>
        </row>
        <row r="4184">
          <cell r="I4184">
            <v>0.167238</v>
          </cell>
        </row>
        <row r="4185">
          <cell r="I4185">
            <v>0.16727800000000001</v>
          </cell>
        </row>
        <row r="4186">
          <cell r="I4186">
            <v>0.16731799999999999</v>
          </cell>
        </row>
        <row r="4187">
          <cell r="I4187">
            <v>0.16735800000000001</v>
          </cell>
        </row>
        <row r="4188">
          <cell r="I4188">
            <v>0.16739799999999999</v>
          </cell>
        </row>
        <row r="4189">
          <cell r="I4189">
            <v>0.167438</v>
          </cell>
        </row>
        <row r="4190">
          <cell r="I4190">
            <v>0.16747799999999999</v>
          </cell>
        </row>
        <row r="4191">
          <cell r="I4191">
            <v>0.167518</v>
          </cell>
        </row>
        <row r="4192">
          <cell r="I4192">
            <v>0.16755800000000001</v>
          </cell>
        </row>
        <row r="4193">
          <cell r="I4193">
            <v>0.167598</v>
          </cell>
        </row>
        <row r="4194">
          <cell r="I4194">
            <v>0.16763800000000001</v>
          </cell>
        </row>
        <row r="4195">
          <cell r="I4195">
            <v>0.16767799999999999</v>
          </cell>
        </row>
        <row r="4196">
          <cell r="I4196">
            <v>0.16771800000000001</v>
          </cell>
        </row>
        <row r="4197">
          <cell r="I4197">
            <v>0.16775799999999999</v>
          </cell>
        </row>
        <row r="4198">
          <cell r="I4198">
            <v>0.167798</v>
          </cell>
        </row>
        <row r="4199">
          <cell r="I4199">
            <v>0.16783799999999999</v>
          </cell>
        </row>
        <row r="4200">
          <cell r="I4200">
            <v>0.167878</v>
          </cell>
        </row>
        <row r="4201">
          <cell r="I4201">
            <v>0.16791800000000001</v>
          </cell>
        </row>
        <row r="4202">
          <cell r="I4202">
            <v>0.167958</v>
          </cell>
        </row>
        <row r="4203">
          <cell r="I4203">
            <v>0.16799800000000001</v>
          </cell>
        </row>
        <row r="4204">
          <cell r="I4204">
            <v>0.16803799999999999</v>
          </cell>
        </row>
        <row r="4205">
          <cell r="I4205">
            <v>0.16807800000000001</v>
          </cell>
        </row>
        <row r="4206">
          <cell r="I4206">
            <v>0.16811799999999999</v>
          </cell>
        </row>
        <row r="4207">
          <cell r="I4207">
            <v>0.168158</v>
          </cell>
        </row>
        <row r="4208">
          <cell r="I4208">
            <v>0.16819799999999999</v>
          </cell>
        </row>
        <row r="4209">
          <cell r="I4209">
            <v>0.168238</v>
          </cell>
        </row>
        <row r="4210">
          <cell r="I4210">
            <v>0.16827800000000001</v>
          </cell>
        </row>
        <row r="4211">
          <cell r="I4211">
            <v>0.168318</v>
          </cell>
        </row>
        <row r="4212">
          <cell r="I4212">
            <v>0.16835800000000001</v>
          </cell>
        </row>
        <row r="4213">
          <cell r="I4213">
            <v>0.16839799999999999</v>
          </cell>
        </row>
        <row r="4214">
          <cell r="I4214">
            <v>0.168438</v>
          </cell>
        </row>
        <row r="4215">
          <cell r="I4215">
            <v>0.16847799999999999</v>
          </cell>
        </row>
        <row r="4216">
          <cell r="I4216">
            <v>0.168518</v>
          </cell>
        </row>
        <row r="4217">
          <cell r="I4217">
            <v>0.16855800000000001</v>
          </cell>
        </row>
        <row r="4218">
          <cell r="I4218">
            <v>0.168598</v>
          </cell>
        </row>
        <row r="4219">
          <cell r="I4219">
            <v>0.16863800000000001</v>
          </cell>
        </row>
        <row r="4220">
          <cell r="I4220">
            <v>0.16867799999999999</v>
          </cell>
        </row>
        <row r="4221">
          <cell r="I4221">
            <v>0.16871800000000001</v>
          </cell>
        </row>
        <row r="4222">
          <cell r="I4222">
            <v>0.16875799999999999</v>
          </cell>
        </row>
        <row r="4223">
          <cell r="I4223">
            <v>0.168798</v>
          </cell>
        </row>
        <row r="4224">
          <cell r="I4224">
            <v>0.16883799999999999</v>
          </cell>
        </row>
        <row r="4225">
          <cell r="I4225">
            <v>0.168878</v>
          </cell>
        </row>
        <row r="4226">
          <cell r="I4226">
            <v>0.16891800000000001</v>
          </cell>
        </row>
        <row r="4227">
          <cell r="I4227">
            <v>0.168958</v>
          </cell>
        </row>
        <row r="4228">
          <cell r="I4228">
            <v>0.16899800000000001</v>
          </cell>
        </row>
        <row r="4229">
          <cell r="I4229">
            <v>0.16903799999999999</v>
          </cell>
        </row>
        <row r="4230">
          <cell r="I4230">
            <v>0.16907800000000001</v>
          </cell>
        </row>
        <row r="4231">
          <cell r="I4231">
            <v>0.16911799999999999</v>
          </cell>
        </row>
        <row r="4232">
          <cell r="I4232">
            <v>0.169158</v>
          </cell>
        </row>
        <row r="4233">
          <cell r="I4233">
            <v>0.16919799999999999</v>
          </cell>
        </row>
        <row r="4234">
          <cell r="I4234">
            <v>0.169238</v>
          </cell>
        </row>
        <row r="4235">
          <cell r="I4235">
            <v>0.16927800000000001</v>
          </cell>
        </row>
        <row r="4236">
          <cell r="I4236">
            <v>0.169318</v>
          </cell>
        </row>
        <row r="4237">
          <cell r="I4237">
            <v>0.16935800000000001</v>
          </cell>
        </row>
        <row r="4238">
          <cell r="I4238">
            <v>0.16939799999999999</v>
          </cell>
        </row>
        <row r="4239">
          <cell r="I4239">
            <v>0.16943800000000001</v>
          </cell>
        </row>
        <row r="4240">
          <cell r="I4240">
            <v>0.16947799999999999</v>
          </cell>
        </row>
        <row r="4241">
          <cell r="I4241">
            <v>0.169518</v>
          </cell>
        </row>
        <row r="4242">
          <cell r="I4242">
            <v>0.16955799999999999</v>
          </cell>
        </row>
        <row r="4243">
          <cell r="I4243">
            <v>0.169598</v>
          </cell>
        </row>
        <row r="4244">
          <cell r="I4244">
            <v>0.16963800000000001</v>
          </cell>
        </row>
        <row r="4245">
          <cell r="I4245">
            <v>0.169678</v>
          </cell>
        </row>
        <row r="4246">
          <cell r="I4246">
            <v>0.16971800000000001</v>
          </cell>
        </row>
        <row r="4247">
          <cell r="I4247">
            <v>0.16975799999999999</v>
          </cell>
        </row>
        <row r="4248">
          <cell r="I4248">
            <v>0.169798</v>
          </cell>
        </row>
        <row r="4249">
          <cell r="I4249">
            <v>0.16983799999999999</v>
          </cell>
        </row>
        <row r="4250">
          <cell r="I4250">
            <v>0.169878</v>
          </cell>
        </row>
        <row r="4251">
          <cell r="I4251">
            <v>0.16991800000000001</v>
          </cell>
        </row>
        <row r="4252">
          <cell r="I4252">
            <v>0.169958</v>
          </cell>
        </row>
        <row r="4253">
          <cell r="I4253">
            <v>0.16999800000000001</v>
          </cell>
        </row>
        <row r="4254">
          <cell r="I4254">
            <v>0.17003799999999999</v>
          </cell>
        </row>
        <row r="4255">
          <cell r="I4255">
            <v>0.17007800000000001</v>
          </cell>
        </row>
        <row r="4256">
          <cell r="I4256">
            <v>0.17011799999999999</v>
          </cell>
        </row>
        <row r="4257">
          <cell r="I4257">
            <v>0.170158</v>
          </cell>
        </row>
        <row r="4258">
          <cell r="I4258">
            <v>0.17019799999999999</v>
          </cell>
        </row>
        <row r="4259">
          <cell r="I4259">
            <v>0.170238</v>
          </cell>
        </row>
        <row r="4260">
          <cell r="I4260">
            <v>0.17027800000000001</v>
          </cell>
        </row>
        <row r="4261">
          <cell r="I4261">
            <v>0.170318</v>
          </cell>
        </row>
        <row r="4262">
          <cell r="I4262">
            <v>0.17035800000000001</v>
          </cell>
        </row>
        <row r="4263">
          <cell r="I4263">
            <v>0.17039799999999999</v>
          </cell>
        </row>
        <row r="4264">
          <cell r="I4264">
            <v>0.17043800000000001</v>
          </cell>
        </row>
        <row r="4265">
          <cell r="I4265">
            <v>0.17047799999999999</v>
          </cell>
        </row>
        <row r="4266">
          <cell r="I4266">
            <v>0.170518</v>
          </cell>
        </row>
        <row r="4267">
          <cell r="I4267">
            <v>0.17055799999999999</v>
          </cell>
        </row>
        <row r="4268">
          <cell r="I4268">
            <v>0.170598</v>
          </cell>
        </row>
        <row r="4269">
          <cell r="I4269">
            <v>0.17063800000000001</v>
          </cell>
        </row>
        <row r="4270">
          <cell r="I4270">
            <v>0.170678</v>
          </cell>
        </row>
        <row r="4271">
          <cell r="I4271">
            <v>0.17071800000000001</v>
          </cell>
        </row>
        <row r="4272">
          <cell r="I4272">
            <v>0.17075799999999999</v>
          </cell>
        </row>
        <row r="4273">
          <cell r="I4273">
            <v>0.17079800000000001</v>
          </cell>
        </row>
        <row r="4274">
          <cell r="I4274">
            <v>0.17083799999999999</v>
          </cell>
        </row>
        <row r="4275">
          <cell r="I4275">
            <v>0.170878</v>
          </cell>
        </row>
        <row r="4276">
          <cell r="I4276">
            <v>0.17091799999999999</v>
          </cell>
        </row>
        <row r="4277">
          <cell r="I4277">
            <v>0.170958</v>
          </cell>
        </row>
        <row r="4278">
          <cell r="I4278">
            <v>0.17099800000000001</v>
          </cell>
        </row>
        <row r="4279">
          <cell r="I4279">
            <v>0.171038</v>
          </cell>
        </row>
        <row r="4280">
          <cell r="I4280">
            <v>0.17107800000000001</v>
          </cell>
        </row>
        <row r="4281">
          <cell r="I4281">
            <v>0.17111799999999999</v>
          </cell>
        </row>
        <row r="4282">
          <cell r="I4282">
            <v>0.171158</v>
          </cell>
        </row>
        <row r="4283">
          <cell r="I4283">
            <v>0.17119799999999999</v>
          </cell>
        </row>
        <row r="4284">
          <cell r="I4284">
            <v>0.171238</v>
          </cell>
        </row>
        <row r="4285">
          <cell r="I4285">
            <v>0.17127800000000001</v>
          </cell>
        </row>
        <row r="4286">
          <cell r="I4286">
            <v>0.171318</v>
          </cell>
        </row>
        <row r="4287">
          <cell r="I4287">
            <v>0.17135800000000001</v>
          </cell>
        </row>
        <row r="4288">
          <cell r="I4288">
            <v>0.17139799999999999</v>
          </cell>
        </row>
        <row r="4289">
          <cell r="I4289">
            <v>0.17143800000000001</v>
          </cell>
        </row>
        <row r="4290">
          <cell r="I4290">
            <v>0.17147799999999999</v>
          </cell>
        </row>
        <row r="4291">
          <cell r="I4291">
            <v>0.171518</v>
          </cell>
        </row>
        <row r="4292">
          <cell r="I4292">
            <v>0.17155799999999999</v>
          </cell>
        </row>
        <row r="4293">
          <cell r="I4293">
            <v>0.171598</v>
          </cell>
        </row>
        <row r="4294">
          <cell r="I4294">
            <v>0.17163800000000001</v>
          </cell>
        </row>
        <row r="4295">
          <cell r="I4295">
            <v>0.171678</v>
          </cell>
        </row>
        <row r="4296">
          <cell r="I4296">
            <v>0.17171800000000001</v>
          </cell>
        </row>
        <row r="4297">
          <cell r="I4297">
            <v>0.17175799999999999</v>
          </cell>
        </row>
        <row r="4298">
          <cell r="I4298">
            <v>0.17179800000000001</v>
          </cell>
        </row>
        <row r="4299">
          <cell r="I4299">
            <v>0.17183799999999999</v>
          </cell>
        </row>
        <row r="4300">
          <cell r="I4300">
            <v>0.171878</v>
          </cell>
        </row>
        <row r="4301">
          <cell r="I4301">
            <v>0.17191799999999999</v>
          </cell>
        </row>
        <row r="4302">
          <cell r="I4302">
            <v>0.171958</v>
          </cell>
        </row>
        <row r="4303">
          <cell r="I4303">
            <v>0.17199800000000001</v>
          </cell>
        </row>
        <row r="4304">
          <cell r="I4304">
            <v>0.172038</v>
          </cell>
        </row>
        <row r="4305">
          <cell r="I4305">
            <v>0.17207800000000001</v>
          </cell>
        </row>
        <row r="4306">
          <cell r="I4306">
            <v>0.17211799999999999</v>
          </cell>
        </row>
        <row r="4307">
          <cell r="I4307">
            <v>0.17215800000000001</v>
          </cell>
        </row>
        <row r="4308">
          <cell r="I4308">
            <v>0.17219799999999999</v>
          </cell>
        </row>
        <row r="4309">
          <cell r="I4309">
            <v>0.172238</v>
          </cell>
        </row>
        <row r="4310">
          <cell r="I4310">
            <v>0.17227799999999999</v>
          </cell>
        </row>
        <row r="4311">
          <cell r="I4311">
            <v>0.172318</v>
          </cell>
        </row>
        <row r="4312">
          <cell r="I4312">
            <v>0.17235800000000001</v>
          </cell>
        </row>
        <row r="4313">
          <cell r="I4313">
            <v>0.172398</v>
          </cell>
        </row>
        <row r="4314">
          <cell r="I4314">
            <v>0.17243800000000001</v>
          </cell>
        </row>
        <row r="4315">
          <cell r="I4315">
            <v>0.17247799999999999</v>
          </cell>
        </row>
        <row r="4316">
          <cell r="I4316">
            <v>0.172518</v>
          </cell>
        </row>
        <row r="4317">
          <cell r="I4317">
            <v>0.17255799999999999</v>
          </cell>
        </row>
        <row r="4318">
          <cell r="I4318">
            <v>0.172598</v>
          </cell>
        </row>
        <row r="4319">
          <cell r="I4319">
            <v>0.17263800000000001</v>
          </cell>
        </row>
        <row r="4320">
          <cell r="I4320">
            <v>0.172678</v>
          </cell>
        </row>
        <row r="4321">
          <cell r="I4321">
            <v>0.17271800000000001</v>
          </cell>
        </row>
        <row r="4322">
          <cell r="I4322">
            <v>0.17275799999999999</v>
          </cell>
        </row>
        <row r="4323">
          <cell r="I4323">
            <v>0.17279800000000001</v>
          </cell>
        </row>
        <row r="4324">
          <cell r="I4324">
            <v>0.17283799999999999</v>
          </cell>
        </row>
        <row r="4325">
          <cell r="I4325">
            <v>0.172878</v>
          </cell>
        </row>
        <row r="4326">
          <cell r="I4326">
            <v>0.17291799999999999</v>
          </cell>
        </row>
        <row r="4327">
          <cell r="I4327">
            <v>0.172958</v>
          </cell>
        </row>
        <row r="4328">
          <cell r="I4328">
            <v>0.17299800000000001</v>
          </cell>
        </row>
        <row r="4329">
          <cell r="I4329">
            <v>0.173038</v>
          </cell>
        </row>
        <row r="4330">
          <cell r="I4330">
            <v>0.17307800000000001</v>
          </cell>
        </row>
        <row r="4331">
          <cell r="I4331">
            <v>0.17311799999999999</v>
          </cell>
        </row>
        <row r="4332">
          <cell r="I4332">
            <v>0.17315800000000001</v>
          </cell>
        </row>
        <row r="4333">
          <cell r="I4333">
            <v>0.17319799999999999</v>
          </cell>
        </row>
        <row r="4334">
          <cell r="I4334">
            <v>0.173238</v>
          </cell>
        </row>
        <row r="4335">
          <cell r="I4335">
            <v>0.17327799999999999</v>
          </cell>
        </row>
        <row r="4336">
          <cell r="I4336">
            <v>0.173318</v>
          </cell>
        </row>
        <row r="4337">
          <cell r="I4337">
            <v>0.17335800000000001</v>
          </cell>
        </row>
        <row r="4338">
          <cell r="I4338">
            <v>0.173398</v>
          </cell>
        </row>
        <row r="4339">
          <cell r="I4339">
            <v>0.17343800000000001</v>
          </cell>
        </row>
        <row r="4340">
          <cell r="I4340">
            <v>0.17347799999999999</v>
          </cell>
        </row>
        <row r="4341">
          <cell r="I4341">
            <v>0.17351800000000001</v>
          </cell>
        </row>
        <row r="4342">
          <cell r="I4342">
            <v>0.17355799999999999</v>
          </cell>
        </row>
        <row r="4343">
          <cell r="I4343">
            <v>0.173598</v>
          </cell>
        </row>
        <row r="4344">
          <cell r="I4344">
            <v>0.17363799999999999</v>
          </cell>
        </row>
        <row r="4345">
          <cell r="I4345">
            <v>0.173678</v>
          </cell>
        </row>
        <row r="4346">
          <cell r="I4346">
            <v>0.17371800000000001</v>
          </cell>
        </row>
        <row r="4347">
          <cell r="I4347">
            <v>0.173758</v>
          </cell>
        </row>
        <row r="4348">
          <cell r="I4348">
            <v>0.17379800000000001</v>
          </cell>
        </row>
        <row r="4349">
          <cell r="I4349">
            <v>0.17383799999999999</v>
          </cell>
        </row>
        <row r="4350">
          <cell r="I4350">
            <v>0.173878</v>
          </cell>
        </row>
        <row r="4351">
          <cell r="I4351">
            <v>0.17391799999999999</v>
          </cell>
        </row>
        <row r="4352">
          <cell r="I4352">
            <v>0.173958</v>
          </cell>
        </row>
        <row r="4353">
          <cell r="I4353">
            <v>0.17399800000000001</v>
          </cell>
        </row>
        <row r="4354">
          <cell r="I4354">
            <v>0.174038</v>
          </cell>
        </row>
        <row r="4355">
          <cell r="I4355">
            <v>0.17407800000000001</v>
          </cell>
        </row>
        <row r="4356">
          <cell r="I4356">
            <v>0.17411799999999999</v>
          </cell>
        </row>
        <row r="4357">
          <cell r="I4357">
            <v>0.17415800000000001</v>
          </cell>
        </row>
        <row r="4358">
          <cell r="I4358">
            <v>0.17419799999999999</v>
          </cell>
        </row>
        <row r="4359">
          <cell r="I4359">
            <v>0.174238</v>
          </cell>
        </row>
        <row r="4360">
          <cell r="I4360">
            <v>0.17427799999999999</v>
          </cell>
        </row>
        <row r="4361">
          <cell r="I4361">
            <v>0.174318</v>
          </cell>
        </row>
        <row r="4362">
          <cell r="I4362">
            <v>0.17435800000000001</v>
          </cell>
        </row>
        <row r="4363">
          <cell r="I4363">
            <v>0.174398</v>
          </cell>
        </row>
        <row r="4364">
          <cell r="I4364">
            <v>0.17443800000000001</v>
          </cell>
        </row>
        <row r="4365">
          <cell r="I4365">
            <v>0.17447799999999999</v>
          </cell>
        </row>
        <row r="4366">
          <cell r="I4366">
            <v>0.17451800000000001</v>
          </cell>
        </row>
        <row r="4367">
          <cell r="I4367">
            <v>0.17455799999999999</v>
          </cell>
        </row>
        <row r="4368">
          <cell r="I4368">
            <v>0.174598</v>
          </cell>
        </row>
        <row r="4369">
          <cell r="I4369">
            <v>0.17463799999999999</v>
          </cell>
        </row>
        <row r="4370">
          <cell r="I4370">
            <v>0.174678</v>
          </cell>
        </row>
        <row r="4371">
          <cell r="I4371">
            <v>0.17471800000000001</v>
          </cell>
        </row>
        <row r="4372">
          <cell r="I4372">
            <v>0.174758</v>
          </cell>
        </row>
        <row r="4373">
          <cell r="I4373">
            <v>0.17479800000000001</v>
          </cell>
        </row>
        <row r="4374">
          <cell r="I4374">
            <v>0.17483799999999999</v>
          </cell>
        </row>
        <row r="4375">
          <cell r="I4375">
            <v>0.17487800000000001</v>
          </cell>
        </row>
        <row r="4376">
          <cell r="I4376">
            <v>0.17491799999999999</v>
          </cell>
        </row>
        <row r="4377">
          <cell r="I4377">
            <v>0.174958</v>
          </cell>
        </row>
        <row r="4378">
          <cell r="I4378">
            <v>0.17499799999999999</v>
          </cell>
        </row>
        <row r="4379">
          <cell r="I4379">
            <v>0.175038</v>
          </cell>
        </row>
        <row r="4380">
          <cell r="I4380">
            <v>0.17507800000000001</v>
          </cell>
        </row>
        <row r="4381">
          <cell r="I4381">
            <v>0.175118</v>
          </cell>
        </row>
        <row r="4382">
          <cell r="I4382">
            <v>0.17515800000000001</v>
          </cell>
        </row>
        <row r="4383">
          <cell r="I4383">
            <v>0.17519799999999999</v>
          </cell>
        </row>
        <row r="4384">
          <cell r="I4384">
            <v>0.175238</v>
          </cell>
        </row>
        <row r="4385">
          <cell r="I4385">
            <v>0.17527799999999999</v>
          </cell>
        </row>
        <row r="4386">
          <cell r="I4386">
            <v>0.175318</v>
          </cell>
        </row>
        <row r="4387">
          <cell r="I4387">
            <v>0.17535800000000001</v>
          </cell>
        </row>
        <row r="4388">
          <cell r="I4388">
            <v>0.175398</v>
          </cell>
        </row>
        <row r="4389">
          <cell r="I4389">
            <v>0.17543800000000001</v>
          </cell>
        </row>
        <row r="4390">
          <cell r="I4390">
            <v>0.175478</v>
          </cell>
        </row>
        <row r="4391">
          <cell r="I4391">
            <v>0.17551800000000001</v>
          </cell>
        </row>
        <row r="4392">
          <cell r="I4392">
            <v>0.17555799999999999</v>
          </cell>
        </row>
        <row r="4393">
          <cell r="I4393">
            <v>0.175598</v>
          </cell>
        </row>
        <row r="4394">
          <cell r="I4394">
            <v>0.17563799999999999</v>
          </cell>
        </row>
        <row r="4395">
          <cell r="I4395">
            <v>0.175678</v>
          </cell>
        </row>
        <row r="4396">
          <cell r="I4396">
            <v>0.17571800000000001</v>
          </cell>
        </row>
        <row r="4397">
          <cell r="I4397">
            <v>0.175758</v>
          </cell>
        </row>
        <row r="4398">
          <cell r="I4398">
            <v>0.17579800000000001</v>
          </cell>
        </row>
        <row r="4399">
          <cell r="I4399">
            <v>0.17583799999999999</v>
          </cell>
        </row>
        <row r="4400">
          <cell r="I4400">
            <v>0.17587800000000001</v>
          </cell>
        </row>
        <row r="4401">
          <cell r="I4401">
            <v>0.17591799999999999</v>
          </cell>
        </row>
        <row r="4402">
          <cell r="I4402">
            <v>0.175958</v>
          </cell>
        </row>
        <row r="4403">
          <cell r="I4403">
            <v>0.17599799999999999</v>
          </cell>
        </row>
        <row r="4404">
          <cell r="I4404">
            <v>0.176038</v>
          </cell>
        </row>
        <row r="4405">
          <cell r="I4405">
            <v>0.17607800000000001</v>
          </cell>
        </row>
        <row r="4406">
          <cell r="I4406">
            <v>0.176118</v>
          </cell>
        </row>
        <row r="4407">
          <cell r="I4407">
            <v>0.17615800000000001</v>
          </cell>
        </row>
        <row r="4408">
          <cell r="I4408">
            <v>0.17619799999999999</v>
          </cell>
        </row>
        <row r="4409">
          <cell r="I4409">
            <v>0.17623800000000001</v>
          </cell>
        </row>
        <row r="4410">
          <cell r="I4410">
            <v>0.17627799999999999</v>
          </cell>
        </row>
        <row r="4411">
          <cell r="I4411">
            <v>0.176318</v>
          </cell>
        </row>
        <row r="4412">
          <cell r="I4412">
            <v>0.17635799999999999</v>
          </cell>
        </row>
        <row r="4413">
          <cell r="I4413">
            <v>0.176398</v>
          </cell>
        </row>
        <row r="4414">
          <cell r="I4414">
            <v>0.17643800000000001</v>
          </cell>
        </row>
        <row r="4415">
          <cell r="I4415">
            <v>0.176478</v>
          </cell>
        </row>
        <row r="4416">
          <cell r="I4416">
            <v>0.17651800000000001</v>
          </cell>
        </row>
        <row r="4417">
          <cell r="I4417">
            <v>0.17655799999999999</v>
          </cell>
        </row>
        <row r="4418">
          <cell r="I4418">
            <v>0.176598</v>
          </cell>
        </row>
        <row r="4419">
          <cell r="I4419">
            <v>0.17663799999999999</v>
          </cell>
        </row>
        <row r="4420">
          <cell r="I4420">
            <v>0.176678</v>
          </cell>
        </row>
        <row r="4421">
          <cell r="I4421">
            <v>0.17671799999999999</v>
          </cell>
        </row>
        <row r="4422">
          <cell r="I4422">
            <v>0.176758</v>
          </cell>
        </row>
        <row r="4423">
          <cell r="I4423">
            <v>0.17679800000000001</v>
          </cell>
        </row>
        <row r="4424">
          <cell r="I4424">
            <v>0.176838</v>
          </cell>
        </row>
        <row r="4425">
          <cell r="I4425">
            <v>0.17687800000000001</v>
          </cell>
        </row>
        <row r="4426">
          <cell r="I4426">
            <v>0.17691799999999999</v>
          </cell>
        </row>
        <row r="4427">
          <cell r="I4427">
            <v>0.176958</v>
          </cell>
        </row>
        <row r="4428">
          <cell r="I4428">
            <v>0.17699799999999999</v>
          </cell>
        </row>
        <row r="4429">
          <cell r="I4429">
            <v>0.177038</v>
          </cell>
        </row>
        <row r="4430">
          <cell r="I4430">
            <v>0.17707800000000001</v>
          </cell>
        </row>
        <row r="4431">
          <cell r="I4431">
            <v>0.177118</v>
          </cell>
        </row>
        <row r="4432">
          <cell r="I4432">
            <v>0.17715800000000001</v>
          </cell>
        </row>
        <row r="4433">
          <cell r="I4433">
            <v>0.17719799999999999</v>
          </cell>
        </row>
        <row r="4434">
          <cell r="I4434">
            <v>0.17723800000000001</v>
          </cell>
        </row>
        <row r="4435">
          <cell r="I4435">
            <v>0.17727799999999999</v>
          </cell>
        </row>
        <row r="4436">
          <cell r="I4436">
            <v>0.177318</v>
          </cell>
        </row>
        <row r="4437">
          <cell r="I4437">
            <v>0.17735799999999999</v>
          </cell>
        </row>
        <row r="4438">
          <cell r="I4438">
            <v>0.177398</v>
          </cell>
        </row>
        <row r="4439">
          <cell r="I4439">
            <v>0.17743800000000001</v>
          </cell>
        </row>
        <row r="4440">
          <cell r="I4440">
            <v>0.177478</v>
          </cell>
        </row>
        <row r="4441">
          <cell r="I4441">
            <v>0.17751800000000001</v>
          </cell>
        </row>
        <row r="4442">
          <cell r="I4442">
            <v>0.17755799999999999</v>
          </cell>
        </row>
        <row r="4443">
          <cell r="I4443">
            <v>0.17759800000000001</v>
          </cell>
        </row>
        <row r="4444">
          <cell r="I4444">
            <v>0.17763799999999999</v>
          </cell>
        </row>
        <row r="4445">
          <cell r="I4445">
            <v>0.177678</v>
          </cell>
        </row>
        <row r="4446">
          <cell r="I4446">
            <v>0.17771799999999999</v>
          </cell>
        </row>
        <row r="4447">
          <cell r="I4447">
            <v>0.177758</v>
          </cell>
        </row>
        <row r="4448">
          <cell r="I4448">
            <v>0.17779800000000001</v>
          </cell>
        </row>
        <row r="4449">
          <cell r="I4449">
            <v>0.177838</v>
          </cell>
        </row>
        <row r="4450">
          <cell r="I4450">
            <v>0.17787800000000001</v>
          </cell>
        </row>
        <row r="4451">
          <cell r="I4451">
            <v>0.17791799999999999</v>
          </cell>
        </row>
        <row r="4452">
          <cell r="I4452">
            <v>0.17795800000000001</v>
          </cell>
        </row>
        <row r="4453">
          <cell r="I4453">
            <v>0.17799799999999999</v>
          </cell>
        </row>
        <row r="4454">
          <cell r="I4454">
            <v>0.178038</v>
          </cell>
        </row>
        <row r="4455">
          <cell r="I4455">
            <v>0.17807799999999999</v>
          </cell>
        </row>
        <row r="4456">
          <cell r="I4456">
            <v>0.178118</v>
          </cell>
        </row>
        <row r="4457">
          <cell r="I4457">
            <v>0.17815800000000001</v>
          </cell>
        </row>
        <row r="4458">
          <cell r="I4458">
            <v>0.178198</v>
          </cell>
        </row>
        <row r="4459">
          <cell r="I4459">
            <v>0.17823800000000001</v>
          </cell>
        </row>
        <row r="4460">
          <cell r="I4460">
            <v>0.17827799999999999</v>
          </cell>
        </row>
        <row r="4461">
          <cell r="I4461">
            <v>0.178318</v>
          </cell>
        </row>
        <row r="4462">
          <cell r="I4462">
            <v>0.17835799999999999</v>
          </cell>
        </row>
        <row r="4463">
          <cell r="I4463">
            <v>0.178398</v>
          </cell>
        </row>
        <row r="4464">
          <cell r="I4464">
            <v>0.17843800000000001</v>
          </cell>
        </row>
        <row r="4465">
          <cell r="I4465">
            <v>0.178478</v>
          </cell>
        </row>
        <row r="4466">
          <cell r="I4466">
            <v>0.17851800000000001</v>
          </cell>
        </row>
        <row r="4467">
          <cell r="I4467">
            <v>0.17855799999999999</v>
          </cell>
        </row>
        <row r="4468">
          <cell r="I4468">
            <v>0.17859800000000001</v>
          </cell>
        </row>
        <row r="4469">
          <cell r="I4469">
            <v>0.17863799999999999</v>
          </cell>
        </row>
        <row r="4470">
          <cell r="I4470">
            <v>0.178678</v>
          </cell>
        </row>
        <row r="4471">
          <cell r="I4471">
            <v>0.17871799999999999</v>
          </cell>
        </row>
        <row r="4472">
          <cell r="I4472">
            <v>0.178758</v>
          </cell>
        </row>
        <row r="4473">
          <cell r="I4473">
            <v>0.17879800000000001</v>
          </cell>
        </row>
        <row r="4474">
          <cell r="I4474">
            <v>0.178838</v>
          </cell>
        </row>
        <row r="4475">
          <cell r="I4475">
            <v>0.17887800000000001</v>
          </cell>
        </row>
        <row r="4476">
          <cell r="I4476">
            <v>0.17891799999999999</v>
          </cell>
        </row>
        <row r="4477">
          <cell r="I4477">
            <v>0.17895800000000001</v>
          </cell>
        </row>
        <row r="4478">
          <cell r="I4478">
            <v>0.17899799999999999</v>
          </cell>
        </row>
        <row r="4479">
          <cell r="I4479">
            <v>0.179038</v>
          </cell>
        </row>
        <row r="4480">
          <cell r="I4480">
            <v>0.17907799999999999</v>
          </cell>
        </row>
        <row r="4481">
          <cell r="I4481">
            <v>0.179118</v>
          </cell>
        </row>
        <row r="4482">
          <cell r="I4482">
            <v>0.17915800000000001</v>
          </cell>
        </row>
        <row r="4483">
          <cell r="I4483">
            <v>0.179198</v>
          </cell>
        </row>
        <row r="4484">
          <cell r="I4484">
            <v>0.17923800000000001</v>
          </cell>
        </row>
        <row r="4485">
          <cell r="I4485">
            <v>0.17927799999999999</v>
          </cell>
        </row>
        <row r="4486">
          <cell r="I4486">
            <v>0.17931800000000001</v>
          </cell>
        </row>
        <row r="4487">
          <cell r="I4487">
            <v>0.17935799999999999</v>
          </cell>
        </row>
        <row r="4488">
          <cell r="I4488">
            <v>0.179398</v>
          </cell>
        </row>
        <row r="4489">
          <cell r="I4489">
            <v>0.17943799999999999</v>
          </cell>
        </row>
        <row r="4490">
          <cell r="I4490">
            <v>0.179478</v>
          </cell>
        </row>
        <row r="4491">
          <cell r="I4491">
            <v>0.17951800000000001</v>
          </cell>
        </row>
        <row r="4492">
          <cell r="I4492">
            <v>0.179558</v>
          </cell>
        </row>
        <row r="4493">
          <cell r="I4493">
            <v>0.17959800000000001</v>
          </cell>
        </row>
        <row r="4494">
          <cell r="I4494">
            <v>0.17963799999999999</v>
          </cell>
        </row>
        <row r="4495">
          <cell r="I4495">
            <v>0.179678</v>
          </cell>
        </row>
        <row r="4496">
          <cell r="I4496">
            <v>0.17971799999999999</v>
          </cell>
        </row>
        <row r="4497">
          <cell r="I4497">
            <v>0.179758</v>
          </cell>
        </row>
        <row r="4498">
          <cell r="I4498">
            <v>0.17979800000000001</v>
          </cell>
        </row>
        <row r="4499">
          <cell r="I4499">
            <v>0.179838</v>
          </cell>
        </row>
        <row r="4500">
          <cell r="I4500">
            <v>0.17987800000000001</v>
          </cell>
        </row>
        <row r="4501">
          <cell r="I4501">
            <v>0.17991799999999999</v>
          </cell>
        </row>
        <row r="4502">
          <cell r="I4502">
            <v>0.17995800000000001</v>
          </cell>
        </row>
        <row r="4503">
          <cell r="I4503">
            <v>0.17999799999999999</v>
          </cell>
        </row>
        <row r="4504">
          <cell r="I4504">
            <v>0.180038</v>
          </cell>
        </row>
        <row r="4505">
          <cell r="I4505">
            <v>0.18007799999999999</v>
          </cell>
        </row>
        <row r="4506">
          <cell r="I4506">
            <v>0.180118</v>
          </cell>
        </row>
        <row r="4507">
          <cell r="I4507">
            <v>0.18015800000000001</v>
          </cell>
        </row>
        <row r="4508">
          <cell r="I4508">
            <v>0.180198</v>
          </cell>
        </row>
        <row r="4509">
          <cell r="I4509">
            <v>0.18023800000000001</v>
          </cell>
        </row>
        <row r="4510">
          <cell r="I4510">
            <v>0.18027799999999999</v>
          </cell>
        </row>
        <row r="4511">
          <cell r="I4511">
            <v>0.18031800000000001</v>
          </cell>
        </row>
        <row r="4512">
          <cell r="I4512">
            <v>0.18035799999999999</v>
          </cell>
        </row>
        <row r="4513">
          <cell r="I4513">
            <v>0.180398</v>
          </cell>
        </row>
        <row r="4514">
          <cell r="I4514">
            <v>0.18043799999999999</v>
          </cell>
        </row>
        <row r="4515">
          <cell r="I4515">
            <v>0.180478</v>
          </cell>
        </row>
        <row r="4516">
          <cell r="I4516">
            <v>0.18051800000000001</v>
          </cell>
        </row>
        <row r="4517">
          <cell r="I4517">
            <v>0.180558</v>
          </cell>
        </row>
        <row r="4518">
          <cell r="I4518">
            <v>0.18059800000000001</v>
          </cell>
        </row>
        <row r="4519">
          <cell r="I4519">
            <v>0.18063799999999999</v>
          </cell>
        </row>
        <row r="4520">
          <cell r="I4520">
            <v>0.18067800000000001</v>
          </cell>
        </row>
        <row r="4521">
          <cell r="I4521">
            <v>0.18071799999999999</v>
          </cell>
        </row>
        <row r="4522">
          <cell r="I4522">
            <v>0.180758</v>
          </cell>
        </row>
        <row r="4523">
          <cell r="I4523">
            <v>0.18079799999999999</v>
          </cell>
        </row>
        <row r="4524">
          <cell r="I4524">
            <v>0.180838</v>
          </cell>
        </row>
        <row r="4525">
          <cell r="I4525">
            <v>0.18087800000000001</v>
          </cell>
        </row>
        <row r="4526">
          <cell r="I4526">
            <v>0.180918</v>
          </cell>
        </row>
        <row r="4527">
          <cell r="I4527">
            <v>0.18095800000000001</v>
          </cell>
        </row>
        <row r="4528">
          <cell r="I4528">
            <v>0.18099799999999999</v>
          </cell>
        </row>
        <row r="4529">
          <cell r="I4529">
            <v>0.181038</v>
          </cell>
        </row>
        <row r="4530">
          <cell r="I4530">
            <v>0.18107799999999999</v>
          </cell>
        </row>
        <row r="4531">
          <cell r="I4531">
            <v>0.181118</v>
          </cell>
        </row>
        <row r="4532">
          <cell r="I4532">
            <v>0.18115800000000001</v>
          </cell>
        </row>
        <row r="4533">
          <cell r="I4533">
            <v>0.181198</v>
          </cell>
        </row>
        <row r="4534">
          <cell r="I4534">
            <v>0.18123800000000001</v>
          </cell>
        </row>
        <row r="4535">
          <cell r="I4535">
            <v>0.18127799999999999</v>
          </cell>
        </row>
        <row r="4536">
          <cell r="I4536">
            <v>0.18131800000000001</v>
          </cell>
        </row>
        <row r="4537">
          <cell r="I4537">
            <v>0.18135799999999999</v>
          </cell>
        </row>
        <row r="4538">
          <cell r="I4538">
            <v>0.181398</v>
          </cell>
        </row>
        <row r="4539">
          <cell r="I4539">
            <v>0.18143799999999999</v>
          </cell>
        </row>
        <row r="4540">
          <cell r="I4540">
            <v>0.181478</v>
          </cell>
        </row>
        <row r="4541">
          <cell r="I4541">
            <v>0.18151800000000001</v>
          </cell>
        </row>
        <row r="4542">
          <cell r="I4542">
            <v>0.181558</v>
          </cell>
        </row>
        <row r="4543">
          <cell r="I4543">
            <v>0.18159800000000001</v>
          </cell>
        </row>
        <row r="4544">
          <cell r="I4544">
            <v>0.18163799999999999</v>
          </cell>
        </row>
        <row r="4545">
          <cell r="I4545">
            <v>0.18167800000000001</v>
          </cell>
        </row>
        <row r="4546">
          <cell r="I4546">
            <v>0.18171799999999999</v>
          </cell>
        </row>
        <row r="4547">
          <cell r="I4547">
            <v>0.181758</v>
          </cell>
        </row>
        <row r="4548">
          <cell r="I4548">
            <v>0.18179799999999999</v>
          </cell>
        </row>
        <row r="4549">
          <cell r="I4549">
            <v>0.181838</v>
          </cell>
        </row>
        <row r="4550">
          <cell r="I4550">
            <v>0.18187800000000001</v>
          </cell>
        </row>
        <row r="4551">
          <cell r="I4551">
            <v>0.181918</v>
          </cell>
        </row>
        <row r="4552">
          <cell r="I4552">
            <v>0.18195800000000001</v>
          </cell>
        </row>
        <row r="4553">
          <cell r="I4553">
            <v>0.18199799999999999</v>
          </cell>
        </row>
        <row r="4554">
          <cell r="I4554">
            <v>0.18203800000000001</v>
          </cell>
        </row>
        <row r="4555">
          <cell r="I4555">
            <v>0.18207799999999999</v>
          </cell>
        </row>
        <row r="4556">
          <cell r="I4556">
            <v>0.182118</v>
          </cell>
        </row>
        <row r="4557">
          <cell r="I4557">
            <v>0.18215799999999999</v>
          </cell>
        </row>
        <row r="4558">
          <cell r="I4558">
            <v>0.182198</v>
          </cell>
        </row>
        <row r="4559">
          <cell r="I4559">
            <v>0.18223800000000001</v>
          </cell>
        </row>
        <row r="4560">
          <cell r="I4560">
            <v>0.182278</v>
          </cell>
        </row>
        <row r="4561">
          <cell r="I4561">
            <v>0.18231800000000001</v>
          </cell>
        </row>
        <row r="4562">
          <cell r="I4562">
            <v>0.18235799999999999</v>
          </cell>
        </row>
        <row r="4563">
          <cell r="I4563">
            <v>0.182398</v>
          </cell>
        </row>
        <row r="4564">
          <cell r="I4564">
            <v>0.18243799999999999</v>
          </cell>
        </row>
        <row r="4565">
          <cell r="I4565">
            <v>0.182478</v>
          </cell>
        </row>
        <row r="4566">
          <cell r="I4566">
            <v>0.18251800000000001</v>
          </cell>
        </row>
        <row r="4567">
          <cell r="I4567">
            <v>0.182558</v>
          </cell>
        </row>
        <row r="4568">
          <cell r="I4568">
            <v>0.18259800000000001</v>
          </cell>
        </row>
        <row r="4569">
          <cell r="I4569">
            <v>0.18263799999999999</v>
          </cell>
        </row>
        <row r="4570">
          <cell r="I4570">
            <v>0.18267800000000001</v>
          </cell>
        </row>
        <row r="4571">
          <cell r="I4571">
            <v>0.18271799999999999</v>
          </cell>
        </row>
        <row r="4572">
          <cell r="I4572">
            <v>0.182758</v>
          </cell>
        </row>
        <row r="4573">
          <cell r="I4573">
            <v>0.18279799999999999</v>
          </cell>
        </row>
        <row r="4574">
          <cell r="I4574">
            <v>0.182838</v>
          </cell>
        </row>
        <row r="4575">
          <cell r="I4575">
            <v>0.18287800000000001</v>
          </cell>
        </row>
        <row r="4576">
          <cell r="I4576">
            <v>0.182918</v>
          </cell>
        </row>
        <row r="4577">
          <cell r="I4577">
            <v>0.18295800000000001</v>
          </cell>
        </row>
        <row r="4578">
          <cell r="I4578">
            <v>0.18299799999999999</v>
          </cell>
        </row>
        <row r="4579">
          <cell r="I4579">
            <v>0.18303800000000001</v>
          </cell>
        </row>
        <row r="4580">
          <cell r="I4580">
            <v>0.18307799999999999</v>
          </cell>
        </row>
        <row r="4581">
          <cell r="I4581">
            <v>0.183118</v>
          </cell>
        </row>
        <row r="4582">
          <cell r="I4582">
            <v>0.18315799999999999</v>
          </cell>
        </row>
        <row r="4583">
          <cell r="I4583">
            <v>0.183198</v>
          </cell>
        </row>
        <row r="4584">
          <cell r="I4584">
            <v>0.18323800000000001</v>
          </cell>
        </row>
        <row r="4585">
          <cell r="I4585">
            <v>0.183278</v>
          </cell>
        </row>
        <row r="4586">
          <cell r="I4586">
            <v>0.18331800000000001</v>
          </cell>
        </row>
        <row r="4587">
          <cell r="I4587">
            <v>0.18335799999999999</v>
          </cell>
        </row>
        <row r="4588">
          <cell r="I4588">
            <v>0.18339800000000001</v>
          </cell>
        </row>
        <row r="4589">
          <cell r="I4589">
            <v>0.18343799999999999</v>
          </cell>
        </row>
        <row r="4590">
          <cell r="I4590">
            <v>0.183478</v>
          </cell>
        </row>
        <row r="4591">
          <cell r="I4591">
            <v>0.18351799999999999</v>
          </cell>
        </row>
        <row r="4592">
          <cell r="I4592">
            <v>0.183558</v>
          </cell>
        </row>
        <row r="4593">
          <cell r="I4593">
            <v>0.18359800000000001</v>
          </cell>
        </row>
        <row r="4594">
          <cell r="I4594">
            <v>0.183638</v>
          </cell>
        </row>
        <row r="4595">
          <cell r="I4595">
            <v>0.18367800000000001</v>
          </cell>
        </row>
        <row r="4596">
          <cell r="I4596">
            <v>0.18371799999999999</v>
          </cell>
        </row>
        <row r="4597">
          <cell r="I4597">
            <v>0.183758</v>
          </cell>
        </row>
        <row r="4598">
          <cell r="I4598">
            <v>0.18379799999999999</v>
          </cell>
        </row>
        <row r="4599">
          <cell r="I4599">
            <v>0.183838</v>
          </cell>
        </row>
        <row r="4600">
          <cell r="I4600">
            <v>0.18387800000000001</v>
          </cell>
        </row>
        <row r="4601">
          <cell r="I4601">
            <v>0.183918</v>
          </cell>
        </row>
        <row r="4602">
          <cell r="I4602">
            <v>0.18395800000000001</v>
          </cell>
        </row>
        <row r="4603">
          <cell r="I4603">
            <v>0.18399799999999999</v>
          </cell>
        </row>
        <row r="4604">
          <cell r="I4604">
            <v>0.18403800000000001</v>
          </cell>
        </row>
        <row r="4605">
          <cell r="I4605">
            <v>0.18407799999999999</v>
          </cell>
        </row>
        <row r="4606">
          <cell r="I4606">
            <v>0.184118</v>
          </cell>
        </row>
        <row r="4607">
          <cell r="I4607">
            <v>0.18415799999999999</v>
          </cell>
        </row>
        <row r="4608">
          <cell r="I4608">
            <v>0.184198</v>
          </cell>
        </row>
        <row r="4609">
          <cell r="I4609">
            <v>0.18423800000000001</v>
          </cell>
        </row>
        <row r="4610">
          <cell r="I4610">
            <v>0.184278</v>
          </cell>
        </row>
        <row r="4611">
          <cell r="I4611">
            <v>0.18431800000000001</v>
          </cell>
        </row>
        <row r="4612">
          <cell r="I4612">
            <v>0.18435799999999999</v>
          </cell>
        </row>
        <row r="4613">
          <cell r="I4613">
            <v>0.18439800000000001</v>
          </cell>
        </row>
        <row r="4614">
          <cell r="I4614">
            <v>0.18443799999999999</v>
          </cell>
        </row>
        <row r="4615">
          <cell r="I4615">
            <v>0.184478</v>
          </cell>
        </row>
        <row r="4616">
          <cell r="I4616">
            <v>0.18451799999999999</v>
          </cell>
        </row>
        <row r="4617">
          <cell r="I4617">
            <v>0.184558</v>
          </cell>
        </row>
        <row r="4618">
          <cell r="I4618">
            <v>0.18459800000000001</v>
          </cell>
        </row>
        <row r="4619">
          <cell r="I4619">
            <v>0.184638</v>
          </cell>
        </row>
        <row r="4620">
          <cell r="I4620">
            <v>0.18467800000000001</v>
          </cell>
        </row>
        <row r="4621">
          <cell r="I4621">
            <v>0.18471799999999999</v>
          </cell>
        </row>
        <row r="4622">
          <cell r="I4622">
            <v>0.18475800000000001</v>
          </cell>
        </row>
        <row r="4623">
          <cell r="I4623">
            <v>0.18479799999999999</v>
          </cell>
        </row>
        <row r="4624">
          <cell r="I4624">
            <v>0.184838</v>
          </cell>
        </row>
        <row r="4625">
          <cell r="I4625">
            <v>0.18487799999999999</v>
          </cell>
        </row>
        <row r="4626">
          <cell r="I4626">
            <v>0.184918</v>
          </cell>
        </row>
        <row r="4627">
          <cell r="I4627">
            <v>0.18495800000000001</v>
          </cell>
        </row>
        <row r="4628">
          <cell r="I4628">
            <v>0.184998</v>
          </cell>
        </row>
        <row r="4629">
          <cell r="I4629">
            <v>0.18503800000000001</v>
          </cell>
        </row>
        <row r="4630">
          <cell r="I4630">
            <v>0.18507799999999999</v>
          </cell>
        </row>
        <row r="4631">
          <cell r="I4631">
            <v>0.185118</v>
          </cell>
        </row>
        <row r="4632">
          <cell r="I4632">
            <v>0.18515799999999999</v>
          </cell>
        </row>
        <row r="4633">
          <cell r="I4633">
            <v>0.185198</v>
          </cell>
        </row>
        <row r="4634">
          <cell r="I4634">
            <v>0.18523800000000001</v>
          </cell>
        </row>
        <row r="4635">
          <cell r="I4635">
            <v>0.185278</v>
          </cell>
        </row>
        <row r="4636">
          <cell r="I4636">
            <v>0.18531800000000001</v>
          </cell>
        </row>
        <row r="4637">
          <cell r="I4637">
            <v>0.18535799999999999</v>
          </cell>
        </row>
        <row r="4638">
          <cell r="I4638">
            <v>0.18539800000000001</v>
          </cell>
        </row>
        <row r="4639">
          <cell r="I4639">
            <v>0.18543799999999999</v>
          </cell>
        </row>
        <row r="4640">
          <cell r="I4640">
            <v>0.185478</v>
          </cell>
        </row>
        <row r="4641">
          <cell r="I4641">
            <v>0.18551799999999999</v>
          </cell>
        </row>
        <row r="4642">
          <cell r="I4642">
            <v>0.185558</v>
          </cell>
        </row>
        <row r="4643">
          <cell r="I4643">
            <v>0.18559800000000001</v>
          </cell>
        </row>
        <row r="4644">
          <cell r="I4644">
            <v>0.185638</v>
          </cell>
        </row>
        <row r="4645">
          <cell r="I4645">
            <v>0.18567800000000001</v>
          </cell>
        </row>
        <row r="4646">
          <cell r="I4646">
            <v>0.18571799999999999</v>
          </cell>
        </row>
        <row r="4647">
          <cell r="I4647">
            <v>0.18575800000000001</v>
          </cell>
        </row>
        <row r="4648">
          <cell r="I4648">
            <v>0.18579799999999999</v>
          </cell>
        </row>
        <row r="4649">
          <cell r="I4649">
            <v>0.185838</v>
          </cell>
        </row>
        <row r="4650">
          <cell r="I4650">
            <v>0.18587799999999999</v>
          </cell>
        </row>
        <row r="4651">
          <cell r="I4651">
            <v>0.185918</v>
          </cell>
        </row>
        <row r="4652">
          <cell r="I4652">
            <v>0.18595800000000001</v>
          </cell>
        </row>
        <row r="4653">
          <cell r="I4653">
            <v>0.185998</v>
          </cell>
        </row>
        <row r="4654">
          <cell r="I4654">
            <v>0.18603800000000001</v>
          </cell>
        </row>
        <row r="4655">
          <cell r="I4655">
            <v>0.18607799999999999</v>
          </cell>
        </row>
        <row r="4656">
          <cell r="I4656">
            <v>0.18611800000000001</v>
          </cell>
        </row>
        <row r="4657">
          <cell r="I4657">
            <v>0.18615799999999999</v>
          </cell>
        </row>
        <row r="4658">
          <cell r="I4658">
            <v>0.186198</v>
          </cell>
        </row>
        <row r="4659">
          <cell r="I4659">
            <v>0.18623799999999999</v>
          </cell>
        </row>
        <row r="4660">
          <cell r="I4660">
            <v>0.186278</v>
          </cell>
        </row>
        <row r="4661">
          <cell r="I4661">
            <v>0.18631800000000001</v>
          </cell>
        </row>
        <row r="4662">
          <cell r="I4662">
            <v>0.186358</v>
          </cell>
        </row>
        <row r="4663">
          <cell r="I4663">
            <v>0.18639800000000001</v>
          </cell>
        </row>
        <row r="4664">
          <cell r="I4664">
            <v>0.18643799999999999</v>
          </cell>
        </row>
        <row r="4665">
          <cell r="I4665">
            <v>0.186478</v>
          </cell>
        </row>
        <row r="4666">
          <cell r="I4666">
            <v>0.18651799999999999</v>
          </cell>
        </row>
        <row r="4667">
          <cell r="I4667">
            <v>0.186558</v>
          </cell>
        </row>
        <row r="4668">
          <cell r="I4668">
            <v>0.18659800000000001</v>
          </cell>
        </row>
        <row r="4669">
          <cell r="I4669">
            <v>0.186638</v>
          </cell>
        </row>
        <row r="4670">
          <cell r="I4670">
            <v>0.18667800000000001</v>
          </cell>
        </row>
        <row r="4671">
          <cell r="I4671">
            <v>0.186718</v>
          </cell>
        </row>
        <row r="4672">
          <cell r="I4672">
            <v>0.18675800000000001</v>
          </cell>
        </row>
        <row r="4673">
          <cell r="I4673">
            <v>0.18679799999999999</v>
          </cell>
        </row>
        <row r="4674">
          <cell r="I4674">
            <v>0.186838</v>
          </cell>
        </row>
        <row r="4675">
          <cell r="I4675">
            <v>0.18687799999999999</v>
          </cell>
        </row>
        <row r="4676">
          <cell r="I4676">
            <v>0.186918</v>
          </cell>
        </row>
        <row r="4677">
          <cell r="I4677">
            <v>0.18695800000000001</v>
          </cell>
        </row>
        <row r="4678">
          <cell r="I4678">
            <v>0.186998</v>
          </cell>
        </row>
        <row r="4679">
          <cell r="I4679">
            <v>0.18703800000000001</v>
          </cell>
        </row>
        <row r="4680">
          <cell r="I4680">
            <v>0.18707799999999999</v>
          </cell>
        </row>
        <row r="4681">
          <cell r="I4681">
            <v>0.18711800000000001</v>
          </cell>
        </row>
        <row r="4682">
          <cell r="I4682">
            <v>0.18715799999999999</v>
          </cell>
        </row>
        <row r="4683">
          <cell r="I4683">
            <v>0.187198</v>
          </cell>
        </row>
        <row r="4684">
          <cell r="I4684">
            <v>0.18723799999999999</v>
          </cell>
        </row>
        <row r="4685">
          <cell r="I4685">
            <v>0.187278</v>
          </cell>
        </row>
        <row r="4686">
          <cell r="I4686">
            <v>0.18731800000000001</v>
          </cell>
        </row>
        <row r="4687">
          <cell r="I4687">
            <v>0.187358</v>
          </cell>
        </row>
        <row r="4688">
          <cell r="I4688">
            <v>0.18739800000000001</v>
          </cell>
        </row>
        <row r="4689">
          <cell r="I4689">
            <v>0.18743799999999999</v>
          </cell>
        </row>
        <row r="4690">
          <cell r="I4690">
            <v>0.18747800000000001</v>
          </cell>
        </row>
        <row r="4691">
          <cell r="I4691">
            <v>0.18751799999999999</v>
          </cell>
        </row>
        <row r="4692">
          <cell r="I4692">
            <v>0.187558</v>
          </cell>
        </row>
        <row r="4693">
          <cell r="I4693">
            <v>0.18759799999999999</v>
          </cell>
        </row>
        <row r="4694">
          <cell r="I4694">
            <v>0.187638</v>
          </cell>
        </row>
        <row r="4695">
          <cell r="I4695">
            <v>0.18767800000000001</v>
          </cell>
        </row>
        <row r="4696">
          <cell r="I4696">
            <v>0.187718</v>
          </cell>
        </row>
        <row r="4697">
          <cell r="I4697">
            <v>0.18775800000000001</v>
          </cell>
        </row>
        <row r="4698">
          <cell r="I4698">
            <v>0.18779799999999999</v>
          </cell>
        </row>
        <row r="4699">
          <cell r="I4699">
            <v>0.187838</v>
          </cell>
        </row>
        <row r="4700">
          <cell r="I4700">
            <v>0.18787799999999999</v>
          </cell>
        </row>
        <row r="4701">
          <cell r="I4701">
            <v>0.187918</v>
          </cell>
        </row>
        <row r="4702">
          <cell r="I4702">
            <v>0.18795799999999999</v>
          </cell>
        </row>
        <row r="4703">
          <cell r="I4703">
            <v>0.187998</v>
          </cell>
        </row>
        <row r="4704">
          <cell r="I4704">
            <v>0.18803800000000001</v>
          </cell>
        </row>
        <row r="4705">
          <cell r="I4705">
            <v>0.188078</v>
          </cell>
        </row>
        <row r="4706">
          <cell r="I4706">
            <v>0.18811800000000001</v>
          </cell>
        </row>
        <row r="4707">
          <cell r="I4707">
            <v>0.18815799999999999</v>
          </cell>
        </row>
        <row r="4708">
          <cell r="I4708">
            <v>0.188198</v>
          </cell>
        </row>
        <row r="4709">
          <cell r="I4709">
            <v>0.18823799999999999</v>
          </cell>
        </row>
        <row r="4710">
          <cell r="I4710">
            <v>0.188278</v>
          </cell>
        </row>
        <row r="4711">
          <cell r="I4711">
            <v>0.18831800000000001</v>
          </cell>
        </row>
        <row r="4712">
          <cell r="I4712">
            <v>0.188358</v>
          </cell>
        </row>
        <row r="4713">
          <cell r="I4713">
            <v>0.18839800000000001</v>
          </cell>
        </row>
        <row r="4714">
          <cell r="I4714">
            <v>0.18843799999999999</v>
          </cell>
        </row>
        <row r="4715">
          <cell r="I4715">
            <v>0.18847800000000001</v>
          </cell>
        </row>
        <row r="4716">
          <cell r="I4716">
            <v>0.18851799999999999</v>
          </cell>
        </row>
        <row r="4717">
          <cell r="I4717">
            <v>0.188558</v>
          </cell>
        </row>
        <row r="4718">
          <cell r="I4718">
            <v>0.18859799999999999</v>
          </cell>
        </row>
        <row r="4719">
          <cell r="I4719">
            <v>0.188638</v>
          </cell>
        </row>
        <row r="4720">
          <cell r="I4720">
            <v>0.18867800000000001</v>
          </cell>
        </row>
        <row r="4721">
          <cell r="I4721">
            <v>0.188718</v>
          </cell>
        </row>
        <row r="4722">
          <cell r="I4722">
            <v>0.18875800000000001</v>
          </cell>
        </row>
        <row r="4723">
          <cell r="I4723">
            <v>0.18879799999999999</v>
          </cell>
        </row>
        <row r="4724">
          <cell r="I4724">
            <v>0.18883800000000001</v>
          </cell>
        </row>
        <row r="4725">
          <cell r="I4725">
            <v>0.18887799999999999</v>
          </cell>
        </row>
        <row r="4726">
          <cell r="I4726">
            <v>0.188918</v>
          </cell>
        </row>
        <row r="4727">
          <cell r="I4727">
            <v>0.18895799999999999</v>
          </cell>
        </row>
        <row r="4728">
          <cell r="I4728">
            <v>0.188998</v>
          </cell>
        </row>
        <row r="4729">
          <cell r="I4729">
            <v>0.18903800000000001</v>
          </cell>
        </row>
        <row r="4730">
          <cell r="I4730">
            <v>0.189078</v>
          </cell>
        </row>
        <row r="4731">
          <cell r="I4731">
            <v>0.18911800000000001</v>
          </cell>
        </row>
        <row r="4732">
          <cell r="I4732">
            <v>0.18915799999999999</v>
          </cell>
        </row>
        <row r="4733">
          <cell r="I4733">
            <v>0.18919800000000001</v>
          </cell>
        </row>
        <row r="4734">
          <cell r="I4734">
            <v>0.18923799999999999</v>
          </cell>
        </row>
        <row r="4735">
          <cell r="I4735">
            <v>0.189278</v>
          </cell>
        </row>
        <row r="4736">
          <cell r="I4736">
            <v>0.18931799999999999</v>
          </cell>
        </row>
        <row r="4737">
          <cell r="I4737">
            <v>0.189358</v>
          </cell>
        </row>
        <row r="4738">
          <cell r="I4738">
            <v>0.18939800000000001</v>
          </cell>
        </row>
        <row r="4739">
          <cell r="I4739">
            <v>0.189438</v>
          </cell>
        </row>
        <row r="4740">
          <cell r="I4740">
            <v>0.18947800000000001</v>
          </cell>
        </row>
        <row r="4741">
          <cell r="I4741">
            <v>0.18951799999999999</v>
          </cell>
        </row>
        <row r="4742">
          <cell r="I4742">
            <v>0.189558</v>
          </cell>
        </row>
        <row r="4743">
          <cell r="I4743">
            <v>0.18959799999999999</v>
          </cell>
        </row>
        <row r="4744">
          <cell r="I4744">
            <v>0.189638</v>
          </cell>
        </row>
        <row r="4745">
          <cell r="I4745">
            <v>0.18967800000000001</v>
          </cell>
        </row>
        <row r="4746">
          <cell r="I4746">
            <v>0.189718</v>
          </cell>
        </row>
        <row r="4747">
          <cell r="I4747">
            <v>0.18975800000000001</v>
          </cell>
        </row>
        <row r="4748">
          <cell r="I4748">
            <v>0.18979799999999999</v>
          </cell>
        </row>
        <row r="4749">
          <cell r="I4749">
            <v>0.18983800000000001</v>
          </cell>
        </row>
        <row r="4750">
          <cell r="I4750">
            <v>0.18987799999999999</v>
          </cell>
        </row>
        <row r="4751">
          <cell r="I4751">
            <v>0.189918</v>
          </cell>
        </row>
        <row r="4752">
          <cell r="I4752">
            <v>0.18995799999999999</v>
          </cell>
        </row>
        <row r="4753">
          <cell r="I4753">
            <v>0.189998</v>
          </cell>
        </row>
        <row r="4754">
          <cell r="I4754">
            <v>0.19003800000000001</v>
          </cell>
        </row>
        <row r="4755">
          <cell r="I4755">
            <v>0.190078</v>
          </cell>
        </row>
        <row r="4756">
          <cell r="I4756">
            <v>0.19011800000000001</v>
          </cell>
        </row>
        <row r="4757">
          <cell r="I4757">
            <v>0.19015799999999999</v>
          </cell>
        </row>
        <row r="4758">
          <cell r="I4758">
            <v>0.19019800000000001</v>
          </cell>
        </row>
        <row r="4759">
          <cell r="I4759">
            <v>0.19023799999999999</v>
          </cell>
        </row>
        <row r="4760">
          <cell r="I4760">
            <v>0.190278</v>
          </cell>
        </row>
        <row r="4761">
          <cell r="I4761">
            <v>0.19031799999999999</v>
          </cell>
        </row>
        <row r="4762">
          <cell r="I4762">
            <v>0.190358</v>
          </cell>
        </row>
        <row r="4763">
          <cell r="I4763">
            <v>0.19039800000000001</v>
          </cell>
        </row>
        <row r="4764">
          <cell r="I4764">
            <v>0.190438</v>
          </cell>
        </row>
        <row r="4765">
          <cell r="I4765">
            <v>0.19047800000000001</v>
          </cell>
        </row>
        <row r="4766">
          <cell r="I4766">
            <v>0.19051799999999999</v>
          </cell>
        </row>
        <row r="4767">
          <cell r="I4767">
            <v>0.19055800000000001</v>
          </cell>
        </row>
        <row r="4768">
          <cell r="I4768">
            <v>0.19059799999999999</v>
          </cell>
        </row>
        <row r="4769">
          <cell r="I4769">
            <v>0.190638</v>
          </cell>
        </row>
        <row r="4770">
          <cell r="I4770">
            <v>0.19067799999999999</v>
          </cell>
        </row>
        <row r="4771">
          <cell r="I4771">
            <v>0.190718</v>
          </cell>
        </row>
        <row r="4772">
          <cell r="I4772">
            <v>0.19075800000000001</v>
          </cell>
        </row>
        <row r="4773">
          <cell r="I4773">
            <v>0.190798</v>
          </cell>
        </row>
        <row r="4774">
          <cell r="I4774">
            <v>0.19083800000000001</v>
          </cell>
        </row>
        <row r="4775">
          <cell r="I4775">
            <v>0.19087799999999999</v>
          </cell>
        </row>
        <row r="4776">
          <cell r="I4776">
            <v>0.190918</v>
          </cell>
        </row>
        <row r="4777">
          <cell r="I4777">
            <v>0.19095799999999999</v>
          </cell>
        </row>
        <row r="4778">
          <cell r="I4778">
            <v>0.190998</v>
          </cell>
        </row>
        <row r="4779">
          <cell r="I4779">
            <v>0.19103800000000001</v>
          </cell>
        </row>
        <row r="4780">
          <cell r="I4780">
            <v>0.191078</v>
          </cell>
        </row>
        <row r="4781">
          <cell r="I4781">
            <v>0.19111800000000001</v>
          </cell>
        </row>
        <row r="4782">
          <cell r="I4782">
            <v>0.19115799999999999</v>
          </cell>
        </row>
        <row r="4783">
          <cell r="I4783">
            <v>0.19119800000000001</v>
          </cell>
        </row>
        <row r="4784">
          <cell r="I4784">
            <v>0.19123799999999999</v>
          </cell>
        </row>
        <row r="4785">
          <cell r="I4785">
            <v>0.191278</v>
          </cell>
        </row>
        <row r="4786">
          <cell r="I4786">
            <v>0.19131799999999999</v>
          </cell>
        </row>
        <row r="4787">
          <cell r="I4787">
            <v>0.191358</v>
          </cell>
        </row>
        <row r="4788">
          <cell r="I4788">
            <v>0.19139800000000001</v>
          </cell>
        </row>
        <row r="4789">
          <cell r="I4789">
            <v>0.191438</v>
          </cell>
        </row>
        <row r="4790">
          <cell r="I4790">
            <v>0.19147800000000001</v>
          </cell>
        </row>
        <row r="4791">
          <cell r="I4791">
            <v>0.19151799999999999</v>
          </cell>
        </row>
        <row r="4792">
          <cell r="I4792">
            <v>0.19155800000000001</v>
          </cell>
        </row>
        <row r="4793">
          <cell r="I4793">
            <v>0.19159799999999999</v>
          </cell>
        </row>
        <row r="4794">
          <cell r="I4794">
            <v>0.191638</v>
          </cell>
        </row>
        <row r="4795">
          <cell r="I4795">
            <v>0.19167799999999999</v>
          </cell>
        </row>
        <row r="4796">
          <cell r="I4796">
            <v>0.191718</v>
          </cell>
        </row>
        <row r="4797">
          <cell r="I4797">
            <v>0.19175800000000001</v>
          </cell>
        </row>
        <row r="4798">
          <cell r="I4798">
            <v>0.191798</v>
          </cell>
        </row>
        <row r="4799">
          <cell r="I4799">
            <v>0.19183800000000001</v>
          </cell>
        </row>
        <row r="4800">
          <cell r="I4800">
            <v>0.19187799999999999</v>
          </cell>
        </row>
        <row r="4801">
          <cell r="I4801">
            <v>0.19191800000000001</v>
          </cell>
        </row>
        <row r="4802">
          <cell r="I4802">
            <v>0.19195799999999999</v>
          </cell>
        </row>
        <row r="4803">
          <cell r="I4803">
            <v>0.191998</v>
          </cell>
        </row>
        <row r="4804">
          <cell r="I4804">
            <v>0.19203799999999999</v>
          </cell>
        </row>
        <row r="4805">
          <cell r="I4805">
            <v>0.192078</v>
          </cell>
        </row>
        <row r="4806">
          <cell r="I4806">
            <v>0.19211800000000001</v>
          </cell>
        </row>
        <row r="4807">
          <cell r="I4807">
            <v>0.192158</v>
          </cell>
        </row>
        <row r="4808">
          <cell r="I4808">
            <v>0.19219800000000001</v>
          </cell>
        </row>
        <row r="4809">
          <cell r="I4809">
            <v>0.19223799999999999</v>
          </cell>
        </row>
        <row r="4810">
          <cell r="I4810">
            <v>0.192278</v>
          </cell>
        </row>
        <row r="4811">
          <cell r="I4811">
            <v>0.19231799999999999</v>
          </cell>
        </row>
        <row r="4812">
          <cell r="I4812">
            <v>0.192358</v>
          </cell>
        </row>
        <row r="4813">
          <cell r="I4813">
            <v>0.19239800000000001</v>
          </cell>
        </row>
        <row r="4814">
          <cell r="I4814">
            <v>0.192438</v>
          </cell>
        </row>
        <row r="4815">
          <cell r="I4815">
            <v>0.19247800000000001</v>
          </cell>
        </row>
        <row r="4816">
          <cell r="I4816">
            <v>0.19251799999999999</v>
          </cell>
        </row>
        <row r="4817">
          <cell r="I4817">
            <v>0.19255800000000001</v>
          </cell>
        </row>
        <row r="4818">
          <cell r="I4818">
            <v>0.19259799999999999</v>
          </cell>
        </row>
        <row r="4819">
          <cell r="I4819">
            <v>0.192638</v>
          </cell>
        </row>
        <row r="4820">
          <cell r="I4820">
            <v>0.19267799999999999</v>
          </cell>
        </row>
        <row r="4821">
          <cell r="I4821">
            <v>0.192718</v>
          </cell>
        </row>
        <row r="4822">
          <cell r="I4822">
            <v>0.19275800000000001</v>
          </cell>
        </row>
        <row r="4823">
          <cell r="I4823">
            <v>0.192798</v>
          </cell>
        </row>
        <row r="4824">
          <cell r="I4824">
            <v>0.19283800000000001</v>
          </cell>
        </row>
        <row r="4825">
          <cell r="I4825">
            <v>0.19287799999999999</v>
          </cell>
        </row>
        <row r="4826">
          <cell r="I4826">
            <v>0.19291800000000001</v>
          </cell>
        </row>
        <row r="4827">
          <cell r="I4827">
            <v>0.19295799999999999</v>
          </cell>
        </row>
        <row r="4828">
          <cell r="I4828">
            <v>0.192998</v>
          </cell>
        </row>
        <row r="4829">
          <cell r="I4829">
            <v>0.19303799999999999</v>
          </cell>
        </row>
        <row r="4830">
          <cell r="I4830">
            <v>0.193078</v>
          </cell>
        </row>
        <row r="4831">
          <cell r="I4831">
            <v>0.19311800000000001</v>
          </cell>
        </row>
        <row r="4832">
          <cell r="I4832">
            <v>0.193158</v>
          </cell>
        </row>
        <row r="4833">
          <cell r="I4833">
            <v>0.19319800000000001</v>
          </cell>
        </row>
        <row r="4834">
          <cell r="I4834">
            <v>0.19323799999999999</v>
          </cell>
        </row>
        <row r="4835">
          <cell r="I4835">
            <v>0.19327800000000001</v>
          </cell>
        </row>
        <row r="4836">
          <cell r="I4836">
            <v>0.19331799999999999</v>
          </cell>
        </row>
        <row r="4837">
          <cell r="I4837">
            <v>0.193358</v>
          </cell>
        </row>
        <row r="4838">
          <cell r="I4838">
            <v>0.19339799999999999</v>
          </cell>
        </row>
        <row r="4839">
          <cell r="I4839">
            <v>0.193438</v>
          </cell>
        </row>
        <row r="4840">
          <cell r="I4840">
            <v>0.19347800000000001</v>
          </cell>
        </row>
        <row r="4841">
          <cell r="I4841">
            <v>0.193518</v>
          </cell>
        </row>
        <row r="4842">
          <cell r="I4842">
            <v>0.19355800000000001</v>
          </cell>
        </row>
        <row r="4843">
          <cell r="I4843">
            <v>0.19359799999999999</v>
          </cell>
        </row>
        <row r="4844">
          <cell r="I4844">
            <v>0.193638</v>
          </cell>
        </row>
        <row r="4845">
          <cell r="I4845">
            <v>0.19367799999999999</v>
          </cell>
        </row>
        <row r="4846">
          <cell r="I4846">
            <v>0.193718</v>
          </cell>
        </row>
        <row r="4847">
          <cell r="I4847">
            <v>0.19375800000000001</v>
          </cell>
        </row>
        <row r="4848">
          <cell r="I4848">
            <v>0.193798</v>
          </cell>
        </row>
        <row r="4849">
          <cell r="I4849">
            <v>0.19383800000000001</v>
          </cell>
        </row>
        <row r="4850">
          <cell r="I4850">
            <v>0.19387799999999999</v>
          </cell>
        </row>
        <row r="4851">
          <cell r="I4851">
            <v>0.19391800000000001</v>
          </cell>
        </row>
        <row r="4852">
          <cell r="I4852">
            <v>0.19395799999999999</v>
          </cell>
        </row>
        <row r="4853">
          <cell r="I4853">
            <v>0.193998</v>
          </cell>
        </row>
        <row r="4854">
          <cell r="I4854">
            <v>0.19403799999999999</v>
          </cell>
        </row>
        <row r="4855">
          <cell r="I4855">
            <v>0.194078</v>
          </cell>
        </row>
        <row r="4856">
          <cell r="I4856">
            <v>0.19411800000000001</v>
          </cell>
        </row>
        <row r="4857">
          <cell r="I4857">
            <v>0.194158</v>
          </cell>
        </row>
        <row r="4858">
          <cell r="I4858">
            <v>0.19419800000000001</v>
          </cell>
        </row>
        <row r="4859">
          <cell r="I4859">
            <v>0.19423799999999999</v>
          </cell>
        </row>
        <row r="4860">
          <cell r="I4860">
            <v>0.19427800000000001</v>
          </cell>
        </row>
        <row r="4861">
          <cell r="I4861">
            <v>0.19431799999999999</v>
          </cell>
        </row>
        <row r="4862">
          <cell r="I4862">
            <v>0.194358</v>
          </cell>
        </row>
        <row r="4863">
          <cell r="I4863">
            <v>0.19439799999999999</v>
          </cell>
        </row>
        <row r="4864">
          <cell r="I4864">
            <v>0.194438</v>
          </cell>
        </row>
        <row r="4865">
          <cell r="I4865">
            <v>0.19447800000000001</v>
          </cell>
        </row>
        <row r="4866">
          <cell r="I4866">
            <v>0.194518</v>
          </cell>
        </row>
        <row r="4867">
          <cell r="I4867">
            <v>0.19455800000000001</v>
          </cell>
        </row>
        <row r="4868">
          <cell r="I4868">
            <v>0.19459799999999999</v>
          </cell>
        </row>
        <row r="4869">
          <cell r="I4869">
            <v>0.19463800000000001</v>
          </cell>
        </row>
        <row r="4870">
          <cell r="I4870">
            <v>0.19467799999999999</v>
          </cell>
        </row>
        <row r="4871">
          <cell r="I4871">
            <v>0.194718</v>
          </cell>
        </row>
        <row r="4872">
          <cell r="I4872">
            <v>0.19475799999999999</v>
          </cell>
        </row>
        <row r="4873">
          <cell r="I4873">
            <v>0.194798</v>
          </cell>
        </row>
        <row r="4874">
          <cell r="I4874">
            <v>0.19483800000000001</v>
          </cell>
        </row>
        <row r="4875">
          <cell r="I4875">
            <v>0.194878</v>
          </cell>
        </row>
        <row r="4876">
          <cell r="I4876">
            <v>0.19491800000000001</v>
          </cell>
        </row>
        <row r="4877">
          <cell r="I4877">
            <v>0.19495799999999999</v>
          </cell>
        </row>
        <row r="4878">
          <cell r="I4878">
            <v>0.194998</v>
          </cell>
        </row>
        <row r="4879">
          <cell r="I4879">
            <v>0.19503799999999999</v>
          </cell>
        </row>
        <row r="4880">
          <cell r="I4880">
            <v>0.195078</v>
          </cell>
        </row>
        <row r="4881">
          <cell r="I4881">
            <v>0.19511800000000001</v>
          </cell>
        </row>
        <row r="4882">
          <cell r="I4882">
            <v>0.195158</v>
          </cell>
        </row>
        <row r="4883">
          <cell r="I4883">
            <v>0.19519800000000001</v>
          </cell>
        </row>
        <row r="4884">
          <cell r="I4884">
            <v>0.19523799999999999</v>
          </cell>
        </row>
        <row r="4885">
          <cell r="I4885">
            <v>0.19527800000000001</v>
          </cell>
        </row>
        <row r="4886">
          <cell r="I4886">
            <v>0.19531799999999999</v>
          </cell>
        </row>
        <row r="4887">
          <cell r="I4887">
            <v>0.195358</v>
          </cell>
        </row>
        <row r="4888">
          <cell r="I4888">
            <v>0.19539799999999999</v>
          </cell>
        </row>
        <row r="4889">
          <cell r="I4889">
            <v>0.195438</v>
          </cell>
        </row>
        <row r="4890">
          <cell r="I4890">
            <v>0.19547800000000001</v>
          </cell>
        </row>
        <row r="4891">
          <cell r="I4891">
            <v>0.195518</v>
          </cell>
        </row>
        <row r="4892">
          <cell r="I4892">
            <v>0.19555800000000001</v>
          </cell>
        </row>
        <row r="4893">
          <cell r="I4893">
            <v>0.19559799999999999</v>
          </cell>
        </row>
        <row r="4894">
          <cell r="I4894">
            <v>0.19563800000000001</v>
          </cell>
        </row>
        <row r="4895">
          <cell r="I4895">
            <v>0.19567799999999999</v>
          </cell>
        </row>
        <row r="4896">
          <cell r="I4896">
            <v>0.195718</v>
          </cell>
        </row>
        <row r="4897">
          <cell r="I4897">
            <v>0.19575799999999999</v>
          </cell>
        </row>
        <row r="4898">
          <cell r="I4898">
            <v>0.195798</v>
          </cell>
        </row>
        <row r="4899">
          <cell r="I4899">
            <v>0.19583800000000001</v>
          </cell>
        </row>
        <row r="4900">
          <cell r="I4900">
            <v>0.195878</v>
          </cell>
        </row>
        <row r="4901">
          <cell r="I4901">
            <v>0.19591800000000001</v>
          </cell>
        </row>
        <row r="4902">
          <cell r="I4902">
            <v>0.19595799999999999</v>
          </cell>
        </row>
        <row r="4903">
          <cell r="I4903">
            <v>0.19599800000000001</v>
          </cell>
        </row>
        <row r="4904">
          <cell r="I4904">
            <v>0.19603799999999999</v>
          </cell>
        </row>
        <row r="4905">
          <cell r="I4905">
            <v>0.196078</v>
          </cell>
        </row>
        <row r="4906">
          <cell r="I4906">
            <v>0.19611799999999999</v>
          </cell>
        </row>
        <row r="4907">
          <cell r="I4907">
            <v>0.196158</v>
          </cell>
        </row>
        <row r="4908">
          <cell r="I4908">
            <v>0.19619800000000001</v>
          </cell>
        </row>
        <row r="4909">
          <cell r="I4909">
            <v>0.196238</v>
          </cell>
        </row>
        <row r="4910">
          <cell r="I4910">
            <v>0.19627800000000001</v>
          </cell>
        </row>
        <row r="4911">
          <cell r="I4911">
            <v>0.19631799999999999</v>
          </cell>
        </row>
        <row r="4912">
          <cell r="I4912">
            <v>0.196358</v>
          </cell>
        </row>
        <row r="4913">
          <cell r="I4913">
            <v>0.19639799999999999</v>
          </cell>
        </row>
        <row r="4914">
          <cell r="I4914">
            <v>0.196438</v>
          </cell>
        </row>
        <row r="4915">
          <cell r="I4915">
            <v>0.19647800000000001</v>
          </cell>
        </row>
        <row r="4916">
          <cell r="I4916">
            <v>0.196518</v>
          </cell>
        </row>
        <row r="4917">
          <cell r="I4917">
            <v>0.19655800000000001</v>
          </cell>
        </row>
        <row r="4918">
          <cell r="I4918">
            <v>0.19659799999999999</v>
          </cell>
        </row>
        <row r="4919">
          <cell r="I4919">
            <v>0.19663800000000001</v>
          </cell>
        </row>
        <row r="4920">
          <cell r="I4920">
            <v>0.19667799999999999</v>
          </cell>
        </row>
        <row r="4921">
          <cell r="I4921">
            <v>0.196718</v>
          </cell>
        </row>
        <row r="4922">
          <cell r="I4922">
            <v>0.19675799999999999</v>
          </cell>
        </row>
        <row r="4923">
          <cell r="I4923">
            <v>0.196798</v>
          </cell>
        </row>
        <row r="4924">
          <cell r="I4924">
            <v>0.19683800000000001</v>
          </cell>
        </row>
        <row r="4925">
          <cell r="I4925">
            <v>0.196878</v>
          </cell>
        </row>
        <row r="4926">
          <cell r="I4926">
            <v>0.19691800000000001</v>
          </cell>
        </row>
        <row r="4927">
          <cell r="I4927">
            <v>0.19695799999999999</v>
          </cell>
        </row>
        <row r="4928">
          <cell r="I4928">
            <v>0.19699800000000001</v>
          </cell>
        </row>
        <row r="4929">
          <cell r="I4929">
            <v>0.19703799999999999</v>
          </cell>
        </row>
        <row r="4930">
          <cell r="I4930">
            <v>0.197078</v>
          </cell>
        </row>
        <row r="4931">
          <cell r="I4931">
            <v>0.19711799999999999</v>
          </cell>
        </row>
        <row r="4932">
          <cell r="I4932">
            <v>0.197158</v>
          </cell>
        </row>
        <row r="4933">
          <cell r="I4933">
            <v>0.19719800000000001</v>
          </cell>
        </row>
        <row r="4934">
          <cell r="I4934">
            <v>0.197238</v>
          </cell>
        </row>
        <row r="4935">
          <cell r="I4935">
            <v>0.19727800000000001</v>
          </cell>
        </row>
        <row r="4936">
          <cell r="I4936">
            <v>0.19731799999999999</v>
          </cell>
        </row>
        <row r="4937">
          <cell r="I4937">
            <v>0.19735800000000001</v>
          </cell>
        </row>
        <row r="4938">
          <cell r="I4938">
            <v>0.19739799999999999</v>
          </cell>
        </row>
        <row r="4939">
          <cell r="I4939">
            <v>0.197438</v>
          </cell>
        </row>
        <row r="4940">
          <cell r="I4940">
            <v>0.19747799999999999</v>
          </cell>
        </row>
        <row r="4941">
          <cell r="I4941">
            <v>0.197518</v>
          </cell>
        </row>
        <row r="4942">
          <cell r="I4942">
            <v>0.19755800000000001</v>
          </cell>
        </row>
        <row r="4943">
          <cell r="I4943">
            <v>0.197598</v>
          </cell>
        </row>
        <row r="4944">
          <cell r="I4944">
            <v>0.19763800000000001</v>
          </cell>
        </row>
        <row r="4945">
          <cell r="I4945">
            <v>0.19767799999999999</v>
          </cell>
        </row>
        <row r="4946">
          <cell r="I4946">
            <v>0.197718</v>
          </cell>
        </row>
        <row r="4947">
          <cell r="I4947">
            <v>0.19775799999999999</v>
          </cell>
        </row>
        <row r="4948">
          <cell r="I4948">
            <v>0.197798</v>
          </cell>
        </row>
        <row r="4949">
          <cell r="I4949">
            <v>0.19783800000000001</v>
          </cell>
        </row>
        <row r="4950">
          <cell r="I4950">
            <v>0.197878</v>
          </cell>
        </row>
        <row r="4951">
          <cell r="I4951">
            <v>0.19791800000000001</v>
          </cell>
        </row>
        <row r="4952">
          <cell r="I4952">
            <v>0.197958</v>
          </cell>
        </row>
        <row r="4953">
          <cell r="I4953">
            <v>0.19799800000000001</v>
          </cell>
        </row>
        <row r="4954">
          <cell r="I4954">
            <v>0.19803799999999999</v>
          </cell>
        </row>
        <row r="4955">
          <cell r="I4955">
            <v>0.198078</v>
          </cell>
        </row>
        <row r="4956">
          <cell r="I4956">
            <v>0.19811799999999999</v>
          </cell>
        </row>
        <row r="4957">
          <cell r="I4957">
            <v>0.198158</v>
          </cell>
        </row>
        <row r="4958">
          <cell r="I4958">
            <v>0.19819800000000001</v>
          </cell>
        </row>
        <row r="4959">
          <cell r="I4959">
            <v>0.198238</v>
          </cell>
        </row>
        <row r="4960">
          <cell r="I4960">
            <v>0.19827800000000001</v>
          </cell>
        </row>
        <row r="4961">
          <cell r="I4961">
            <v>0.19831799999999999</v>
          </cell>
        </row>
        <row r="4962">
          <cell r="I4962">
            <v>0.19835800000000001</v>
          </cell>
        </row>
        <row r="4963">
          <cell r="I4963">
            <v>0.19839799999999999</v>
          </cell>
        </row>
        <row r="4964">
          <cell r="I4964">
            <v>0.198438</v>
          </cell>
        </row>
        <row r="4965">
          <cell r="I4965">
            <v>0.19847799999999999</v>
          </cell>
        </row>
        <row r="4966">
          <cell r="I4966">
            <v>0.198518</v>
          </cell>
        </row>
        <row r="4967">
          <cell r="I4967">
            <v>0.19855800000000001</v>
          </cell>
        </row>
        <row r="4968">
          <cell r="I4968">
            <v>0.198598</v>
          </cell>
        </row>
        <row r="4969">
          <cell r="I4969">
            <v>0.19863800000000001</v>
          </cell>
        </row>
        <row r="4970">
          <cell r="I4970">
            <v>0.19867799999999999</v>
          </cell>
        </row>
        <row r="4971">
          <cell r="I4971">
            <v>0.19871800000000001</v>
          </cell>
        </row>
        <row r="4972">
          <cell r="I4972">
            <v>0.19875799999999999</v>
          </cell>
        </row>
        <row r="4973">
          <cell r="I4973">
            <v>0.198798</v>
          </cell>
        </row>
        <row r="4974">
          <cell r="I4974">
            <v>0.19883799999999999</v>
          </cell>
        </row>
        <row r="4975">
          <cell r="I4975">
            <v>0.198878</v>
          </cell>
        </row>
        <row r="4976">
          <cell r="I4976">
            <v>0.19891800000000001</v>
          </cell>
        </row>
        <row r="4977">
          <cell r="I4977">
            <v>0.198958</v>
          </cell>
        </row>
        <row r="4978">
          <cell r="I4978">
            <v>0.19899800000000001</v>
          </cell>
        </row>
        <row r="4979">
          <cell r="I4979">
            <v>0.19903799999999999</v>
          </cell>
        </row>
        <row r="4980">
          <cell r="I4980">
            <v>0.199078</v>
          </cell>
        </row>
        <row r="4981">
          <cell r="I4981">
            <v>0.19911799999999999</v>
          </cell>
        </row>
        <row r="4982">
          <cell r="I4982">
            <v>0.199158</v>
          </cell>
        </row>
        <row r="4983">
          <cell r="I4983">
            <v>0.19919799999999999</v>
          </cell>
        </row>
        <row r="4984">
          <cell r="I4984">
            <v>0.199238</v>
          </cell>
        </row>
        <row r="4985">
          <cell r="I4985">
            <v>0.19927800000000001</v>
          </cell>
        </row>
        <row r="4986">
          <cell r="I4986">
            <v>0.199318</v>
          </cell>
        </row>
        <row r="4987">
          <cell r="I4987">
            <v>0.19935800000000001</v>
          </cell>
        </row>
        <row r="4988">
          <cell r="I4988">
            <v>0.19939799999999999</v>
          </cell>
        </row>
        <row r="4989">
          <cell r="I4989">
            <v>0.199438</v>
          </cell>
        </row>
        <row r="4990">
          <cell r="I4990">
            <v>0.19947799999999999</v>
          </cell>
        </row>
        <row r="4991">
          <cell r="I4991">
            <v>0.199518</v>
          </cell>
        </row>
        <row r="4992">
          <cell r="I4992">
            <v>0.19955800000000001</v>
          </cell>
        </row>
        <row r="4993">
          <cell r="I4993">
            <v>0.199598</v>
          </cell>
        </row>
        <row r="4994">
          <cell r="I4994">
            <v>0.19963800000000001</v>
          </cell>
        </row>
        <row r="4995">
          <cell r="I4995">
            <v>0.19967799999999999</v>
          </cell>
        </row>
        <row r="4996">
          <cell r="I4996">
            <v>0.19971800000000001</v>
          </cell>
        </row>
        <row r="4997">
          <cell r="I4997">
            <v>0.19975799999999999</v>
          </cell>
        </row>
        <row r="4998">
          <cell r="I4998">
            <v>0.199798</v>
          </cell>
        </row>
        <row r="4999">
          <cell r="I4999">
            <v>0.19983799999999999</v>
          </cell>
        </row>
        <row r="5000">
          <cell r="I5000">
            <v>0.199878</v>
          </cell>
        </row>
        <row r="5001">
          <cell r="I5001">
            <v>0.19991800000000001</v>
          </cell>
        </row>
        <row r="5002">
          <cell r="I5002">
            <v>0.199958</v>
          </cell>
        </row>
        <row r="5003">
          <cell r="I5003">
            <v>0.19999800000000001</v>
          </cell>
        </row>
        <row r="5004">
          <cell r="I5004">
            <v>0.20003799999999999</v>
          </cell>
        </row>
        <row r="5005">
          <cell r="I5005">
            <v>0.20007800000000001</v>
          </cell>
        </row>
        <row r="5006">
          <cell r="I5006">
            <v>0.20011799999999999</v>
          </cell>
        </row>
        <row r="5007">
          <cell r="I5007">
            <v>0.200158</v>
          </cell>
        </row>
        <row r="5008">
          <cell r="I5008">
            <v>0.20019799999999999</v>
          </cell>
        </row>
        <row r="5009">
          <cell r="I5009">
            <v>0.200238</v>
          </cell>
        </row>
        <row r="5010">
          <cell r="I5010">
            <v>0.20027800000000001</v>
          </cell>
        </row>
        <row r="5011">
          <cell r="I5011">
            <v>0.200318</v>
          </cell>
        </row>
        <row r="5012">
          <cell r="I5012">
            <v>0.20035800000000001</v>
          </cell>
        </row>
        <row r="5013">
          <cell r="I5013">
            <v>0.20039799999999999</v>
          </cell>
        </row>
        <row r="5014">
          <cell r="I5014">
            <v>0.20043800000000001</v>
          </cell>
        </row>
        <row r="5015">
          <cell r="I5015">
            <v>0.20047799999999999</v>
          </cell>
        </row>
        <row r="5016">
          <cell r="I5016">
            <v>0.200518</v>
          </cell>
        </row>
        <row r="5017">
          <cell r="I5017">
            <v>0.20055799999999999</v>
          </cell>
        </row>
        <row r="5018">
          <cell r="I5018">
            <v>0.200598</v>
          </cell>
        </row>
        <row r="5019">
          <cell r="I5019">
            <v>0.20063800000000001</v>
          </cell>
        </row>
        <row r="5020">
          <cell r="I5020">
            <v>0.200678</v>
          </cell>
        </row>
        <row r="5021">
          <cell r="I5021">
            <v>0.20071800000000001</v>
          </cell>
        </row>
        <row r="5022">
          <cell r="I5022">
            <v>0.20075799999999999</v>
          </cell>
        </row>
        <row r="5023">
          <cell r="I5023">
            <v>0.200798</v>
          </cell>
        </row>
        <row r="5024">
          <cell r="I5024">
            <v>0.20083799999999999</v>
          </cell>
        </row>
        <row r="5025">
          <cell r="I5025">
            <v>0.200878</v>
          </cell>
        </row>
        <row r="5026">
          <cell r="I5026">
            <v>0.20091800000000001</v>
          </cell>
        </row>
        <row r="5027">
          <cell r="I5027">
            <v>0.200958</v>
          </cell>
        </row>
        <row r="5028">
          <cell r="I5028">
            <v>0.20099800000000001</v>
          </cell>
        </row>
        <row r="5029">
          <cell r="I5029">
            <v>0.20103799999999999</v>
          </cell>
        </row>
        <row r="5030">
          <cell r="I5030">
            <v>0.20107800000000001</v>
          </cell>
        </row>
        <row r="5031">
          <cell r="I5031">
            <v>0.20111799999999999</v>
          </cell>
        </row>
        <row r="5032">
          <cell r="I5032">
            <v>0.201158</v>
          </cell>
        </row>
        <row r="5033">
          <cell r="I5033">
            <v>0.20119799999999999</v>
          </cell>
        </row>
        <row r="5034">
          <cell r="I5034">
            <v>0.201238</v>
          </cell>
        </row>
        <row r="5035">
          <cell r="I5035">
            <v>0.20127800000000001</v>
          </cell>
        </row>
        <row r="5036">
          <cell r="I5036">
            <v>0.201318</v>
          </cell>
        </row>
        <row r="5037">
          <cell r="I5037">
            <v>0.20135800000000001</v>
          </cell>
        </row>
        <row r="5038">
          <cell r="I5038">
            <v>0.20139799999999999</v>
          </cell>
        </row>
        <row r="5039">
          <cell r="I5039">
            <v>0.20143800000000001</v>
          </cell>
        </row>
        <row r="5040">
          <cell r="I5040">
            <v>0.20147799999999999</v>
          </cell>
        </row>
        <row r="5041">
          <cell r="I5041">
            <v>0.201518</v>
          </cell>
        </row>
        <row r="5042">
          <cell r="I5042">
            <v>0.20155799999999999</v>
          </cell>
        </row>
        <row r="5043">
          <cell r="I5043">
            <v>0.201598</v>
          </cell>
        </row>
        <row r="5044">
          <cell r="I5044">
            <v>0.20163800000000001</v>
          </cell>
        </row>
        <row r="5045">
          <cell r="I5045">
            <v>0.201678</v>
          </cell>
        </row>
        <row r="5046">
          <cell r="I5046">
            <v>0.20171800000000001</v>
          </cell>
        </row>
        <row r="5047">
          <cell r="I5047">
            <v>0.20175799999999999</v>
          </cell>
        </row>
        <row r="5048">
          <cell r="I5048">
            <v>0.20179800000000001</v>
          </cell>
        </row>
        <row r="5049">
          <cell r="I5049">
            <v>0.20183799999999999</v>
          </cell>
        </row>
        <row r="5050">
          <cell r="I5050">
            <v>0.201878</v>
          </cell>
        </row>
        <row r="5051">
          <cell r="I5051">
            <v>0.20191799999999999</v>
          </cell>
        </row>
        <row r="5052">
          <cell r="I5052">
            <v>0.201958</v>
          </cell>
        </row>
        <row r="5053">
          <cell r="I5053">
            <v>0.20199800000000001</v>
          </cell>
        </row>
        <row r="5054">
          <cell r="I5054">
            <v>0.202038</v>
          </cell>
        </row>
        <row r="5055">
          <cell r="I5055">
            <v>0.20207800000000001</v>
          </cell>
        </row>
        <row r="5056">
          <cell r="I5056">
            <v>0.20211799999999999</v>
          </cell>
        </row>
        <row r="5057">
          <cell r="I5057">
            <v>0.202158</v>
          </cell>
        </row>
        <row r="5058">
          <cell r="I5058">
            <v>0.20219799999999999</v>
          </cell>
        </row>
        <row r="5059">
          <cell r="I5059">
            <v>0.202238</v>
          </cell>
        </row>
        <row r="5060">
          <cell r="I5060">
            <v>0.20227800000000001</v>
          </cell>
        </row>
        <row r="5061">
          <cell r="I5061">
            <v>0.202318</v>
          </cell>
        </row>
        <row r="5062">
          <cell r="I5062">
            <v>0.20235800000000001</v>
          </cell>
        </row>
        <row r="5063">
          <cell r="I5063">
            <v>0.20239799999999999</v>
          </cell>
        </row>
        <row r="5064">
          <cell r="I5064">
            <v>0.20243800000000001</v>
          </cell>
        </row>
        <row r="5065">
          <cell r="I5065">
            <v>0.20247799999999999</v>
          </cell>
        </row>
        <row r="5066">
          <cell r="I5066">
            <v>0.202518</v>
          </cell>
        </row>
        <row r="5067">
          <cell r="I5067">
            <v>0.20255799999999999</v>
          </cell>
        </row>
        <row r="5068">
          <cell r="I5068">
            <v>0.202598</v>
          </cell>
        </row>
        <row r="5069">
          <cell r="I5069">
            <v>0.20263800000000001</v>
          </cell>
        </row>
        <row r="5070">
          <cell r="I5070">
            <v>0.202678</v>
          </cell>
        </row>
        <row r="5071">
          <cell r="I5071">
            <v>0.20271800000000001</v>
          </cell>
        </row>
        <row r="5072">
          <cell r="I5072">
            <v>0.20275799999999999</v>
          </cell>
        </row>
        <row r="5073">
          <cell r="I5073">
            <v>0.20279800000000001</v>
          </cell>
        </row>
        <row r="5074">
          <cell r="I5074">
            <v>0.20283799999999999</v>
          </cell>
        </row>
        <row r="5075">
          <cell r="I5075">
            <v>0.202878</v>
          </cell>
        </row>
        <row r="5076">
          <cell r="I5076">
            <v>0.20291799999999999</v>
          </cell>
        </row>
        <row r="5077">
          <cell r="I5077">
            <v>0.202958</v>
          </cell>
        </row>
        <row r="5078">
          <cell r="I5078">
            <v>0.20299800000000001</v>
          </cell>
        </row>
        <row r="5079">
          <cell r="I5079">
            <v>0.203038</v>
          </cell>
        </row>
        <row r="5080">
          <cell r="I5080">
            <v>0.20307800000000001</v>
          </cell>
        </row>
        <row r="5081">
          <cell r="I5081">
            <v>0.20311799999999999</v>
          </cell>
        </row>
        <row r="5082">
          <cell r="I5082">
            <v>0.20315800000000001</v>
          </cell>
        </row>
        <row r="5083">
          <cell r="I5083">
            <v>0.20319799999999999</v>
          </cell>
        </row>
        <row r="5084">
          <cell r="I5084">
            <v>0.203238</v>
          </cell>
        </row>
        <row r="5085">
          <cell r="I5085">
            <v>0.20327799999999999</v>
          </cell>
        </row>
        <row r="5086">
          <cell r="I5086">
            <v>0.203318</v>
          </cell>
        </row>
        <row r="5087">
          <cell r="I5087">
            <v>0.20335800000000001</v>
          </cell>
        </row>
        <row r="5088">
          <cell r="I5088">
            <v>0.203398</v>
          </cell>
        </row>
        <row r="5089">
          <cell r="I5089">
            <v>0.20343800000000001</v>
          </cell>
        </row>
        <row r="5090">
          <cell r="I5090">
            <v>0.20347799999999999</v>
          </cell>
        </row>
        <row r="5091">
          <cell r="I5091">
            <v>0.203518</v>
          </cell>
        </row>
        <row r="5092">
          <cell r="I5092">
            <v>0.20355799999999999</v>
          </cell>
        </row>
        <row r="5093">
          <cell r="I5093">
            <v>0.203598</v>
          </cell>
        </row>
        <row r="5094">
          <cell r="I5094">
            <v>0.20363800000000001</v>
          </cell>
        </row>
        <row r="5095">
          <cell r="I5095">
            <v>0.203678</v>
          </cell>
        </row>
        <row r="5096">
          <cell r="I5096">
            <v>0.20371800000000001</v>
          </cell>
        </row>
        <row r="5097">
          <cell r="I5097">
            <v>0.20375799999999999</v>
          </cell>
        </row>
        <row r="5098">
          <cell r="I5098">
            <v>0.20379800000000001</v>
          </cell>
        </row>
        <row r="5099">
          <cell r="I5099">
            <v>0.20383799999999999</v>
          </cell>
        </row>
        <row r="5100">
          <cell r="I5100">
            <v>0.203878</v>
          </cell>
        </row>
        <row r="5101">
          <cell r="I5101">
            <v>0.20391799999999999</v>
          </cell>
        </row>
        <row r="5102">
          <cell r="I5102">
            <v>0.203958</v>
          </cell>
        </row>
        <row r="5103">
          <cell r="I5103">
            <v>0.20399800000000001</v>
          </cell>
        </row>
        <row r="5104">
          <cell r="I5104">
            <v>0.204038</v>
          </cell>
        </row>
        <row r="5105">
          <cell r="I5105">
            <v>0.20407800000000001</v>
          </cell>
        </row>
        <row r="5106">
          <cell r="I5106">
            <v>0.20411799999999999</v>
          </cell>
        </row>
        <row r="5107">
          <cell r="I5107">
            <v>0.20415800000000001</v>
          </cell>
        </row>
        <row r="5108">
          <cell r="I5108">
            <v>0.20419799999999999</v>
          </cell>
        </row>
        <row r="5109">
          <cell r="I5109">
            <v>0.204238</v>
          </cell>
        </row>
        <row r="5110">
          <cell r="I5110">
            <v>0.20427799999999999</v>
          </cell>
        </row>
        <row r="5111">
          <cell r="I5111">
            <v>0.204318</v>
          </cell>
        </row>
        <row r="5112">
          <cell r="I5112">
            <v>0.20435800000000001</v>
          </cell>
        </row>
        <row r="5113">
          <cell r="I5113">
            <v>0.204398</v>
          </cell>
        </row>
        <row r="5114">
          <cell r="I5114">
            <v>0.20443800000000001</v>
          </cell>
        </row>
        <row r="5115">
          <cell r="I5115">
            <v>0.20447799999999999</v>
          </cell>
        </row>
        <row r="5116">
          <cell r="I5116">
            <v>0.20451800000000001</v>
          </cell>
        </row>
        <row r="5117">
          <cell r="I5117">
            <v>0.20455799999999999</v>
          </cell>
        </row>
        <row r="5118">
          <cell r="I5118">
            <v>0.204598</v>
          </cell>
        </row>
        <row r="5119">
          <cell r="I5119">
            <v>0.20463799999999999</v>
          </cell>
        </row>
        <row r="5120">
          <cell r="I5120">
            <v>0.204678</v>
          </cell>
        </row>
        <row r="5121">
          <cell r="I5121">
            <v>0.20471800000000001</v>
          </cell>
        </row>
        <row r="5122">
          <cell r="I5122">
            <v>0.204758</v>
          </cell>
        </row>
        <row r="5123">
          <cell r="I5123">
            <v>0.20479800000000001</v>
          </cell>
        </row>
        <row r="5124">
          <cell r="I5124">
            <v>0.20483799999999999</v>
          </cell>
        </row>
        <row r="5125">
          <cell r="I5125">
            <v>0.204878</v>
          </cell>
        </row>
        <row r="5126">
          <cell r="I5126">
            <v>0.20491799999999999</v>
          </cell>
        </row>
        <row r="5127">
          <cell r="I5127">
            <v>0.204958</v>
          </cell>
        </row>
        <row r="5128">
          <cell r="I5128">
            <v>0.20499800000000001</v>
          </cell>
        </row>
        <row r="5129">
          <cell r="I5129">
            <v>0.205038</v>
          </cell>
        </row>
        <row r="5130">
          <cell r="I5130">
            <v>0.20507800000000001</v>
          </cell>
        </row>
        <row r="5131">
          <cell r="I5131">
            <v>0.20511799999999999</v>
          </cell>
        </row>
        <row r="5132">
          <cell r="I5132">
            <v>0.20515800000000001</v>
          </cell>
        </row>
        <row r="5133">
          <cell r="I5133">
            <v>0.20519799999999999</v>
          </cell>
        </row>
        <row r="5134">
          <cell r="I5134">
            <v>0.205238</v>
          </cell>
        </row>
        <row r="5135">
          <cell r="I5135">
            <v>0.20527799999999999</v>
          </cell>
        </row>
        <row r="5136">
          <cell r="I5136">
            <v>0.205318</v>
          </cell>
        </row>
        <row r="5137">
          <cell r="I5137">
            <v>0.20535800000000001</v>
          </cell>
        </row>
        <row r="5138">
          <cell r="I5138">
            <v>0.205398</v>
          </cell>
        </row>
        <row r="5139">
          <cell r="I5139">
            <v>0.20543800000000001</v>
          </cell>
        </row>
        <row r="5140">
          <cell r="I5140">
            <v>0.20547799999999999</v>
          </cell>
        </row>
        <row r="5141">
          <cell r="I5141">
            <v>0.20551800000000001</v>
          </cell>
        </row>
        <row r="5142">
          <cell r="I5142">
            <v>0.20555799999999999</v>
          </cell>
        </row>
        <row r="5143">
          <cell r="I5143">
            <v>0.205598</v>
          </cell>
        </row>
        <row r="5144">
          <cell r="I5144">
            <v>0.20563799999999999</v>
          </cell>
        </row>
        <row r="5145">
          <cell r="I5145">
            <v>0.205678</v>
          </cell>
        </row>
        <row r="5146">
          <cell r="I5146">
            <v>0.20571800000000001</v>
          </cell>
        </row>
        <row r="5147">
          <cell r="I5147">
            <v>0.205758</v>
          </cell>
        </row>
        <row r="5148">
          <cell r="I5148">
            <v>0.20579800000000001</v>
          </cell>
        </row>
        <row r="5149">
          <cell r="I5149">
            <v>0.20583799999999999</v>
          </cell>
        </row>
        <row r="5150">
          <cell r="I5150">
            <v>0.20587800000000001</v>
          </cell>
        </row>
        <row r="5151">
          <cell r="I5151">
            <v>0.20591799999999999</v>
          </cell>
        </row>
        <row r="5152">
          <cell r="I5152">
            <v>0.205958</v>
          </cell>
        </row>
        <row r="5153">
          <cell r="I5153">
            <v>0.20599799999999999</v>
          </cell>
        </row>
        <row r="5154">
          <cell r="I5154">
            <v>0.206038</v>
          </cell>
        </row>
        <row r="5155">
          <cell r="I5155">
            <v>0.20607800000000001</v>
          </cell>
        </row>
        <row r="5156">
          <cell r="I5156">
            <v>0.206118</v>
          </cell>
        </row>
        <row r="5157">
          <cell r="I5157">
            <v>0.20615800000000001</v>
          </cell>
        </row>
        <row r="5158">
          <cell r="I5158">
            <v>0.20619799999999999</v>
          </cell>
        </row>
        <row r="5159">
          <cell r="I5159">
            <v>0.206238</v>
          </cell>
        </row>
        <row r="5160">
          <cell r="I5160">
            <v>0.20627799999999999</v>
          </cell>
        </row>
        <row r="5161">
          <cell r="I5161">
            <v>0.206318</v>
          </cell>
        </row>
        <row r="5162">
          <cell r="I5162">
            <v>0.20635800000000001</v>
          </cell>
        </row>
        <row r="5163">
          <cell r="I5163">
            <v>0.206398</v>
          </cell>
        </row>
        <row r="5164">
          <cell r="I5164">
            <v>0.20643800000000001</v>
          </cell>
        </row>
        <row r="5165">
          <cell r="I5165">
            <v>0.20647799999999999</v>
          </cell>
        </row>
        <row r="5166">
          <cell r="I5166">
            <v>0.20651800000000001</v>
          </cell>
        </row>
        <row r="5167">
          <cell r="I5167">
            <v>0.20655799999999999</v>
          </cell>
        </row>
        <row r="5168">
          <cell r="I5168">
            <v>0.206598</v>
          </cell>
        </row>
        <row r="5169">
          <cell r="I5169">
            <v>0.20663799999999999</v>
          </cell>
        </row>
        <row r="5170">
          <cell r="I5170">
            <v>0.206678</v>
          </cell>
        </row>
        <row r="5171">
          <cell r="I5171">
            <v>0.20671800000000001</v>
          </cell>
        </row>
        <row r="5172">
          <cell r="I5172">
            <v>0.206758</v>
          </cell>
        </row>
        <row r="5173">
          <cell r="I5173">
            <v>0.20679800000000001</v>
          </cell>
        </row>
        <row r="5174">
          <cell r="I5174">
            <v>0.20683799999999999</v>
          </cell>
        </row>
        <row r="5175">
          <cell r="I5175">
            <v>0.20687800000000001</v>
          </cell>
        </row>
        <row r="5176">
          <cell r="I5176">
            <v>0.20691799999999999</v>
          </cell>
        </row>
        <row r="5177">
          <cell r="I5177">
            <v>0.206958</v>
          </cell>
        </row>
        <row r="5178">
          <cell r="I5178">
            <v>0.20699799999999999</v>
          </cell>
        </row>
        <row r="5179">
          <cell r="I5179">
            <v>0.207038</v>
          </cell>
        </row>
        <row r="5180">
          <cell r="I5180">
            <v>0.20707800000000001</v>
          </cell>
        </row>
        <row r="5181">
          <cell r="I5181">
            <v>0.207118</v>
          </cell>
        </row>
        <row r="5182">
          <cell r="I5182">
            <v>0.20715800000000001</v>
          </cell>
        </row>
        <row r="5183">
          <cell r="I5183">
            <v>0.20719799999999999</v>
          </cell>
        </row>
        <row r="5184">
          <cell r="I5184">
            <v>0.20723800000000001</v>
          </cell>
        </row>
        <row r="5185">
          <cell r="I5185">
            <v>0.20727799999999999</v>
          </cell>
        </row>
        <row r="5186">
          <cell r="I5186">
            <v>0.207318</v>
          </cell>
        </row>
        <row r="5187">
          <cell r="I5187">
            <v>0.20735799999999999</v>
          </cell>
        </row>
        <row r="5188">
          <cell r="I5188">
            <v>0.207398</v>
          </cell>
        </row>
        <row r="5189">
          <cell r="I5189">
            <v>0.20743800000000001</v>
          </cell>
        </row>
        <row r="5190">
          <cell r="I5190">
            <v>0.207478</v>
          </cell>
        </row>
        <row r="5191">
          <cell r="I5191">
            <v>0.20751800000000001</v>
          </cell>
        </row>
        <row r="5192">
          <cell r="I5192">
            <v>0.20755799999999999</v>
          </cell>
        </row>
        <row r="5193">
          <cell r="I5193">
            <v>0.207598</v>
          </cell>
        </row>
        <row r="5194">
          <cell r="I5194">
            <v>0.20763799999999999</v>
          </cell>
        </row>
        <row r="5195">
          <cell r="I5195">
            <v>0.207678</v>
          </cell>
        </row>
        <row r="5196">
          <cell r="I5196">
            <v>0.20771800000000001</v>
          </cell>
        </row>
        <row r="5197">
          <cell r="I5197">
            <v>0.207758</v>
          </cell>
        </row>
        <row r="5198">
          <cell r="I5198">
            <v>0.20779800000000001</v>
          </cell>
        </row>
        <row r="5199">
          <cell r="I5199">
            <v>0.20783799999999999</v>
          </cell>
        </row>
        <row r="5200">
          <cell r="I5200">
            <v>0.20787800000000001</v>
          </cell>
        </row>
        <row r="5201">
          <cell r="I5201">
            <v>0.20791799999999999</v>
          </cell>
        </row>
        <row r="5202">
          <cell r="I5202">
            <v>0.207958</v>
          </cell>
        </row>
        <row r="5203">
          <cell r="I5203">
            <v>0.20799799999999999</v>
          </cell>
        </row>
        <row r="5204">
          <cell r="I5204">
            <v>0.208038</v>
          </cell>
        </row>
        <row r="5205">
          <cell r="I5205">
            <v>0.20807800000000001</v>
          </cell>
        </row>
        <row r="5206">
          <cell r="I5206">
            <v>0.208118</v>
          </cell>
        </row>
        <row r="5207">
          <cell r="I5207">
            <v>0.20815800000000001</v>
          </cell>
        </row>
        <row r="5208">
          <cell r="I5208">
            <v>0.20819799999999999</v>
          </cell>
        </row>
        <row r="5209">
          <cell r="I5209">
            <v>0.20823800000000001</v>
          </cell>
        </row>
        <row r="5210">
          <cell r="I5210">
            <v>0.20827799999999999</v>
          </cell>
        </row>
        <row r="5211">
          <cell r="I5211">
            <v>0.208318</v>
          </cell>
        </row>
        <row r="5212">
          <cell r="I5212">
            <v>0.20835799999999999</v>
          </cell>
        </row>
        <row r="5213">
          <cell r="I5213">
            <v>0.208398</v>
          </cell>
        </row>
        <row r="5214">
          <cell r="I5214">
            <v>0.20843800000000001</v>
          </cell>
        </row>
        <row r="5215">
          <cell r="I5215">
            <v>0.208478</v>
          </cell>
        </row>
        <row r="5216">
          <cell r="I5216">
            <v>0.20851800000000001</v>
          </cell>
        </row>
        <row r="5217">
          <cell r="I5217">
            <v>0.20855799999999999</v>
          </cell>
        </row>
        <row r="5218">
          <cell r="I5218">
            <v>0.20859800000000001</v>
          </cell>
        </row>
        <row r="5219">
          <cell r="I5219">
            <v>0.20863799999999999</v>
          </cell>
        </row>
        <row r="5220">
          <cell r="I5220">
            <v>0.208678</v>
          </cell>
        </row>
        <row r="5221">
          <cell r="I5221">
            <v>0.20871799999999999</v>
          </cell>
        </row>
        <row r="5222">
          <cell r="I5222">
            <v>0.208758</v>
          </cell>
        </row>
        <row r="5223">
          <cell r="I5223">
            <v>0.20879800000000001</v>
          </cell>
        </row>
        <row r="5224">
          <cell r="I5224">
            <v>0.208838</v>
          </cell>
        </row>
        <row r="5225">
          <cell r="I5225">
            <v>0.20887800000000001</v>
          </cell>
        </row>
        <row r="5226">
          <cell r="I5226">
            <v>0.20891799999999999</v>
          </cell>
        </row>
        <row r="5227">
          <cell r="I5227">
            <v>0.208958</v>
          </cell>
        </row>
        <row r="5228">
          <cell r="I5228">
            <v>0.20899799999999999</v>
          </cell>
        </row>
        <row r="5229">
          <cell r="I5229">
            <v>0.209038</v>
          </cell>
        </row>
        <row r="5230">
          <cell r="I5230">
            <v>0.20907800000000001</v>
          </cell>
        </row>
        <row r="5231">
          <cell r="I5231">
            <v>0.209118</v>
          </cell>
        </row>
        <row r="5232">
          <cell r="I5232">
            <v>0.20915800000000001</v>
          </cell>
        </row>
        <row r="5233">
          <cell r="I5233">
            <v>0.209198</v>
          </cell>
        </row>
        <row r="5234">
          <cell r="I5234">
            <v>0.20923800000000001</v>
          </cell>
        </row>
        <row r="5235">
          <cell r="I5235">
            <v>0.20927799999999999</v>
          </cell>
        </row>
        <row r="5236">
          <cell r="I5236">
            <v>0.209318</v>
          </cell>
        </row>
        <row r="5237">
          <cell r="I5237">
            <v>0.20935799999999999</v>
          </cell>
        </row>
        <row r="5238">
          <cell r="I5238">
            <v>0.209398</v>
          </cell>
        </row>
        <row r="5239">
          <cell r="I5239">
            <v>0.20943800000000001</v>
          </cell>
        </row>
        <row r="5240">
          <cell r="I5240">
            <v>0.209478</v>
          </cell>
        </row>
        <row r="5241">
          <cell r="I5241">
            <v>0.20951800000000001</v>
          </cell>
        </row>
        <row r="5242">
          <cell r="I5242">
            <v>0.20955799999999999</v>
          </cell>
        </row>
        <row r="5243">
          <cell r="I5243">
            <v>0.20959800000000001</v>
          </cell>
        </row>
        <row r="5244">
          <cell r="I5244">
            <v>0.20963799999999999</v>
          </cell>
        </row>
        <row r="5245">
          <cell r="I5245">
            <v>0.209678</v>
          </cell>
        </row>
        <row r="5246">
          <cell r="I5246">
            <v>0.20971799999999999</v>
          </cell>
        </row>
        <row r="5247">
          <cell r="I5247">
            <v>0.209758</v>
          </cell>
        </row>
        <row r="5248">
          <cell r="I5248">
            <v>0.20979800000000001</v>
          </cell>
        </row>
        <row r="5249">
          <cell r="I5249">
            <v>0.209838</v>
          </cell>
        </row>
        <row r="5250">
          <cell r="I5250">
            <v>0.20987800000000001</v>
          </cell>
        </row>
        <row r="5251">
          <cell r="I5251">
            <v>0.20991799999999999</v>
          </cell>
        </row>
        <row r="5252">
          <cell r="I5252">
            <v>0.20995800000000001</v>
          </cell>
        </row>
        <row r="5253">
          <cell r="I5253">
            <v>0.20999799999999999</v>
          </cell>
        </row>
        <row r="5254">
          <cell r="I5254">
            <v>0.210038</v>
          </cell>
        </row>
        <row r="5255">
          <cell r="I5255">
            <v>0.21007799999999999</v>
          </cell>
        </row>
        <row r="5256">
          <cell r="I5256">
            <v>0.210118</v>
          </cell>
        </row>
        <row r="5257">
          <cell r="I5257">
            <v>0.21015800000000001</v>
          </cell>
        </row>
        <row r="5258">
          <cell r="I5258">
            <v>0.210198</v>
          </cell>
        </row>
        <row r="5259">
          <cell r="I5259">
            <v>0.21023800000000001</v>
          </cell>
        </row>
        <row r="5260">
          <cell r="I5260">
            <v>0.21027799999999999</v>
          </cell>
        </row>
        <row r="5261">
          <cell r="I5261">
            <v>0.210318</v>
          </cell>
        </row>
        <row r="5262">
          <cell r="I5262">
            <v>0.21035799999999999</v>
          </cell>
        </row>
        <row r="5263">
          <cell r="I5263">
            <v>0.210398</v>
          </cell>
        </row>
        <row r="5264">
          <cell r="I5264">
            <v>0.21043799999999999</v>
          </cell>
        </row>
        <row r="5265">
          <cell r="I5265">
            <v>0.210478</v>
          </cell>
        </row>
        <row r="5266">
          <cell r="I5266">
            <v>0.21051800000000001</v>
          </cell>
        </row>
        <row r="5267">
          <cell r="I5267">
            <v>0.210558</v>
          </cell>
        </row>
        <row r="5268">
          <cell r="I5268">
            <v>0.21059800000000001</v>
          </cell>
        </row>
        <row r="5269">
          <cell r="I5269">
            <v>0.21063799999999999</v>
          </cell>
        </row>
        <row r="5270">
          <cell r="I5270">
            <v>0.210678</v>
          </cell>
        </row>
        <row r="5271">
          <cell r="I5271">
            <v>0.21071799999999999</v>
          </cell>
        </row>
        <row r="5272">
          <cell r="I5272">
            <v>0.210758</v>
          </cell>
        </row>
        <row r="5273">
          <cell r="I5273">
            <v>0.21079800000000001</v>
          </cell>
        </row>
        <row r="5274">
          <cell r="I5274">
            <v>0.210838</v>
          </cell>
        </row>
        <row r="5275">
          <cell r="I5275">
            <v>0.21087800000000001</v>
          </cell>
        </row>
        <row r="5276">
          <cell r="I5276">
            <v>0.21091799999999999</v>
          </cell>
        </row>
        <row r="5277">
          <cell r="I5277">
            <v>0.21095800000000001</v>
          </cell>
        </row>
        <row r="5278">
          <cell r="I5278">
            <v>0.21099799999999999</v>
          </cell>
        </row>
        <row r="5279">
          <cell r="I5279">
            <v>0.211038</v>
          </cell>
        </row>
        <row r="5280">
          <cell r="I5280">
            <v>0.21107799999999999</v>
          </cell>
        </row>
        <row r="5281">
          <cell r="I5281">
            <v>0.211118</v>
          </cell>
        </row>
        <row r="5282">
          <cell r="I5282">
            <v>0.21115800000000001</v>
          </cell>
        </row>
        <row r="5283">
          <cell r="I5283">
            <v>0.211198</v>
          </cell>
        </row>
        <row r="5284">
          <cell r="I5284">
            <v>0.21123800000000001</v>
          </cell>
        </row>
        <row r="5285">
          <cell r="I5285">
            <v>0.21127799999999999</v>
          </cell>
        </row>
        <row r="5286">
          <cell r="I5286">
            <v>0.21131800000000001</v>
          </cell>
        </row>
        <row r="5287">
          <cell r="I5287">
            <v>0.21135799999999999</v>
          </cell>
        </row>
        <row r="5288">
          <cell r="I5288">
            <v>0.211398</v>
          </cell>
        </row>
        <row r="5289">
          <cell r="I5289">
            <v>0.21143799999999999</v>
          </cell>
        </row>
        <row r="5290">
          <cell r="I5290">
            <v>0.211478</v>
          </cell>
        </row>
        <row r="5291">
          <cell r="I5291">
            <v>0.21151800000000001</v>
          </cell>
        </row>
        <row r="5292">
          <cell r="I5292">
            <v>0.211558</v>
          </cell>
        </row>
        <row r="5293">
          <cell r="I5293">
            <v>0.21159800000000001</v>
          </cell>
        </row>
        <row r="5294">
          <cell r="I5294">
            <v>0.21163799999999999</v>
          </cell>
        </row>
        <row r="5295">
          <cell r="I5295">
            <v>0.21167800000000001</v>
          </cell>
        </row>
        <row r="5296">
          <cell r="I5296">
            <v>0.21171799999999999</v>
          </cell>
        </row>
        <row r="5297">
          <cell r="I5297">
            <v>0.211758</v>
          </cell>
        </row>
        <row r="5298">
          <cell r="I5298">
            <v>0.21179799999999999</v>
          </cell>
        </row>
        <row r="5299">
          <cell r="I5299">
            <v>0.211838</v>
          </cell>
        </row>
        <row r="5300">
          <cell r="I5300">
            <v>0.21187800000000001</v>
          </cell>
        </row>
        <row r="5301">
          <cell r="I5301">
            <v>0.211918</v>
          </cell>
        </row>
        <row r="5302">
          <cell r="I5302">
            <v>0.21195800000000001</v>
          </cell>
        </row>
        <row r="5303">
          <cell r="I5303">
            <v>0.21199799999999999</v>
          </cell>
        </row>
        <row r="5304">
          <cell r="I5304">
            <v>0.212038</v>
          </cell>
        </row>
        <row r="5305">
          <cell r="I5305">
            <v>0.21207799999999999</v>
          </cell>
        </row>
        <row r="5306">
          <cell r="I5306">
            <v>0.212118</v>
          </cell>
        </row>
        <row r="5307">
          <cell r="I5307">
            <v>0.21215800000000001</v>
          </cell>
        </row>
        <row r="5308">
          <cell r="I5308">
            <v>0.212198</v>
          </cell>
        </row>
        <row r="5309">
          <cell r="I5309">
            <v>0.21223800000000001</v>
          </cell>
        </row>
        <row r="5310">
          <cell r="I5310">
            <v>0.21227799999999999</v>
          </cell>
        </row>
        <row r="5311">
          <cell r="I5311">
            <v>0.21231800000000001</v>
          </cell>
        </row>
        <row r="5312">
          <cell r="I5312">
            <v>0.21235799999999999</v>
          </cell>
        </row>
        <row r="5313">
          <cell r="I5313">
            <v>0.212398</v>
          </cell>
        </row>
        <row r="5314">
          <cell r="I5314">
            <v>0.21243799999999999</v>
          </cell>
        </row>
        <row r="5315">
          <cell r="I5315">
            <v>0.212478</v>
          </cell>
        </row>
        <row r="5316">
          <cell r="I5316">
            <v>0.21251800000000001</v>
          </cell>
        </row>
        <row r="5317">
          <cell r="I5317">
            <v>0.212558</v>
          </cell>
        </row>
        <row r="5318">
          <cell r="I5318">
            <v>0.21259800000000001</v>
          </cell>
        </row>
        <row r="5319">
          <cell r="I5319">
            <v>0.21263799999999999</v>
          </cell>
        </row>
        <row r="5320">
          <cell r="I5320">
            <v>0.21267800000000001</v>
          </cell>
        </row>
        <row r="5321">
          <cell r="I5321">
            <v>0.21271799999999999</v>
          </cell>
        </row>
        <row r="5322">
          <cell r="I5322">
            <v>0.212758</v>
          </cell>
        </row>
        <row r="5323">
          <cell r="I5323">
            <v>0.21279799999999999</v>
          </cell>
        </row>
        <row r="5324">
          <cell r="I5324">
            <v>0.212838</v>
          </cell>
        </row>
        <row r="5325">
          <cell r="I5325">
            <v>0.21287800000000001</v>
          </cell>
        </row>
        <row r="5326">
          <cell r="I5326">
            <v>0.212918</v>
          </cell>
        </row>
        <row r="5327">
          <cell r="I5327">
            <v>0.21295800000000001</v>
          </cell>
        </row>
        <row r="5328">
          <cell r="I5328">
            <v>0.21299799999999999</v>
          </cell>
        </row>
        <row r="5329">
          <cell r="I5329">
            <v>0.21303800000000001</v>
          </cell>
        </row>
        <row r="5330">
          <cell r="I5330">
            <v>0.21307799999999999</v>
          </cell>
        </row>
        <row r="5331">
          <cell r="I5331">
            <v>0.213118</v>
          </cell>
        </row>
        <row r="5332">
          <cell r="I5332">
            <v>0.21315799999999999</v>
          </cell>
        </row>
        <row r="5333">
          <cell r="I5333">
            <v>0.213198</v>
          </cell>
        </row>
        <row r="5334">
          <cell r="I5334">
            <v>0.21323800000000001</v>
          </cell>
        </row>
        <row r="5335">
          <cell r="I5335">
            <v>0.213278</v>
          </cell>
        </row>
        <row r="5336">
          <cell r="I5336">
            <v>0.21331800000000001</v>
          </cell>
        </row>
        <row r="5337">
          <cell r="I5337">
            <v>0.21335799999999999</v>
          </cell>
        </row>
        <row r="5338">
          <cell r="I5338">
            <v>0.213398</v>
          </cell>
        </row>
        <row r="5339">
          <cell r="I5339">
            <v>0.21343799999999999</v>
          </cell>
        </row>
        <row r="5340">
          <cell r="I5340">
            <v>0.213478</v>
          </cell>
        </row>
        <row r="5341">
          <cell r="I5341">
            <v>0.21351800000000001</v>
          </cell>
        </row>
        <row r="5342">
          <cell r="I5342">
            <v>0.213558</v>
          </cell>
        </row>
        <row r="5343">
          <cell r="I5343">
            <v>0.21359800000000001</v>
          </cell>
        </row>
        <row r="5344">
          <cell r="I5344">
            <v>0.21363799999999999</v>
          </cell>
        </row>
        <row r="5345">
          <cell r="I5345">
            <v>0.21367800000000001</v>
          </cell>
        </row>
        <row r="5346">
          <cell r="I5346">
            <v>0.21371799999999999</v>
          </cell>
        </row>
        <row r="5347">
          <cell r="I5347">
            <v>0.213758</v>
          </cell>
        </row>
        <row r="5348">
          <cell r="I5348">
            <v>0.21379799999999999</v>
          </cell>
        </row>
        <row r="5349">
          <cell r="I5349">
            <v>0.213838</v>
          </cell>
        </row>
        <row r="5350">
          <cell r="I5350">
            <v>0.21387800000000001</v>
          </cell>
        </row>
        <row r="5351">
          <cell r="I5351">
            <v>0.213918</v>
          </cell>
        </row>
        <row r="5352">
          <cell r="I5352">
            <v>0.21395800000000001</v>
          </cell>
        </row>
        <row r="5353">
          <cell r="I5353">
            <v>0.21399799999999999</v>
          </cell>
        </row>
        <row r="5354">
          <cell r="I5354">
            <v>0.21403800000000001</v>
          </cell>
        </row>
        <row r="5355">
          <cell r="I5355">
            <v>0.21407799999999999</v>
          </cell>
        </row>
        <row r="5356">
          <cell r="I5356">
            <v>0.214118</v>
          </cell>
        </row>
        <row r="5357">
          <cell r="I5357">
            <v>0.21415799999999999</v>
          </cell>
        </row>
        <row r="5358">
          <cell r="I5358">
            <v>0.214198</v>
          </cell>
        </row>
        <row r="5359">
          <cell r="I5359">
            <v>0.21423800000000001</v>
          </cell>
        </row>
        <row r="5360">
          <cell r="I5360">
            <v>0.214278</v>
          </cell>
        </row>
        <row r="5361">
          <cell r="I5361">
            <v>0.21431800000000001</v>
          </cell>
        </row>
        <row r="5362">
          <cell r="I5362">
            <v>0.21435799999999999</v>
          </cell>
        </row>
        <row r="5363">
          <cell r="I5363">
            <v>0.21439800000000001</v>
          </cell>
        </row>
        <row r="5364">
          <cell r="I5364">
            <v>0.21443799999999999</v>
          </cell>
        </row>
        <row r="5365">
          <cell r="I5365">
            <v>0.214478</v>
          </cell>
        </row>
        <row r="5366">
          <cell r="I5366">
            <v>0.21451799999999999</v>
          </cell>
        </row>
        <row r="5367">
          <cell r="I5367">
            <v>0.214558</v>
          </cell>
        </row>
        <row r="5368">
          <cell r="I5368">
            <v>0.21459800000000001</v>
          </cell>
        </row>
        <row r="5369">
          <cell r="I5369">
            <v>0.214638</v>
          </cell>
        </row>
        <row r="5370">
          <cell r="I5370">
            <v>0.21467800000000001</v>
          </cell>
        </row>
        <row r="5371">
          <cell r="I5371">
            <v>0.21471799999999999</v>
          </cell>
        </row>
        <row r="5372">
          <cell r="I5372">
            <v>0.214758</v>
          </cell>
        </row>
        <row r="5373">
          <cell r="I5373">
            <v>0.21479799999999999</v>
          </cell>
        </row>
        <row r="5374">
          <cell r="I5374">
            <v>0.214838</v>
          </cell>
        </row>
        <row r="5375">
          <cell r="I5375">
            <v>0.21487800000000001</v>
          </cell>
        </row>
        <row r="5376">
          <cell r="I5376">
            <v>0.214918</v>
          </cell>
        </row>
        <row r="5377">
          <cell r="I5377">
            <v>0.21495800000000001</v>
          </cell>
        </row>
        <row r="5378">
          <cell r="I5378">
            <v>0.21499799999999999</v>
          </cell>
        </row>
        <row r="5379">
          <cell r="I5379">
            <v>0.21503800000000001</v>
          </cell>
        </row>
        <row r="5380">
          <cell r="I5380">
            <v>0.21507799999999999</v>
          </cell>
        </row>
        <row r="5381">
          <cell r="I5381">
            <v>0.215118</v>
          </cell>
        </row>
        <row r="5382">
          <cell r="I5382">
            <v>0.21515799999999999</v>
          </cell>
        </row>
        <row r="5383">
          <cell r="I5383">
            <v>0.215198</v>
          </cell>
        </row>
        <row r="5384">
          <cell r="I5384">
            <v>0.21523800000000001</v>
          </cell>
        </row>
        <row r="5385">
          <cell r="I5385">
            <v>0.215278</v>
          </cell>
        </row>
        <row r="5386">
          <cell r="I5386">
            <v>0.21531800000000001</v>
          </cell>
        </row>
        <row r="5387">
          <cell r="I5387">
            <v>0.21535799999999999</v>
          </cell>
        </row>
        <row r="5388">
          <cell r="I5388">
            <v>0.21539800000000001</v>
          </cell>
        </row>
        <row r="5389">
          <cell r="I5389">
            <v>0.21543799999999999</v>
          </cell>
        </row>
        <row r="5390">
          <cell r="I5390">
            <v>0.215478</v>
          </cell>
        </row>
        <row r="5391">
          <cell r="I5391">
            <v>0.21551799999999999</v>
          </cell>
        </row>
        <row r="5392">
          <cell r="I5392">
            <v>0.215558</v>
          </cell>
        </row>
        <row r="5393">
          <cell r="I5393">
            <v>0.21559800000000001</v>
          </cell>
        </row>
        <row r="5394">
          <cell r="I5394">
            <v>0.215638</v>
          </cell>
        </row>
        <row r="5395">
          <cell r="I5395">
            <v>0.21567800000000001</v>
          </cell>
        </row>
        <row r="5396">
          <cell r="I5396">
            <v>0.21571799999999999</v>
          </cell>
        </row>
        <row r="5397">
          <cell r="I5397">
            <v>0.21575800000000001</v>
          </cell>
        </row>
        <row r="5398">
          <cell r="I5398">
            <v>0.21579799999999999</v>
          </cell>
        </row>
        <row r="5399">
          <cell r="I5399">
            <v>0.215838</v>
          </cell>
        </row>
        <row r="5400">
          <cell r="I5400">
            <v>0.21587799999999999</v>
          </cell>
        </row>
        <row r="5401">
          <cell r="I5401">
            <v>0.215918</v>
          </cell>
        </row>
        <row r="5402">
          <cell r="I5402">
            <v>0.21595800000000001</v>
          </cell>
        </row>
        <row r="5403">
          <cell r="I5403">
            <v>0.215998</v>
          </cell>
        </row>
        <row r="5404">
          <cell r="I5404">
            <v>0.21603800000000001</v>
          </cell>
        </row>
        <row r="5405">
          <cell r="I5405">
            <v>0.21607799999999999</v>
          </cell>
        </row>
        <row r="5406">
          <cell r="I5406">
            <v>0.216118</v>
          </cell>
        </row>
        <row r="5407">
          <cell r="I5407">
            <v>0.21615799999999999</v>
          </cell>
        </row>
        <row r="5408">
          <cell r="I5408">
            <v>0.216198</v>
          </cell>
        </row>
        <row r="5409">
          <cell r="I5409">
            <v>0.21623800000000001</v>
          </cell>
        </row>
        <row r="5410">
          <cell r="I5410">
            <v>0.216278</v>
          </cell>
        </row>
        <row r="5411">
          <cell r="I5411">
            <v>0.21631800000000001</v>
          </cell>
        </row>
        <row r="5412">
          <cell r="I5412">
            <v>0.21635799999999999</v>
          </cell>
        </row>
        <row r="5413">
          <cell r="I5413">
            <v>0.21639800000000001</v>
          </cell>
        </row>
        <row r="5414">
          <cell r="I5414">
            <v>0.21643799999999999</v>
          </cell>
        </row>
        <row r="5415">
          <cell r="I5415">
            <v>0.216478</v>
          </cell>
        </row>
        <row r="5416">
          <cell r="I5416">
            <v>0.21651799999999999</v>
          </cell>
        </row>
        <row r="5417">
          <cell r="I5417">
            <v>0.216558</v>
          </cell>
        </row>
        <row r="5418">
          <cell r="I5418">
            <v>0.21659800000000001</v>
          </cell>
        </row>
        <row r="5419">
          <cell r="I5419">
            <v>0.216638</v>
          </cell>
        </row>
        <row r="5420">
          <cell r="I5420">
            <v>0.21667800000000001</v>
          </cell>
        </row>
        <row r="5421">
          <cell r="I5421">
            <v>0.21671799999999999</v>
          </cell>
        </row>
        <row r="5422">
          <cell r="I5422">
            <v>0.21675800000000001</v>
          </cell>
        </row>
        <row r="5423">
          <cell r="I5423">
            <v>0.21679799999999999</v>
          </cell>
        </row>
        <row r="5424">
          <cell r="I5424">
            <v>0.216838</v>
          </cell>
        </row>
        <row r="5425">
          <cell r="I5425">
            <v>0.21687799999999999</v>
          </cell>
        </row>
        <row r="5426">
          <cell r="I5426">
            <v>0.216918</v>
          </cell>
        </row>
        <row r="5427">
          <cell r="I5427">
            <v>0.21695800000000001</v>
          </cell>
        </row>
        <row r="5428">
          <cell r="I5428">
            <v>0.216998</v>
          </cell>
        </row>
        <row r="5429">
          <cell r="I5429">
            <v>0.21703800000000001</v>
          </cell>
        </row>
        <row r="5430">
          <cell r="I5430">
            <v>0.21707799999999999</v>
          </cell>
        </row>
        <row r="5431">
          <cell r="I5431">
            <v>0.21711800000000001</v>
          </cell>
        </row>
        <row r="5432">
          <cell r="I5432">
            <v>0.21715799999999999</v>
          </cell>
        </row>
        <row r="5433">
          <cell r="I5433">
            <v>0.217198</v>
          </cell>
        </row>
        <row r="5434">
          <cell r="I5434">
            <v>0.21723799999999999</v>
          </cell>
        </row>
        <row r="5435">
          <cell r="I5435">
            <v>0.217278</v>
          </cell>
        </row>
        <row r="5436">
          <cell r="I5436">
            <v>0.21731800000000001</v>
          </cell>
        </row>
        <row r="5437">
          <cell r="I5437">
            <v>0.217358</v>
          </cell>
        </row>
        <row r="5438">
          <cell r="I5438">
            <v>0.21739800000000001</v>
          </cell>
        </row>
        <row r="5439">
          <cell r="I5439">
            <v>0.21743799999999999</v>
          </cell>
        </row>
        <row r="5440">
          <cell r="I5440">
            <v>0.217478</v>
          </cell>
        </row>
        <row r="5441">
          <cell r="I5441">
            <v>0.21751799999999999</v>
          </cell>
        </row>
        <row r="5442">
          <cell r="I5442">
            <v>0.217558</v>
          </cell>
        </row>
        <row r="5443">
          <cell r="I5443">
            <v>0.21759800000000001</v>
          </cell>
        </row>
        <row r="5444">
          <cell r="I5444">
            <v>0.217638</v>
          </cell>
        </row>
        <row r="5445">
          <cell r="I5445">
            <v>0.21767800000000001</v>
          </cell>
        </row>
        <row r="5446">
          <cell r="I5446">
            <v>0.21771799999999999</v>
          </cell>
        </row>
        <row r="5447">
          <cell r="I5447">
            <v>0.21775800000000001</v>
          </cell>
        </row>
        <row r="5448">
          <cell r="I5448">
            <v>0.21779799999999999</v>
          </cell>
        </row>
        <row r="5449">
          <cell r="I5449">
            <v>0.217838</v>
          </cell>
        </row>
        <row r="5450">
          <cell r="I5450">
            <v>0.21787799999999999</v>
          </cell>
        </row>
        <row r="5451">
          <cell r="I5451">
            <v>0.217918</v>
          </cell>
        </row>
        <row r="5452">
          <cell r="I5452">
            <v>0.21795800000000001</v>
          </cell>
        </row>
        <row r="5453">
          <cell r="I5453">
            <v>0.217998</v>
          </cell>
        </row>
        <row r="5454">
          <cell r="I5454">
            <v>0.21803800000000001</v>
          </cell>
        </row>
        <row r="5455">
          <cell r="I5455">
            <v>0.21807799999999999</v>
          </cell>
        </row>
        <row r="5456">
          <cell r="I5456">
            <v>0.21811800000000001</v>
          </cell>
        </row>
        <row r="5457">
          <cell r="I5457">
            <v>0.21815799999999999</v>
          </cell>
        </row>
        <row r="5458">
          <cell r="I5458">
            <v>0.218198</v>
          </cell>
        </row>
        <row r="5459">
          <cell r="I5459">
            <v>0.21823799999999999</v>
          </cell>
        </row>
        <row r="5460">
          <cell r="I5460">
            <v>0.218278</v>
          </cell>
        </row>
        <row r="5461">
          <cell r="I5461">
            <v>0.21831800000000001</v>
          </cell>
        </row>
        <row r="5462">
          <cell r="I5462">
            <v>0.218358</v>
          </cell>
        </row>
        <row r="5463">
          <cell r="I5463">
            <v>0.21839800000000001</v>
          </cell>
        </row>
        <row r="5464">
          <cell r="I5464">
            <v>0.21843799999999999</v>
          </cell>
        </row>
        <row r="5465">
          <cell r="I5465">
            <v>0.21847800000000001</v>
          </cell>
        </row>
        <row r="5466">
          <cell r="I5466">
            <v>0.21851799999999999</v>
          </cell>
        </row>
        <row r="5467">
          <cell r="I5467">
            <v>0.218558</v>
          </cell>
        </row>
        <row r="5468">
          <cell r="I5468">
            <v>0.21859799999999999</v>
          </cell>
        </row>
        <row r="5469">
          <cell r="I5469">
            <v>0.218638</v>
          </cell>
        </row>
        <row r="5470">
          <cell r="I5470">
            <v>0.21867800000000001</v>
          </cell>
        </row>
        <row r="5471">
          <cell r="I5471">
            <v>0.218718</v>
          </cell>
        </row>
        <row r="5472">
          <cell r="I5472">
            <v>0.21875800000000001</v>
          </cell>
        </row>
        <row r="5473">
          <cell r="I5473">
            <v>0.21879799999999999</v>
          </cell>
        </row>
        <row r="5474">
          <cell r="I5474">
            <v>0.218838</v>
          </cell>
        </row>
        <row r="5475">
          <cell r="I5475">
            <v>0.21887799999999999</v>
          </cell>
        </row>
        <row r="5476">
          <cell r="I5476">
            <v>0.218918</v>
          </cell>
        </row>
        <row r="5477">
          <cell r="I5477">
            <v>0.21895800000000001</v>
          </cell>
        </row>
        <row r="5478">
          <cell r="I5478">
            <v>0.218998</v>
          </cell>
        </row>
        <row r="5479">
          <cell r="I5479">
            <v>0.21903800000000001</v>
          </cell>
        </row>
        <row r="5480">
          <cell r="I5480">
            <v>0.21907799999999999</v>
          </cell>
        </row>
        <row r="5481">
          <cell r="I5481">
            <v>0.21911800000000001</v>
          </cell>
        </row>
        <row r="5482">
          <cell r="I5482">
            <v>0.21915799999999999</v>
          </cell>
        </row>
        <row r="5483">
          <cell r="I5483">
            <v>0.219198</v>
          </cell>
        </row>
        <row r="5484">
          <cell r="I5484">
            <v>0.21923799999999999</v>
          </cell>
        </row>
        <row r="5485">
          <cell r="I5485">
            <v>0.219278</v>
          </cell>
        </row>
        <row r="5486">
          <cell r="I5486">
            <v>0.21931800000000001</v>
          </cell>
        </row>
        <row r="5487">
          <cell r="I5487">
            <v>0.219358</v>
          </cell>
        </row>
        <row r="5488">
          <cell r="I5488">
            <v>0.21939800000000001</v>
          </cell>
        </row>
        <row r="5489">
          <cell r="I5489">
            <v>0.21943799999999999</v>
          </cell>
        </row>
        <row r="5490">
          <cell r="I5490">
            <v>0.21947800000000001</v>
          </cell>
        </row>
        <row r="5491">
          <cell r="I5491">
            <v>0.21951799999999999</v>
          </cell>
        </row>
        <row r="5492">
          <cell r="I5492">
            <v>0.219558</v>
          </cell>
        </row>
        <row r="5493">
          <cell r="I5493">
            <v>0.21959799999999999</v>
          </cell>
        </row>
        <row r="5494">
          <cell r="I5494">
            <v>0.219638</v>
          </cell>
        </row>
        <row r="5495">
          <cell r="I5495">
            <v>0.21967800000000001</v>
          </cell>
        </row>
        <row r="5496">
          <cell r="I5496">
            <v>0.219718</v>
          </cell>
        </row>
        <row r="5497">
          <cell r="I5497">
            <v>0.21975800000000001</v>
          </cell>
        </row>
        <row r="5498">
          <cell r="I5498">
            <v>0.21979799999999999</v>
          </cell>
        </row>
        <row r="5499">
          <cell r="I5499">
            <v>0.21983800000000001</v>
          </cell>
        </row>
        <row r="5500">
          <cell r="I5500">
            <v>0.21987799999999999</v>
          </cell>
        </row>
        <row r="5501">
          <cell r="I5501">
            <v>0.219918</v>
          </cell>
        </row>
        <row r="5502">
          <cell r="I5502">
            <v>0.21995799999999999</v>
          </cell>
        </row>
        <row r="5503">
          <cell r="I5503">
            <v>0.219998</v>
          </cell>
        </row>
        <row r="5504">
          <cell r="I5504">
            <v>0.22003800000000001</v>
          </cell>
        </row>
        <row r="5505">
          <cell r="I5505">
            <v>0.220078</v>
          </cell>
        </row>
        <row r="5506">
          <cell r="I5506">
            <v>0.22011800000000001</v>
          </cell>
        </row>
        <row r="5507">
          <cell r="I5507">
            <v>0.22015799999999999</v>
          </cell>
        </row>
        <row r="5508">
          <cell r="I5508">
            <v>0.220198</v>
          </cell>
        </row>
        <row r="5509">
          <cell r="I5509">
            <v>0.22023799999999999</v>
          </cell>
        </row>
        <row r="5510">
          <cell r="I5510">
            <v>0.220278</v>
          </cell>
        </row>
        <row r="5511">
          <cell r="I5511">
            <v>0.22031800000000001</v>
          </cell>
        </row>
        <row r="5512">
          <cell r="I5512">
            <v>0.220358</v>
          </cell>
        </row>
        <row r="5513">
          <cell r="I5513">
            <v>0.22039800000000001</v>
          </cell>
        </row>
        <row r="5514">
          <cell r="I5514">
            <v>0.220438</v>
          </cell>
        </row>
        <row r="5515">
          <cell r="I5515">
            <v>0.22047800000000001</v>
          </cell>
        </row>
        <row r="5516">
          <cell r="I5516">
            <v>0.22051799999999999</v>
          </cell>
        </row>
        <row r="5517">
          <cell r="I5517">
            <v>0.220558</v>
          </cell>
        </row>
        <row r="5518">
          <cell r="I5518">
            <v>0.22059799999999999</v>
          </cell>
        </row>
        <row r="5519">
          <cell r="I5519">
            <v>0.220638</v>
          </cell>
        </row>
        <row r="5520">
          <cell r="I5520">
            <v>0.22067800000000001</v>
          </cell>
        </row>
        <row r="5521">
          <cell r="I5521">
            <v>0.220718</v>
          </cell>
        </row>
        <row r="5522">
          <cell r="I5522">
            <v>0.22075800000000001</v>
          </cell>
        </row>
        <row r="5523">
          <cell r="I5523">
            <v>0.22079799999999999</v>
          </cell>
        </row>
        <row r="5524">
          <cell r="I5524">
            <v>0.22083800000000001</v>
          </cell>
        </row>
        <row r="5525">
          <cell r="I5525">
            <v>0.22087799999999999</v>
          </cell>
        </row>
        <row r="5526">
          <cell r="I5526">
            <v>0.220918</v>
          </cell>
        </row>
        <row r="5527">
          <cell r="I5527">
            <v>0.22095799999999999</v>
          </cell>
        </row>
        <row r="5528">
          <cell r="I5528">
            <v>0.220998</v>
          </cell>
        </row>
        <row r="5529">
          <cell r="I5529">
            <v>0.22103800000000001</v>
          </cell>
        </row>
        <row r="5530">
          <cell r="I5530">
            <v>0.221078</v>
          </cell>
        </row>
        <row r="5531">
          <cell r="I5531">
            <v>0.22111800000000001</v>
          </cell>
        </row>
        <row r="5532">
          <cell r="I5532">
            <v>0.22115799999999999</v>
          </cell>
        </row>
        <row r="5533">
          <cell r="I5533">
            <v>0.22119800000000001</v>
          </cell>
        </row>
        <row r="5534">
          <cell r="I5534">
            <v>0.22123799999999999</v>
          </cell>
        </row>
        <row r="5535">
          <cell r="I5535">
            <v>0.221278</v>
          </cell>
        </row>
        <row r="5536">
          <cell r="I5536">
            <v>0.22131799999999999</v>
          </cell>
        </row>
        <row r="5537">
          <cell r="I5537">
            <v>0.221358</v>
          </cell>
        </row>
        <row r="5538">
          <cell r="I5538">
            <v>0.22139800000000001</v>
          </cell>
        </row>
        <row r="5539">
          <cell r="I5539">
            <v>0.221438</v>
          </cell>
        </row>
        <row r="5540">
          <cell r="I5540">
            <v>0.22147800000000001</v>
          </cell>
        </row>
        <row r="5541">
          <cell r="I5541">
            <v>0.22151799999999999</v>
          </cell>
        </row>
        <row r="5542">
          <cell r="I5542">
            <v>0.221558</v>
          </cell>
        </row>
        <row r="5543">
          <cell r="I5543">
            <v>0.22159799999999999</v>
          </cell>
        </row>
        <row r="5544">
          <cell r="I5544">
            <v>0.221638</v>
          </cell>
        </row>
        <row r="5545">
          <cell r="I5545">
            <v>0.22167799999999999</v>
          </cell>
        </row>
        <row r="5546">
          <cell r="I5546">
            <v>0.221718</v>
          </cell>
        </row>
        <row r="5547">
          <cell r="I5547">
            <v>0.22175800000000001</v>
          </cell>
        </row>
        <row r="5548">
          <cell r="I5548">
            <v>0.221798</v>
          </cell>
        </row>
        <row r="5549">
          <cell r="I5549">
            <v>0.22183800000000001</v>
          </cell>
        </row>
        <row r="5550">
          <cell r="I5550">
            <v>0.22187799999999999</v>
          </cell>
        </row>
        <row r="5551">
          <cell r="I5551">
            <v>0.221918</v>
          </cell>
        </row>
        <row r="5552">
          <cell r="I5552">
            <v>0.22195799999999999</v>
          </cell>
        </row>
        <row r="5553">
          <cell r="I5553">
            <v>0.221998</v>
          </cell>
        </row>
        <row r="5554">
          <cell r="I5554">
            <v>0.22203800000000001</v>
          </cell>
        </row>
        <row r="5555">
          <cell r="I5555">
            <v>0.222078</v>
          </cell>
        </row>
        <row r="5556">
          <cell r="I5556">
            <v>0.22211800000000001</v>
          </cell>
        </row>
        <row r="5557">
          <cell r="I5557">
            <v>0.22215799999999999</v>
          </cell>
        </row>
        <row r="5558">
          <cell r="I5558">
            <v>0.22219800000000001</v>
          </cell>
        </row>
        <row r="5559">
          <cell r="I5559">
            <v>0.22223799999999999</v>
          </cell>
        </row>
        <row r="5560">
          <cell r="I5560">
            <v>0.222278</v>
          </cell>
        </row>
        <row r="5561">
          <cell r="I5561">
            <v>0.22231799999999999</v>
          </cell>
        </row>
        <row r="5562">
          <cell r="I5562">
            <v>0.222358</v>
          </cell>
        </row>
        <row r="5563">
          <cell r="I5563">
            <v>0.22239800000000001</v>
          </cell>
        </row>
        <row r="5564">
          <cell r="I5564">
            <v>0.222438</v>
          </cell>
        </row>
        <row r="5565">
          <cell r="I5565">
            <v>0.22247800000000001</v>
          </cell>
        </row>
        <row r="5566">
          <cell r="I5566">
            <v>0.22251799999999999</v>
          </cell>
        </row>
        <row r="5567">
          <cell r="I5567">
            <v>0.22255800000000001</v>
          </cell>
        </row>
        <row r="5568">
          <cell r="I5568">
            <v>0.22259799999999999</v>
          </cell>
        </row>
        <row r="5569">
          <cell r="I5569">
            <v>0.222638</v>
          </cell>
        </row>
        <row r="5570">
          <cell r="I5570">
            <v>0.22267799999999999</v>
          </cell>
        </row>
        <row r="5571">
          <cell r="I5571">
            <v>0.222718</v>
          </cell>
        </row>
        <row r="5572">
          <cell r="I5572">
            <v>0.22275800000000001</v>
          </cell>
        </row>
        <row r="5573">
          <cell r="I5573">
            <v>0.222798</v>
          </cell>
        </row>
        <row r="5574">
          <cell r="I5574">
            <v>0.22283800000000001</v>
          </cell>
        </row>
        <row r="5575">
          <cell r="I5575">
            <v>0.22287799999999999</v>
          </cell>
        </row>
        <row r="5576">
          <cell r="I5576">
            <v>0.22291800000000001</v>
          </cell>
        </row>
        <row r="5577">
          <cell r="I5577">
            <v>0.22295799999999999</v>
          </cell>
        </row>
        <row r="5578">
          <cell r="I5578">
            <v>0.222998</v>
          </cell>
        </row>
        <row r="5579">
          <cell r="I5579">
            <v>0.22303799999999999</v>
          </cell>
        </row>
        <row r="5580">
          <cell r="I5580">
            <v>0.223078</v>
          </cell>
        </row>
        <row r="5581">
          <cell r="I5581">
            <v>0.22311800000000001</v>
          </cell>
        </row>
        <row r="5582">
          <cell r="I5582">
            <v>0.223158</v>
          </cell>
        </row>
        <row r="5583">
          <cell r="I5583">
            <v>0.22319800000000001</v>
          </cell>
        </row>
        <row r="5584">
          <cell r="I5584">
            <v>0.22323799999999999</v>
          </cell>
        </row>
        <row r="5585">
          <cell r="I5585">
            <v>0.223278</v>
          </cell>
        </row>
        <row r="5586">
          <cell r="I5586">
            <v>0.22331799999999999</v>
          </cell>
        </row>
        <row r="5587">
          <cell r="I5587">
            <v>0.223358</v>
          </cell>
        </row>
        <row r="5588">
          <cell r="I5588">
            <v>0.22339800000000001</v>
          </cell>
        </row>
        <row r="5589">
          <cell r="I5589">
            <v>0.223438</v>
          </cell>
        </row>
        <row r="5590">
          <cell r="I5590">
            <v>0.22347800000000001</v>
          </cell>
        </row>
        <row r="5591">
          <cell r="I5591">
            <v>0.22351799999999999</v>
          </cell>
        </row>
        <row r="5592">
          <cell r="I5592">
            <v>0.22355800000000001</v>
          </cell>
        </row>
        <row r="5593">
          <cell r="I5593">
            <v>0.22359799999999999</v>
          </cell>
        </row>
        <row r="5594">
          <cell r="I5594">
            <v>0.223638</v>
          </cell>
        </row>
        <row r="5595">
          <cell r="I5595">
            <v>0.22367799999999999</v>
          </cell>
        </row>
        <row r="5596">
          <cell r="I5596">
            <v>0.223718</v>
          </cell>
        </row>
        <row r="5597">
          <cell r="I5597">
            <v>0.22375800000000001</v>
          </cell>
        </row>
        <row r="5598">
          <cell r="I5598">
            <v>0.223798</v>
          </cell>
        </row>
        <row r="5599">
          <cell r="I5599">
            <v>0.22383800000000001</v>
          </cell>
        </row>
        <row r="5600">
          <cell r="I5600">
            <v>0.22387799999999999</v>
          </cell>
        </row>
        <row r="5601">
          <cell r="I5601">
            <v>0.22391800000000001</v>
          </cell>
        </row>
        <row r="5602">
          <cell r="I5602">
            <v>0.22395799999999999</v>
          </cell>
        </row>
        <row r="5603">
          <cell r="I5603">
            <v>0.223998</v>
          </cell>
        </row>
        <row r="5604">
          <cell r="I5604">
            <v>0.22403799999999999</v>
          </cell>
        </row>
        <row r="5605">
          <cell r="I5605">
            <v>0.224078</v>
          </cell>
        </row>
        <row r="5606">
          <cell r="I5606">
            <v>0.22411800000000001</v>
          </cell>
        </row>
        <row r="5607">
          <cell r="I5607">
            <v>0.224158</v>
          </cell>
        </row>
        <row r="5608">
          <cell r="I5608">
            <v>0.22419800000000001</v>
          </cell>
        </row>
        <row r="5609">
          <cell r="I5609">
            <v>0.22423799999999999</v>
          </cell>
        </row>
        <row r="5610">
          <cell r="I5610">
            <v>0.22427800000000001</v>
          </cell>
        </row>
        <row r="5611">
          <cell r="I5611">
            <v>0.22431799999999999</v>
          </cell>
        </row>
        <row r="5612">
          <cell r="I5612">
            <v>0.224358</v>
          </cell>
        </row>
        <row r="5613">
          <cell r="I5613">
            <v>0.22439799999999999</v>
          </cell>
        </row>
        <row r="5614">
          <cell r="I5614">
            <v>0.224438</v>
          </cell>
        </row>
        <row r="5615">
          <cell r="I5615">
            <v>0.22447800000000001</v>
          </cell>
        </row>
        <row r="5616">
          <cell r="I5616">
            <v>0.224518</v>
          </cell>
        </row>
        <row r="5617">
          <cell r="I5617">
            <v>0.22455800000000001</v>
          </cell>
        </row>
        <row r="5618">
          <cell r="I5618">
            <v>0.22459799999999999</v>
          </cell>
        </row>
        <row r="5619">
          <cell r="I5619">
            <v>0.224638</v>
          </cell>
        </row>
        <row r="5620">
          <cell r="I5620">
            <v>0.22467799999999999</v>
          </cell>
        </row>
        <row r="5621">
          <cell r="I5621">
            <v>0.224718</v>
          </cell>
        </row>
        <row r="5622">
          <cell r="I5622">
            <v>0.22475800000000001</v>
          </cell>
        </row>
        <row r="5623">
          <cell r="I5623">
            <v>0.224798</v>
          </cell>
        </row>
        <row r="5624">
          <cell r="I5624">
            <v>0.22483800000000001</v>
          </cell>
        </row>
        <row r="5625">
          <cell r="I5625">
            <v>0.22487799999999999</v>
          </cell>
        </row>
        <row r="5626">
          <cell r="I5626">
            <v>0.22491800000000001</v>
          </cell>
        </row>
        <row r="5627">
          <cell r="I5627">
            <v>0.22495799999999999</v>
          </cell>
        </row>
        <row r="5628">
          <cell r="I5628">
            <v>0.224998</v>
          </cell>
        </row>
        <row r="5629">
          <cell r="I5629">
            <v>0.22503799999999999</v>
          </cell>
        </row>
        <row r="5630">
          <cell r="I5630">
            <v>0.225078</v>
          </cell>
        </row>
        <row r="5631">
          <cell r="I5631">
            <v>0.22511800000000001</v>
          </cell>
        </row>
        <row r="5632">
          <cell r="I5632">
            <v>0.225158</v>
          </cell>
        </row>
        <row r="5633">
          <cell r="I5633">
            <v>0.22519800000000001</v>
          </cell>
        </row>
        <row r="5634">
          <cell r="I5634">
            <v>0.22523799999999999</v>
          </cell>
        </row>
        <row r="5635">
          <cell r="I5635">
            <v>0.22527800000000001</v>
          </cell>
        </row>
        <row r="5636">
          <cell r="I5636">
            <v>0.22531799999999999</v>
          </cell>
        </row>
        <row r="5637">
          <cell r="I5637">
            <v>0.225358</v>
          </cell>
        </row>
        <row r="5638">
          <cell r="I5638">
            <v>0.22539799999999999</v>
          </cell>
        </row>
        <row r="5639">
          <cell r="I5639">
            <v>0.225438</v>
          </cell>
        </row>
        <row r="5640">
          <cell r="I5640">
            <v>0.22547800000000001</v>
          </cell>
        </row>
        <row r="5641">
          <cell r="I5641">
            <v>0.225518</v>
          </cell>
        </row>
        <row r="5642">
          <cell r="I5642">
            <v>0.22555800000000001</v>
          </cell>
        </row>
        <row r="5643">
          <cell r="I5643">
            <v>0.22559799999999999</v>
          </cell>
        </row>
        <row r="5644">
          <cell r="I5644">
            <v>0.22563800000000001</v>
          </cell>
        </row>
        <row r="5645">
          <cell r="I5645">
            <v>0.22567799999999999</v>
          </cell>
        </row>
        <row r="5646">
          <cell r="I5646">
            <v>0.225718</v>
          </cell>
        </row>
        <row r="5647">
          <cell r="I5647">
            <v>0.22575799999999999</v>
          </cell>
        </row>
        <row r="5648">
          <cell r="I5648">
            <v>0.225798</v>
          </cell>
        </row>
        <row r="5649">
          <cell r="I5649">
            <v>0.22583800000000001</v>
          </cell>
        </row>
        <row r="5650">
          <cell r="I5650">
            <v>0.225878</v>
          </cell>
        </row>
        <row r="5651">
          <cell r="I5651">
            <v>0.22591800000000001</v>
          </cell>
        </row>
        <row r="5652">
          <cell r="I5652">
            <v>0.22595799999999999</v>
          </cell>
        </row>
        <row r="5653">
          <cell r="I5653">
            <v>0.225998</v>
          </cell>
        </row>
        <row r="5654">
          <cell r="I5654">
            <v>0.22603799999999999</v>
          </cell>
        </row>
        <row r="5655">
          <cell r="I5655">
            <v>0.226078</v>
          </cell>
        </row>
        <row r="5656">
          <cell r="I5656">
            <v>0.22611800000000001</v>
          </cell>
        </row>
        <row r="5657">
          <cell r="I5657">
            <v>0.226158</v>
          </cell>
        </row>
        <row r="5658">
          <cell r="I5658">
            <v>0.22619800000000001</v>
          </cell>
        </row>
        <row r="5659">
          <cell r="I5659">
            <v>0.22623799999999999</v>
          </cell>
        </row>
        <row r="5660">
          <cell r="I5660">
            <v>0.22627800000000001</v>
          </cell>
        </row>
        <row r="5661">
          <cell r="I5661">
            <v>0.22631799999999999</v>
          </cell>
        </row>
        <row r="5662">
          <cell r="I5662">
            <v>0.226358</v>
          </cell>
        </row>
        <row r="5663">
          <cell r="I5663">
            <v>0.22639799999999999</v>
          </cell>
        </row>
        <row r="5664">
          <cell r="I5664">
            <v>0.226438</v>
          </cell>
        </row>
        <row r="5665">
          <cell r="I5665">
            <v>0.22647800000000001</v>
          </cell>
        </row>
        <row r="5666">
          <cell r="I5666">
            <v>0.226518</v>
          </cell>
        </row>
        <row r="5667">
          <cell r="I5667">
            <v>0.22655800000000001</v>
          </cell>
        </row>
        <row r="5668">
          <cell r="I5668">
            <v>0.22659799999999999</v>
          </cell>
        </row>
        <row r="5669">
          <cell r="I5669">
            <v>0.22663800000000001</v>
          </cell>
        </row>
        <row r="5670">
          <cell r="I5670">
            <v>0.22667799999999999</v>
          </cell>
        </row>
        <row r="5671">
          <cell r="I5671">
            <v>0.226718</v>
          </cell>
        </row>
        <row r="5672">
          <cell r="I5672">
            <v>0.22675799999999999</v>
          </cell>
        </row>
        <row r="5673">
          <cell r="I5673">
            <v>0.226798</v>
          </cell>
        </row>
        <row r="5674">
          <cell r="I5674">
            <v>0.22683800000000001</v>
          </cell>
        </row>
        <row r="5675">
          <cell r="I5675">
            <v>0.226878</v>
          </cell>
        </row>
        <row r="5676">
          <cell r="I5676">
            <v>0.22691800000000001</v>
          </cell>
        </row>
        <row r="5677">
          <cell r="I5677">
            <v>0.22695799999999999</v>
          </cell>
        </row>
        <row r="5678">
          <cell r="I5678">
            <v>0.22699800000000001</v>
          </cell>
        </row>
        <row r="5679">
          <cell r="I5679">
            <v>0.22703799999999999</v>
          </cell>
        </row>
        <row r="5680">
          <cell r="I5680">
            <v>0.227078</v>
          </cell>
        </row>
        <row r="5681">
          <cell r="I5681">
            <v>0.22711799999999999</v>
          </cell>
        </row>
        <row r="5682">
          <cell r="I5682">
            <v>0.227158</v>
          </cell>
        </row>
        <row r="5683">
          <cell r="I5683">
            <v>0.22719800000000001</v>
          </cell>
        </row>
        <row r="5684">
          <cell r="I5684">
            <v>0.227238</v>
          </cell>
        </row>
        <row r="5685">
          <cell r="I5685">
            <v>0.22727800000000001</v>
          </cell>
        </row>
        <row r="5686">
          <cell r="I5686">
            <v>0.22731799999999999</v>
          </cell>
        </row>
        <row r="5687">
          <cell r="I5687">
            <v>0.227358</v>
          </cell>
        </row>
        <row r="5688">
          <cell r="I5688">
            <v>0.22739799999999999</v>
          </cell>
        </row>
        <row r="5689">
          <cell r="I5689">
            <v>0.227438</v>
          </cell>
        </row>
        <row r="5690">
          <cell r="I5690">
            <v>0.22747800000000001</v>
          </cell>
        </row>
        <row r="5691">
          <cell r="I5691">
            <v>0.227518</v>
          </cell>
        </row>
        <row r="5692">
          <cell r="I5692">
            <v>0.22755800000000001</v>
          </cell>
        </row>
        <row r="5693">
          <cell r="I5693">
            <v>0.22759799999999999</v>
          </cell>
        </row>
        <row r="5694">
          <cell r="I5694">
            <v>0.22763800000000001</v>
          </cell>
        </row>
        <row r="5695">
          <cell r="I5695">
            <v>0.22767799999999999</v>
          </cell>
        </row>
        <row r="5696">
          <cell r="I5696">
            <v>0.227718</v>
          </cell>
        </row>
        <row r="5697">
          <cell r="I5697">
            <v>0.22775799999999999</v>
          </cell>
        </row>
        <row r="5698">
          <cell r="I5698">
            <v>0.227798</v>
          </cell>
        </row>
        <row r="5699">
          <cell r="I5699">
            <v>0.22783800000000001</v>
          </cell>
        </row>
        <row r="5700">
          <cell r="I5700">
            <v>0.227878</v>
          </cell>
        </row>
        <row r="5701">
          <cell r="I5701">
            <v>0.22791800000000001</v>
          </cell>
        </row>
        <row r="5702">
          <cell r="I5702">
            <v>0.22795799999999999</v>
          </cell>
        </row>
        <row r="5703">
          <cell r="I5703">
            <v>0.22799800000000001</v>
          </cell>
        </row>
        <row r="5704">
          <cell r="I5704">
            <v>0.22803799999999999</v>
          </cell>
        </row>
        <row r="5705">
          <cell r="I5705">
            <v>0.228078</v>
          </cell>
        </row>
        <row r="5706">
          <cell r="I5706">
            <v>0.22811799999999999</v>
          </cell>
        </row>
        <row r="5707">
          <cell r="I5707">
            <v>0.228158</v>
          </cell>
        </row>
        <row r="5708">
          <cell r="I5708">
            <v>0.22819800000000001</v>
          </cell>
        </row>
        <row r="5709">
          <cell r="I5709">
            <v>0.228238</v>
          </cell>
        </row>
        <row r="5710">
          <cell r="I5710">
            <v>0.22827800000000001</v>
          </cell>
        </row>
        <row r="5711">
          <cell r="I5711">
            <v>0.22831799999999999</v>
          </cell>
        </row>
        <row r="5712">
          <cell r="I5712">
            <v>0.22835800000000001</v>
          </cell>
        </row>
        <row r="5713">
          <cell r="I5713">
            <v>0.22839799999999999</v>
          </cell>
        </row>
        <row r="5714">
          <cell r="I5714">
            <v>0.228438</v>
          </cell>
        </row>
        <row r="5715">
          <cell r="I5715">
            <v>0.22847799999999999</v>
          </cell>
        </row>
        <row r="5716">
          <cell r="I5716">
            <v>0.228518</v>
          </cell>
        </row>
        <row r="5717">
          <cell r="I5717">
            <v>0.22855800000000001</v>
          </cell>
        </row>
        <row r="5718">
          <cell r="I5718">
            <v>0.228598</v>
          </cell>
        </row>
        <row r="5719">
          <cell r="I5719">
            <v>0.22863800000000001</v>
          </cell>
        </row>
        <row r="5720">
          <cell r="I5720">
            <v>0.22867799999999999</v>
          </cell>
        </row>
        <row r="5721">
          <cell r="I5721">
            <v>0.228718</v>
          </cell>
        </row>
        <row r="5722">
          <cell r="I5722">
            <v>0.22875799999999999</v>
          </cell>
        </row>
        <row r="5723">
          <cell r="I5723">
            <v>0.228798</v>
          </cell>
        </row>
        <row r="5724">
          <cell r="I5724">
            <v>0.22883800000000001</v>
          </cell>
        </row>
        <row r="5725">
          <cell r="I5725">
            <v>0.228878</v>
          </cell>
        </row>
        <row r="5726">
          <cell r="I5726">
            <v>0.22891800000000001</v>
          </cell>
        </row>
        <row r="5727">
          <cell r="I5727">
            <v>0.22895799999999999</v>
          </cell>
        </row>
        <row r="5728">
          <cell r="I5728">
            <v>0.22899800000000001</v>
          </cell>
        </row>
        <row r="5729">
          <cell r="I5729">
            <v>0.22903799999999999</v>
          </cell>
        </row>
        <row r="5730">
          <cell r="I5730">
            <v>0.229078</v>
          </cell>
        </row>
        <row r="5731">
          <cell r="I5731">
            <v>0.22911799999999999</v>
          </cell>
        </row>
        <row r="5732">
          <cell r="I5732">
            <v>0.229158</v>
          </cell>
        </row>
        <row r="5733">
          <cell r="I5733">
            <v>0.22919800000000001</v>
          </cell>
        </row>
        <row r="5734">
          <cell r="I5734">
            <v>0.229238</v>
          </cell>
        </row>
        <row r="5735">
          <cell r="I5735">
            <v>0.22927800000000001</v>
          </cell>
        </row>
        <row r="5736">
          <cell r="I5736">
            <v>0.22931799999999999</v>
          </cell>
        </row>
        <row r="5737">
          <cell r="I5737">
            <v>0.22935800000000001</v>
          </cell>
        </row>
        <row r="5738">
          <cell r="I5738">
            <v>0.22939799999999999</v>
          </cell>
        </row>
        <row r="5739">
          <cell r="I5739">
            <v>0.229438</v>
          </cell>
        </row>
        <row r="5740">
          <cell r="I5740">
            <v>0.22947799999999999</v>
          </cell>
        </row>
        <row r="5741">
          <cell r="I5741">
            <v>0.229518</v>
          </cell>
        </row>
        <row r="5742">
          <cell r="I5742">
            <v>0.22955800000000001</v>
          </cell>
        </row>
        <row r="5743">
          <cell r="I5743">
            <v>0.229598</v>
          </cell>
        </row>
        <row r="5744">
          <cell r="I5744">
            <v>0.22963800000000001</v>
          </cell>
        </row>
        <row r="5745">
          <cell r="I5745">
            <v>0.22967799999999999</v>
          </cell>
        </row>
        <row r="5746">
          <cell r="I5746">
            <v>0.22971800000000001</v>
          </cell>
        </row>
        <row r="5747">
          <cell r="I5747">
            <v>0.22975799999999999</v>
          </cell>
        </row>
        <row r="5748">
          <cell r="I5748">
            <v>0.229798</v>
          </cell>
        </row>
        <row r="5749">
          <cell r="I5749">
            <v>0.22983799999999999</v>
          </cell>
        </row>
        <row r="5750">
          <cell r="I5750">
            <v>0.229878</v>
          </cell>
        </row>
        <row r="5751">
          <cell r="I5751">
            <v>0.22991800000000001</v>
          </cell>
        </row>
        <row r="5752">
          <cell r="I5752">
            <v>0.229958</v>
          </cell>
        </row>
        <row r="5753">
          <cell r="I5753">
            <v>0.22999800000000001</v>
          </cell>
        </row>
        <row r="5754">
          <cell r="I5754">
            <v>0.23003799999999999</v>
          </cell>
        </row>
        <row r="5755">
          <cell r="I5755">
            <v>0.230078</v>
          </cell>
        </row>
        <row r="5756">
          <cell r="I5756">
            <v>0.23011799999999999</v>
          </cell>
        </row>
        <row r="5757">
          <cell r="I5757">
            <v>0.230158</v>
          </cell>
        </row>
        <row r="5758">
          <cell r="I5758">
            <v>0.23019800000000001</v>
          </cell>
        </row>
        <row r="5759">
          <cell r="I5759">
            <v>0.230238</v>
          </cell>
        </row>
        <row r="5760">
          <cell r="I5760">
            <v>0.23027800000000001</v>
          </cell>
        </row>
        <row r="5761">
          <cell r="I5761">
            <v>0.23031799999999999</v>
          </cell>
        </row>
        <row r="5762">
          <cell r="I5762">
            <v>0.23035800000000001</v>
          </cell>
        </row>
        <row r="5763">
          <cell r="I5763">
            <v>0.23039799999999999</v>
          </cell>
        </row>
        <row r="5764">
          <cell r="I5764">
            <v>0.230438</v>
          </cell>
        </row>
        <row r="5765">
          <cell r="I5765">
            <v>0.23047799999999999</v>
          </cell>
        </row>
        <row r="5766">
          <cell r="I5766">
            <v>0.230518</v>
          </cell>
        </row>
        <row r="5767">
          <cell r="I5767">
            <v>0.23055800000000001</v>
          </cell>
        </row>
        <row r="5768">
          <cell r="I5768">
            <v>0.230598</v>
          </cell>
        </row>
        <row r="5769">
          <cell r="I5769">
            <v>0.23063800000000001</v>
          </cell>
        </row>
        <row r="5770">
          <cell r="I5770">
            <v>0.23067799999999999</v>
          </cell>
        </row>
        <row r="5771">
          <cell r="I5771">
            <v>0.23071800000000001</v>
          </cell>
        </row>
        <row r="5772">
          <cell r="I5772">
            <v>0.23075799999999999</v>
          </cell>
        </row>
        <row r="5773">
          <cell r="I5773">
            <v>0.230798</v>
          </cell>
        </row>
        <row r="5774">
          <cell r="I5774">
            <v>0.23083799999999999</v>
          </cell>
        </row>
        <row r="5775">
          <cell r="I5775">
            <v>0.230878</v>
          </cell>
        </row>
        <row r="5776">
          <cell r="I5776">
            <v>0.23091800000000001</v>
          </cell>
        </row>
        <row r="5777">
          <cell r="I5777">
            <v>0.230958</v>
          </cell>
        </row>
        <row r="5778">
          <cell r="I5778">
            <v>0.23099800000000001</v>
          </cell>
        </row>
        <row r="5779">
          <cell r="I5779">
            <v>0.23103799999999999</v>
          </cell>
        </row>
        <row r="5780">
          <cell r="I5780">
            <v>0.23107800000000001</v>
          </cell>
        </row>
        <row r="5781">
          <cell r="I5781">
            <v>0.23111799999999999</v>
          </cell>
        </row>
        <row r="5782">
          <cell r="I5782">
            <v>0.231158</v>
          </cell>
        </row>
        <row r="5783">
          <cell r="I5783">
            <v>0.23119799999999999</v>
          </cell>
        </row>
        <row r="5784">
          <cell r="I5784">
            <v>0.231238</v>
          </cell>
        </row>
        <row r="5785">
          <cell r="I5785">
            <v>0.23127800000000001</v>
          </cell>
        </row>
        <row r="5786">
          <cell r="I5786">
            <v>0.231318</v>
          </cell>
        </row>
        <row r="5787">
          <cell r="I5787">
            <v>0.23135800000000001</v>
          </cell>
        </row>
        <row r="5788">
          <cell r="I5788">
            <v>0.23139799999999999</v>
          </cell>
        </row>
        <row r="5789">
          <cell r="I5789">
            <v>0.231438</v>
          </cell>
        </row>
        <row r="5790">
          <cell r="I5790">
            <v>0.23147799999999999</v>
          </cell>
        </row>
        <row r="5791">
          <cell r="I5791">
            <v>0.231518</v>
          </cell>
        </row>
        <row r="5792">
          <cell r="I5792">
            <v>0.23155800000000001</v>
          </cell>
        </row>
        <row r="5793">
          <cell r="I5793">
            <v>0.231598</v>
          </cell>
        </row>
        <row r="5794">
          <cell r="I5794">
            <v>0.23163800000000001</v>
          </cell>
        </row>
        <row r="5795">
          <cell r="I5795">
            <v>0.231678</v>
          </cell>
        </row>
        <row r="5796">
          <cell r="I5796">
            <v>0.23171800000000001</v>
          </cell>
        </row>
        <row r="5797">
          <cell r="I5797">
            <v>0.23175799999999999</v>
          </cell>
        </row>
        <row r="5798">
          <cell r="I5798">
            <v>0.231798</v>
          </cell>
        </row>
        <row r="5799">
          <cell r="I5799">
            <v>0.23183799999999999</v>
          </cell>
        </row>
        <row r="5800">
          <cell r="I5800">
            <v>0.231878</v>
          </cell>
        </row>
        <row r="5801">
          <cell r="I5801">
            <v>0.23191800000000001</v>
          </cell>
        </row>
        <row r="5802">
          <cell r="I5802">
            <v>0.231958</v>
          </cell>
        </row>
        <row r="5803">
          <cell r="I5803">
            <v>0.23199800000000001</v>
          </cell>
        </row>
        <row r="5804">
          <cell r="I5804">
            <v>0.23203799999999999</v>
          </cell>
        </row>
        <row r="5805">
          <cell r="I5805">
            <v>0.23207800000000001</v>
          </cell>
        </row>
        <row r="5806">
          <cell r="I5806">
            <v>0.23211799999999999</v>
          </cell>
        </row>
        <row r="5807">
          <cell r="I5807">
            <v>0.232158</v>
          </cell>
        </row>
        <row r="5808">
          <cell r="I5808">
            <v>0.23219799999999999</v>
          </cell>
        </row>
        <row r="5809">
          <cell r="I5809">
            <v>0.232238</v>
          </cell>
        </row>
        <row r="5810">
          <cell r="I5810">
            <v>0.23227800000000001</v>
          </cell>
        </row>
        <row r="5811">
          <cell r="I5811">
            <v>0.232318</v>
          </cell>
        </row>
        <row r="5812">
          <cell r="I5812">
            <v>0.23235800000000001</v>
          </cell>
        </row>
        <row r="5813">
          <cell r="I5813">
            <v>0.23239799999999999</v>
          </cell>
        </row>
        <row r="5814">
          <cell r="I5814">
            <v>0.23243800000000001</v>
          </cell>
        </row>
        <row r="5815">
          <cell r="I5815">
            <v>0.23247799999999999</v>
          </cell>
        </row>
        <row r="5816">
          <cell r="I5816">
            <v>0.232518</v>
          </cell>
        </row>
        <row r="5817">
          <cell r="I5817">
            <v>0.23255799999999999</v>
          </cell>
        </row>
        <row r="5818">
          <cell r="I5818">
            <v>0.232598</v>
          </cell>
        </row>
        <row r="5819">
          <cell r="I5819">
            <v>0.23263800000000001</v>
          </cell>
        </row>
        <row r="5820">
          <cell r="I5820">
            <v>0.232678</v>
          </cell>
        </row>
        <row r="5821">
          <cell r="I5821">
            <v>0.23271800000000001</v>
          </cell>
        </row>
        <row r="5822">
          <cell r="I5822">
            <v>0.23275799999999999</v>
          </cell>
        </row>
        <row r="5823">
          <cell r="I5823">
            <v>0.232798</v>
          </cell>
        </row>
        <row r="5824">
          <cell r="I5824">
            <v>0.23283799999999999</v>
          </cell>
        </row>
        <row r="5825">
          <cell r="I5825">
            <v>0.232878</v>
          </cell>
        </row>
        <row r="5826">
          <cell r="I5826">
            <v>0.23291799999999999</v>
          </cell>
        </row>
        <row r="5827">
          <cell r="I5827">
            <v>0.232958</v>
          </cell>
        </row>
        <row r="5828">
          <cell r="I5828">
            <v>0.23299800000000001</v>
          </cell>
        </row>
        <row r="5829">
          <cell r="I5829">
            <v>0.233038</v>
          </cell>
        </row>
        <row r="5830">
          <cell r="I5830">
            <v>0.23307800000000001</v>
          </cell>
        </row>
        <row r="5831">
          <cell r="I5831">
            <v>0.23311799999999999</v>
          </cell>
        </row>
        <row r="5832">
          <cell r="I5832">
            <v>0.233158</v>
          </cell>
        </row>
        <row r="5833">
          <cell r="I5833">
            <v>0.23319799999999999</v>
          </cell>
        </row>
        <row r="5834">
          <cell r="I5834">
            <v>0.233238</v>
          </cell>
        </row>
        <row r="5835">
          <cell r="I5835">
            <v>0.23327800000000001</v>
          </cell>
        </row>
        <row r="5836">
          <cell r="I5836">
            <v>0.233318</v>
          </cell>
        </row>
        <row r="5837">
          <cell r="I5837">
            <v>0.23335800000000001</v>
          </cell>
        </row>
        <row r="5838">
          <cell r="I5838">
            <v>0.23339799999999999</v>
          </cell>
        </row>
        <row r="5839">
          <cell r="I5839">
            <v>0.23343800000000001</v>
          </cell>
        </row>
        <row r="5840">
          <cell r="I5840">
            <v>0.23347799999999999</v>
          </cell>
        </row>
        <row r="5841">
          <cell r="I5841">
            <v>0.233518</v>
          </cell>
        </row>
        <row r="5842">
          <cell r="I5842">
            <v>0.23355799999999999</v>
          </cell>
        </row>
        <row r="5843">
          <cell r="I5843">
            <v>0.233598</v>
          </cell>
        </row>
        <row r="5844">
          <cell r="I5844">
            <v>0.23363800000000001</v>
          </cell>
        </row>
        <row r="5845">
          <cell r="I5845">
            <v>0.233678</v>
          </cell>
        </row>
        <row r="5846">
          <cell r="I5846">
            <v>0.23371800000000001</v>
          </cell>
        </row>
        <row r="5847">
          <cell r="I5847">
            <v>0.23375799999999999</v>
          </cell>
        </row>
        <row r="5848">
          <cell r="I5848">
            <v>0.23379800000000001</v>
          </cell>
        </row>
        <row r="5849">
          <cell r="I5849">
            <v>0.23383799999999999</v>
          </cell>
        </row>
        <row r="5850">
          <cell r="I5850">
            <v>0.233878</v>
          </cell>
        </row>
        <row r="5851">
          <cell r="I5851">
            <v>0.23391799999999999</v>
          </cell>
        </row>
        <row r="5852">
          <cell r="I5852">
            <v>0.233958</v>
          </cell>
        </row>
        <row r="5853">
          <cell r="I5853">
            <v>0.23399800000000001</v>
          </cell>
        </row>
        <row r="5854">
          <cell r="I5854">
            <v>0.234038</v>
          </cell>
        </row>
        <row r="5855">
          <cell r="I5855">
            <v>0.23407800000000001</v>
          </cell>
        </row>
        <row r="5856">
          <cell r="I5856">
            <v>0.23411799999999999</v>
          </cell>
        </row>
        <row r="5857">
          <cell r="I5857">
            <v>0.23415800000000001</v>
          </cell>
        </row>
        <row r="5858">
          <cell r="I5858">
            <v>0.23419799999999999</v>
          </cell>
        </row>
        <row r="5859">
          <cell r="I5859">
            <v>0.234238</v>
          </cell>
        </row>
        <row r="5860">
          <cell r="I5860">
            <v>0.23427799999999999</v>
          </cell>
        </row>
        <row r="5861">
          <cell r="I5861">
            <v>0.234318</v>
          </cell>
        </row>
        <row r="5862">
          <cell r="I5862">
            <v>0.23435800000000001</v>
          </cell>
        </row>
        <row r="5863">
          <cell r="I5863">
            <v>0.234398</v>
          </cell>
        </row>
        <row r="5864">
          <cell r="I5864">
            <v>0.23443800000000001</v>
          </cell>
        </row>
        <row r="5865">
          <cell r="I5865">
            <v>0.23447799999999999</v>
          </cell>
        </row>
        <row r="5866">
          <cell r="I5866">
            <v>0.234518</v>
          </cell>
        </row>
        <row r="5867">
          <cell r="I5867">
            <v>0.23455799999999999</v>
          </cell>
        </row>
        <row r="5868">
          <cell r="I5868">
            <v>0.234598</v>
          </cell>
        </row>
        <row r="5869">
          <cell r="I5869">
            <v>0.23463800000000001</v>
          </cell>
        </row>
        <row r="5870">
          <cell r="I5870">
            <v>0.234678</v>
          </cell>
        </row>
        <row r="5871">
          <cell r="I5871">
            <v>0.23471800000000001</v>
          </cell>
        </row>
        <row r="5872">
          <cell r="I5872">
            <v>0.23475799999999999</v>
          </cell>
        </row>
        <row r="5873">
          <cell r="I5873">
            <v>0.23479800000000001</v>
          </cell>
        </row>
        <row r="5874">
          <cell r="I5874">
            <v>0.23483799999999999</v>
          </cell>
        </row>
        <row r="5875">
          <cell r="I5875">
            <v>0.234878</v>
          </cell>
        </row>
        <row r="5876">
          <cell r="I5876">
            <v>0.23491799999999999</v>
          </cell>
        </row>
        <row r="5877">
          <cell r="I5877">
            <v>0.234958</v>
          </cell>
        </row>
        <row r="5878">
          <cell r="I5878">
            <v>0.23499800000000001</v>
          </cell>
        </row>
        <row r="5879">
          <cell r="I5879">
            <v>0.235038</v>
          </cell>
        </row>
        <row r="5880">
          <cell r="I5880">
            <v>0.23507800000000001</v>
          </cell>
        </row>
        <row r="5881">
          <cell r="I5881">
            <v>0.23511799999999999</v>
          </cell>
        </row>
        <row r="5882">
          <cell r="I5882">
            <v>0.23515800000000001</v>
          </cell>
        </row>
        <row r="5883">
          <cell r="I5883">
            <v>0.23519799999999999</v>
          </cell>
        </row>
        <row r="5884">
          <cell r="I5884">
            <v>0.235238</v>
          </cell>
        </row>
        <row r="5885">
          <cell r="I5885">
            <v>0.23527799999999999</v>
          </cell>
        </row>
        <row r="5886">
          <cell r="I5886">
            <v>0.235318</v>
          </cell>
        </row>
        <row r="5887">
          <cell r="I5887">
            <v>0.23535800000000001</v>
          </cell>
        </row>
        <row r="5888">
          <cell r="I5888">
            <v>0.235398</v>
          </cell>
        </row>
        <row r="5889">
          <cell r="I5889">
            <v>0.23543800000000001</v>
          </cell>
        </row>
        <row r="5890">
          <cell r="I5890">
            <v>0.23547799999999999</v>
          </cell>
        </row>
        <row r="5891">
          <cell r="I5891">
            <v>0.23551800000000001</v>
          </cell>
        </row>
        <row r="5892">
          <cell r="I5892">
            <v>0.23555799999999999</v>
          </cell>
        </row>
        <row r="5893">
          <cell r="I5893">
            <v>0.235598</v>
          </cell>
        </row>
        <row r="5894">
          <cell r="I5894">
            <v>0.23563799999999999</v>
          </cell>
        </row>
        <row r="5895">
          <cell r="I5895">
            <v>0.235678</v>
          </cell>
        </row>
        <row r="5896">
          <cell r="I5896">
            <v>0.23571800000000001</v>
          </cell>
        </row>
        <row r="5897">
          <cell r="I5897">
            <v>0.235758</v>
          </cell>
        </row>
        <row r="5898">
          <cell r="I5898">
            <v>0.23579800000000001</v>
          </cell>
        </row>
        <row r="5899">
          <cell r="I5899">
            <v>0.23583799999999999</v>
          </cell>
        </row>
        <row r="5900">
          <cell r="I5900">
            <v>0.235878</v>
          </cell>
        </row>
        <row r="5901">
          <cell r="I5901">
            <v>0.23591799999999999</v>
          </cell>
        </row>
        <row r="5902">
          <cell r="I5902">
            <v>0.235958</v>
          </cell>
        </row>
        <row r="5903">
          <cell r="I5903">
            <v>0.23599800000000001</v>
          </cell>
        </row>
        <row r="5904">
          <cell r="I5904">
            <v>0.236038</v>
          </cell>
        </row>
        <row r="5905">
          <cell r="I5905">
            <v>0.23607800000000001</v>
          </cell>
        </row>
        <row r="5906">
          <cell r="I5906">
            <v>0.23611799999999999</v>
          </cell>
        </row>
        <row r="5907">
          <cell r="I5907">
            <v>0.23615800000000001</v>
          </cell>
        </row>
        <row r="5908">
          <cell r="I5908">
            <v>0.23619799999999999</v>
          </cell>
        </row>
        <row r="5909">
          <cell r="I5909">
            <v>0.236238</v>
          </cell>
        </row>
        <row r="5910">
          <cell r="I5910">
            <v>0.23627799999999999</v>
          </cell>
        </row>
        <row r="5911">
          <cell r="I5911">
            <v>0.236318</v>
          </cell>
        </row>
        <row r="5912">
          <cell r="I5912">
            <v>0.23635800000000001</v>
          </cell>
        </row>
        <row r="5913">
          <cell r="I5913">
            <v>0.236398</v>
          </cell>
        </row>
        <row r="5914">
          <cell r="I5914">
            <v>0.23643800000000001</v>
          </cell>
        </row>
        <row r="5915">
          <cell r="I5915">
            <v>0.23647799999999999</v>
          </cell>
        </row>
        <row r="5916">
          <cell r="I5916">
            <v>0.23651800000000001</v>
          </cell>
        </row>
        <row r="5917">
          <cell r="I5917">
            <v>0.23655799999999999</v>
          </cell>
        </row>
        <row r="5918">
          <cell r="I5918">
            <v>0.236598</v>
          </cell>
        </row>
        <row r="5919">
          <cell r="I5919">
            <v>0.23663799999999999</v>
          </cell>
        </row>
        <row r="5920">
          <cell r="I5920">
            <v>0.236678</v>
          </cell>
        </row>
        <row r="5921">
          <cell r="I5921">
            <v>0.23671800000000001</v>
          </cell>
        </row>
        <row r="5922">
          <cell r="I5922">
            <v>0.236758</v>
          </cell>
        </row>
        <row r="5923">
          <cell r="I5923">
            <v>0.23679800000000001</v>
          </cell>
        </row>
        <row r="5924">
          <cell r="I5924">
            <v>0.23683799999999999</v>
          </cell>
        </row>
        <row r="5925">
          <cell r="I5925">
            <v>0.23687800000000001</v>
          </cell>
        </row>
        <row r="5926">
          <cell r="I5926">
            <v>0.23691799999999999</v>
          </cell>
        </row>
        <row r="5927">
          <cell r="I5927">
            <v>0.236958</v>
          </cell>
        </row>
        <row r="5928">
          <cell r="I5928">
            <v>0.23699799999999999</v>
          </cell>
        </row>
        <row r="5929">
          <cell r="I5929">
            <v>0.237038</v>
          </cell>
        </row>
        <row r="5930">
          <cell r="I5930">
            <v>0.23707800000000001</v>
          </cell>
        </row>
        <row r="5931">
          <cell r="I5931">
            <v>0.237118</v>
          </cell>
        </row>
        <row r="5932">
          <cell r="I5932">
            <v>0.23715800000000001</v>
          </cell>
        </row>
        <row r="5933">
          <cell r="I5933">
            <v>0.23719799999999999</v>
          </cell>
        </row>
        <row r="5934">
          <cell r="I5934">
            <v>0.237238</v>
          </cell>
        </row>
        <row r="5935">
          <cell r="I5935">
            <v>0.23727799999999999</v>
          </cell>
        </row>
        <row r="5936">
          <cell r="I5936">
            <v>0.237318</v>
          </cell>
        </row>
        <row r="5937">
          <cell r="I5937">
            <v>0.23735800000000001</v>
          </cell>
        </row>
        <row r="5938">
          <cell r="I5938">
            <v>0.237398</v>
          </cell>
        </row>
        <row r="5939">
          <cell r="I5939">
            <v>0.23743800000000001</v>
          </cell>
        </row>
        <row r="5940">
          <cell r="I5940">
            <v>0.23747799999999999</v>
          </cell>
        </row>
        <row r="5941">
          <cell r="I5941">
            <v>0.23751800000000001</v>
          </cell>
        </row>
        <row r="5942">
          <cell r="I5942">
            <v>0.23755799999999999</v>
          </cell>
        </row>
        <row r="5943">
          <cell r="I5943">
            <v>0.237598</v>
          </cell>
        </row>
        <row r="5944">
          <cell r="I5944">
            <v>0.23763799999999999</v>
          </cell>
        </row>
        <row r="5945">
          <cell r="I5945">
            <v>0.237678</v>
          </cell>
        </row>
        <row r="5946">
          <cell r="I5946">
            <v>0.23771800000000001</v>
          </cell>
        </row>
        <row r="5947">
          <cell r="I5947">
            <v>0.237758</v>
          </cell>
        </row>
        <row r="5948">
          <cell r="I5948">
            <v>0.23779800000000001</v>
          </cell>
        </row>
        <row r="5949">
          <cell r="I5949">
            <v>0.23783799999999999</v>
          </cell>
        </row>
        <row r="5950">
          <cell r="I5950">
            <v>0.23787800000000001</v>
          </cell>
        </row>
        <row r="5951">
          <cell r="I5951">
            <v>0.23791799999999999</v>
          </cell>
        </row>
        <row r="5952">
          <cell r="I5952">
            <v>0.237958</v>
          </cell>
        </row>
        <row r="5953">
          <cell r="I5953">
            <v>0.23799799999999999</v>
          </cell>
        </row>
        <row r="5954">
          <cell r="I5954">
            <v>0.238038</v>
          </cell>
        </row>
        <row r="5955">
          <cell r="I5955">
            <v>0.23807800000000001</v>
          </cell>
        </row>
        <row r="5956">
          <cell r="I5956">
            <v>0.238118</v>
          </cell>
        </row>
        <row r="5957">
          <cell r="I5957">
            <v>0.23815800000000001</v>
          </cell>
        </row>
        <row r="5958">
          <cell r="I5958">
            <v>0.23819799999999999</v>
          </cell>
        </row>
        <row r="5959">
          <cell r="I5959">
            <v>0.23823800000000001</v>
          </cell>
        </row>
        <row r="5960">
          <cell r="I5960">
            <v>0.23827799999999999</v>
          </cell>
        </row>
        <row r="5961">
          <cell r="I5961">
            <v>0.238318</v>
          </cell>
        </row>
        <row r="5962">
          <cell r="I5962">
            <v>0.23835799999999999</v>
          </cell>
        </row>
        <row r="5963">
          <cell r="I5963">
            <v>0.238398</v>
          </cell>
        </row>
        <row r="5964">
          <cell r="I5964">
            <v>0.23843800000000001</v>
          </cell>
        </row>
        <row r="5965">
          <cell r="I5965">
            <v>0.238478</v>
          </cell>
        </row>
        <row r="5966">
          <cell r="I5966">
            <v>0.23851800000000001</v>
          </cell>
        </row>
        <row r="5967">
          <cell r="I5967">
            <v>0.23855799999999999</v>
          </cell>
        </row>
        <row r="5968">
          <cell r="I5968">
            <v>0.238598</v>
          </cell>
        </row>
        <row r="5969">
          <cell r="I5969">
            <v>0.23863799999999999</v>
          </cell>
        </row>
        <row r="5970">
          <cell r="I5970">
            <v>0.238678</v>
          </cell>
        </row>
        <row r="5971">
          <cell r="I5971">
            <v>0.23871800000000001</v>
          </cell>
        </row>
        <row r="5972">
          <cell r="I5972">
            <v>0.238758</v>
          </cell>
        </row>
        <row r="5973">
          <cell r="I5973">
            <v>0.23879800000000001</v>
          </cell>
        </row>
        <row r="5974">
          <cell r="I5974">
            <v>0.23883799999999999</v>
          </cell>
        </row>
        <row r="5975">
          <cell r="I5975">
            <v>0.23887800000000001</v>
          </cell>
        </row>
        <row r="5976">
          <cell r="I5976">
            <v>0.23891799999999999</v>
          </cell>
        </row>
        <row r="5977">
          <cell r="I5977">
            <v>0.238958</v>
          </cell>
        </row>
        <row r="5978">
          <cell r="I5978">
            <v>0.23899799999999999</v>
          </cell>
        </row>
        <row r="5979">
          <cell r="I5979">
            <v>0.239038</v>
          </cell>
        </row>
        <row r="5980">
          <cell r="I5980">
            <v>0.23907800000000001</v>
          </cell>
        </row>
        <row r="5981">
          <cell r="I5981">
            <v>0.239118</v>
          </cell>
        </row>
        <row r="5982">
          <cell r="I5982">
            <v>0.23915800000000001</v>
          </cell>
        </row>
        <row r="5983">
          <cell r="I5983">
            <v>0.23919799999999999</v>
          </cell>
        </row>
        <row r="5984">
          <cell r="I5984">
            <v>0.23923800000000001</v>
          </cell>
        </row>
        <row r="5985">
          <cell r="I5985">
            <v>0.23927799999999999</v>
          </cell>
        </row>
        <row r="5986">
          <cell r="I5986">
            <v>0.239318</v>
          </cell>
        </row>
        <row r="5987">
          <cell r="I5987">
            <v>0.23935799999999999</v>
          </cell>
        </row>
        <row r="5988">
          <cell r="I5988">
            <v>0.239398</v>
          </cell>
        </row>
        <row r="5989">
          <cell r="I5989">
            <v>0.23943800000000001</v>
          </cell>
        </row>
        <row r="5990">
          <cell r="I5990">
            <v>0.239478</v>
          </cell>
        </row>
        <row r="5991">
          <cell r="I5991">
            <v>0.23951800000000001</v>
          </cell>
        </row>
        <row r="5992">
          <cell r="I5992">
            <v>0.23955799999999999</v>
          </cell>
        </row>
        <row r="5993">
          <cell r="I5993">
            <v>0.23959800000000001</v>
          </cell>
        </row>
        <row r="5994">
          <cell r="I5994">
            <v>0.23963799999999999</v>
          </cell>
        </row>
        <row r="5995">
          <cell r="I5995">
            <v>0.239678</v>
          </cell>
        </row>
        <row r="5996">
          <cell r="I5996">
            <v>0.23971799999999999</v>
          </cell>
        </row>
        <row r="5997">
          <cell r="I5997">
            <v>0.239758</v>
          </cell>
        </row>
        <row r="5998">
          <cell r="I5998">
            <v>0.23979800000000001</v>
          </cell>
        </row>
        <row r="5999">
          <cell r="I5999">
            <v>0.239838</v>
          </cell>
        </row>
        <row r="6000">
          <cell r="I6000">
            <v>0.23987800000000001</v>
          </cell>
        </row>
        <row r="6001">
          <cell r="I6001">
            <v>0.23991799999999999</v>
          </cell>
        </row>
        <row r="6002">
          <cell r="I6002">
            <v>0.239958</v>
          </cell>
        </row>
        <row r="6003">
          <cell r="I6003">
            <v>0.23999799999999999</v>
          </cell>
        </row>
        <row r="6004">
          <cell r="I6004">
            <v>0.240038</v>
          </cell>
        </row>
        <row r="6005">
          <cell r="I6005">
            <v>0.24007800000000001</v>
          </cell>
        </row>
        <row r="6006">
          <cell r="I6006">
            <v>0.240118</v>
          </cell>
        </row>
        <row r="6007">
          <cell r="I6007">
            <v>0.24015800000000001</v>
          </cell>
        </row>
        <row r="6008">
          <cell r="I6008">
            <v>0.24019799999999999</v>
          </cell>
        </row>
        <row r="6009">
          <cell r="I6009">
            <v>0.24023800000000001</v>
          </cell>
        </row>
        <row r="6010">
          <cell r="I6010">
            <v>0.24027799999999999</v>
          </cell>
        </row>
        <row r="6011">
          <cell r="I6011">
            <v>0.240318</v>
          </cell>
        </row>
        <row r="6012">
          <cell r="I6012">
            <v>0.24035799999999999</v>
          </cell>
        </row>
        <row r="6013">
          <cell r="I6013">
            <v>0.240398</v>
          </cell>
        </row>
        <row r="6014">
          <cell r="I6014">
            <v>0.24043800000000001</v>
          </cell>
        </row>
        <row r="6015">
          <cell r="I6015">
            <v>0.240478</v>
          </cell>
        </row>
        <row r="6016">
          <cell r="I6016">
            <v>0.24051800000000001</v>
          </cell>
        </row>
        <row r="6017">
          <cell r="I6017">
            <v>0.24055799999999999</v>
          </cell>
        </row>
        <row r="6018">
          <cell r="I6018">
            <v>0.24059800000000001</v>
          </cell>
        </row>
        <row r="6019">
          <cell r="I6019">
            <v>0.24063799999999999</v>
          </cell>
        </row>
        <row r="6020">
          <cell r="I6020">
            <v>0.240678</v>
          </cell>
        </row>
        <row r="6021">
          <cell r="I6021">
            <v>0.24071799999999999</v>
          </cell>
        </row>
        <row r="6022">
          <cell r="I6022">
            <v>0.240758</v>
          </cell>
        </row>
        <row r="6023">
          <cell r="I6023">
            <v>0.24079800000000001</v>
          </cell>
        </row>
        <row r="6024">
          <cell r="I6024">
            <v>0.240838</v>
          </cell>
        </row>
        <row r="6025">
          <cell r="I6025">
            <v>0.24087800000000001</v>
          </cell>
        </row>
        <row r="6026">
          <cell r="I6026">
            <v>0.24091799999999999</v>
          </cell>
        </row>
        <row r="6027">
          <cell r="I6027">
            <v>0.24095800000000001</v>
          </cell>
        </row>
        <row r="6028">
          <cell r="I6028">
            <v>0.24099799999999999</v>
          </cell>
        </row>
        <row r="6029">
          <cell r="I6029">
            <v>0.241038</v>
          </cell>
        </row>
        <row r="6030">
          <cell r="I6030">
            <v>0.24107799999999999</v>
          </cell>
        </row>
        <row r="6031">
          <cell r="I6031">
            <v>0.241118</v>
          </cell>
        </row>
        <row r="6032">
          <cell r="I6032">
            <v>0.24115800000000001</v>
          </cell>
        </row>
        <row r="6033">
          <cell r="I6033">
            <v>0.241198</v>
          </cell>
        </row>
        <row r="6034">
          <cell r="I6034">
            <v>0.24123800000000001</v>
          </cell>
        </row>
        <row r="6035">
          <cell r="I6035">
            <v>0.24127799999999999</v>
          </cell>
        </row>
        <row r="6036">
          <cell r="I6036">
            <v>0.241318</v>
          </cell>
        </row>
        <row r="6037">
          <cell r="I6037">
            <v>0.24135799999999999</v>
          </cell>
        </row>
        <row r="6038">
          <cell r="I6038">
            <v>0.241398</v>
          </cell>
        </row>
        <row r="6039">
          <cell r="I6039">
            <v>0.24143800000000001</v>
          </cell>
        </row>
        <row r="6040">
          <cell r="I6040">
            <v>0.241478</v>
          </cell>
        </row>
        <row r="6041">
          <cell r="I6041">
            <v>0.24151800000000001</v>
          </cell>
        </row>
        <row r="6042">
          <cell r="I6042">
            <v>0.24155799999999999</v>
          </cell>
        </row>
        <row r="6043">
          <cell r="I6043">
            <v>0.24159800000000001</v>
          </cell>
        </row>
        <row r="6044">
          <cell r="I6044">
            <v>0.24163799999999999</v>
          </cell>
        </row>
        <row r="6045">
          <cell r="I6045">
            <v>0.241678</v>
          </cell>
        </row>
        <row r="6046">
          <cell r="I6046">
            <v>0.24171799999999999</v>
          </cell>
        </row>
        <row r="6047">
          <cell r="I6047">
            <v>0.241758</v>
          </cell>
        </row>
        <row r="6048">
          <cell r="I6048">
            <v>0.24179800000000001</v>
          </cell>
        </row>
        <row r="6049">
          <cell r="I6049">
            <v>0.241838</v>
          </cell>
        </row>
        <row r="6050">
          <cell r="I6050">
            <v>0.24187800000000001</v>
          </cell>
        </row>
        <row r="6051">
          <cell r="I6051">
            <v>0.24191799999999999</v>
          </cell>
        </row>
        <row r="6052">
          <cell r="I6052">
            <v>0.24195800000000001</v>
          </cell>
        </row>
        <row r="6053">
          <cell r="I6053">
            <v>0.24199799999999999</v>
          </cell>
        </row>
        <row r="6054">
          <cell r="I6054">
            <v>0.242038</v>
          </cell>
        </row>
        <row r="6055">
          <cell r="I6055">
            <v>0.24207799999999999</v>
          </cell>
        </row>
        <row r="6056">
          <cell r="I6056">
            <v>0.242118</v>
          </cell>
        </row>
        <row r="6057">
          <cell r="I6057">
            <v>0.24215800000000001</v>
          </cell>
        </row>
        <row r="6058">
          <cell r="I6058">
            <v>0.242198</v>
          </cell>
        </row>
        <row r="6059">
          <cell r="I6059">
            <v>0.24223800000000001</v>
          </cell>
        </row>
        <row r="6060">
          <cell r="I6060">
            <v>0.24227799999999999</v>
          </cell>
        </row>
        <row r="6061">
          <cell r="I6061">
            <v>0.24231800000000001</v>
          </cell>
        </row>
        <row r="6062">
          <cell r="I6062">
            <v>0.24235799999999999</v>
          </cell>
        </row>
        <row r="6063">
          <cell r="I6063">
            <v>0.242398</v>
          </cell>
        </row>
        <row r="6064">
          <cell r="I6064">
            <v>0.24243799999999999</v>
          </cell>
        </row>
        <row r="6065">
          <cell r="I6065">
            <v>0.242478</v>
          </cell>
        </row>
        <row r="6066">
          <cell r="I6066">
            <v>0.24251800000000001</v>
          </cell>
        </row>
        <row r="6067">
          <cell r="I6067">
            <v>0.242558</v>
          </cell>
        </row>
        <row r="6068">
          <cell r="I6068">
            <v>0.24259800000000001</v>
          </cell>
        </row>
        <row r="6069">
          <cell r="I6069">
            <v>0.24263799999999999</v>
          </cell>
        </row>
        <row r="6070">
          <cell r="I6070">
            <v>0.242678</v>
          </cell>
        </row>
        <row r="6071">
          <cell r="I6071">
            <v>0.24271799999999999</v>
          </cell>
        </row>
        <row r="6072">
          <cell r="I6072">
            <v>0.242758</v>
          </cell>
        </row>
        <row r="6073">
          <cell r="I6073">
            <v>0.24279800000000001</v>
          </cell>
        </row>
        <row r="6074">
          <cell r="I6074">
            <v>0.242838</v>
          </cell>
        </row>
        <row r="6075">
          <cell r="I6075">
            <v>0.24287800000000001</v>
          </cell>
        </row>
        <row r="6076">
          <cell r="I6076">
            <v>0.242918</v>
          </cell>
        </row>
        <row r="6077">
          <cell r="I6077">
            <v>0.24295800000000001</v>
          </cell>
        </row>
        <row r="6078">
          <cell r="I6078">
            <v>0.24299799999999999</v>
          </cell>
        </row>
        <row r="6079">
          <cell r="I6079">
            <v>0.243038</v>
          </cell>
        </row>
        <row r="6080">
          <cell r="I6080">
            <v>0.24307799999999999</v>
          </cell>
        </row>
        <row r="6081">
          <cell r="I6081">
            <v>0.243118</v>
          </cell>
        </row>
        <row r="6082">
          <cell r="I6082">
            <v>0.24315800000000001</v>
          </cell>
        </row>
        <row r="6083">
          <cell r="I6083">
            <v>0.243198</v>
          </cell>
        </row>
        <row r="6084">
          <cell r="I6084">
            <v>0.24323800000000001</v>
          </cell>
        </row>
        <row r="6085">
          <cell r="I6085">
            <v>0.24327799999999999</v>
          </cell>
        </row>
        <row r="6086">
          <cell r="I6086">
            <v>0.24331800000000001</v>
          </cell>
        </row>
        <row r="6087">
          <cell r="I6087">
            <v>0.24335799999999999</v>
          </cell>
        </row>
        <row r="6088">
          <cell r="I6088">
            <v>0.243398</v>
          </cell>
        </row>
        <row r="6089">
          <cell r="I6089">
            <v>0.24343799999999999</v>
          </cell>
        </row>
        <row r="6090">
          <cell r="I6090">
            <v>0.243478</v>
          </cell>
        </row>
        <row r="6091">
          <cell r="I6091">
            <v>0.24351800000000001</v>
          </cell>
        </row>
        <row r="6092">
          <cell r="I6092">
            <v>0.243558</v>
          </cell>
        </row>
        <row r="6093">
          <cell r="I6093">
            <v>0.24359800000000001</v>
          </cell>
        </row>
        <row r="6094">
          <cell r="I6094">
            <v>0.24363799999999999</v>
          </cell>
        </row>
        <row r="6095">
          <cell r="I6095">
            <v>0.24367800000000001</v>
          </cell>
        </row>
        <row r="6096">
          <cell r="I6096">
            <v>0.24371799999999999</v>
          </cell>
        </row>
        <row r="6097">
          <cell r="I6097">
            <v>0.243758</v>
          </cell>
        </row>
        <row r="6098">
          <cell r="I6098">
            <v>0.24379799999999999</v>
          </cell>
        </row>
        <row r="6099">
          <cell r="I6099">
            <v>0.243838</v>
          </cell>
        </row>
        <row r="6100">
          <cell r="I6100">
            <v>0.24387800000000001</v>
          </cell>
        </row>
        <row r="6101">
          <cell r="I6101">
            <v>0.243918</v>
          </cell>
        </row>
        <row r="6102">
          <cell r="I6102">
            <v>0.24395800000000001</v>
          </cell>
        </row>
        <row r="6103">
          <cell r="I6103">
            <v>0.24399799999999999</v>
          </cell>
        </row>
        <row r="6104">
          <cell r="I6104">
            <v>0.244038</v>
          </cell>
        </row>
        <row r="6105">
          <cell r="I6105">
            <v>0.24407799999999999</v>
          </cell>
        </row>
        <row r="6106">
          <cell r="I6106">
            <v>0.244118</v>
          </cell>
        </row>
        <row r="6107">
          <cell r="I6107">
            <v>0.24415799999999999</v>
          </cell>
        </row>
        <row r="6108">
          <cell r="I6108">
            <v>0.244198</v>
          </cell>
        </row>
        <row r="6109">
          <cell r="I6109">
            <v>0.24423800000000001</v>
          </cell>
        </row>
        <row r="6110">
          <cell r="I6110">
            <v>0.244278</v>
          </cell>
        </row>
        <row r="6111">
          <cell r="I6111">
            <v>0.24431800000000001</v>
          </cell>
        </row>
        <row r="6112">
          <cell r="I6112">
            <v>0.24435799999999999</v>
          </cell>
        </row>
        <row r="6113">
          <cell r="I6113">
            <v>0.244398</v>
          </cell>
        </row>
        <row r="6114">
          <cell r="I6114">
            <v>0.24443799999999999</v>
          </cell>
        </row>
        <row r="6115">
          <cell r="I6115">
            <v>0.244478</v>
          </cell>
        </row>
        <row r="6116">
          <cell r="I6116">
            <v>0.24451800000000001</v>
          </cell>
        </row>
        <row r="6117">
          <cell r="I6117">
            <v>0.244558</v>
          </cell>
        </row>
        <row r="6118">
          <cell r="I6118">
            <v>0.24459800000000001</v>
          </cell>
        </row>
        <row r="6119">
          <cell r="I6119">
            <v>0.24463799999999999</v>
          </cell>
        </row>
        <row r="6120">
          <cell r="I6120">
            <v>0.24467800000000001</v>
          </cell>
        </row>
        <row r="6121">
          <cell r="I6121">
            <v>0.24471799999999999</v>
          </cell>
        </row>
        <row r="6122">
          <cell r="I6122">
            <v>0.244758</v>
          </cell>
        </row>
        <row r="6123">
          <cell r="I6123">
            <v>0.24479799999999999</v>
          </cell>
        </row>
        <row r="6124">
          <cell r="I6124">
            <v>0.244838</v>
          </cell>
        </row>
        <row r="6125">
          <cell r="I6125">
            <v>0.24487800000000001</v>
          </cell>
        </row>
        <row r="6126">
          <cell r="I6126">
            <v>0.244918</v>
          </cell>
        </row>
        <row r="6127">
          <cell r="I6127">
            <v>0.24495800000000001</v>
          </cell>
        </row>
        <row r="6128">
          <cell r="I6128">
            <v>0.24499799999999999</v>
          </cell>
        </row>
        <row r="6129">
          <cell r="I6129">
            <v>0.24503800000000001</v>
          </cell>
        </row>
        <row r="6130">
          <cell r="I6130">
            <v>0.24507799999999999</v>
          </cell>
        </row>
        <row r="6131">
          <cell r="I6131">
            <v>0.245118</v>
          </cell>
        </row>
        <row r="6132">
          <cell r="I6132">
            <v>0.24515799999999999</v>
          </cell>
        </row>
        <row r="6133">
          <cell r="I6133">
            <v>0.245198</v>
          </cell>
        </row>
        <row r="6134">
          <cell r="I6134">
            <v>0.24523800000000001</v>
          </cell>
        </row>
        <row r="6135">
          <cell r="I6135">
            <v>0.245278</v>
          </cell>
        </row>
        <row r="6136">
          <cell r="I6136">
            <v>0.24531800000000001</v>
          </cell>
        </row>
        <row r="6137">
          <cell r="I6137">
            <v>0.24535799999999999</v>
          </cell>
        </row>
        <row r="6138">
          <cell r="I6138">
            <v>0.24539800000000001</v>
          </cell>
        </row>
        <row r="6139">
          <cell r="I6139">
            <v>0.24543799999999999</v>
          </cell>
        </row>
        <row r="6140">
          <cell r="I6140">
            <v>0.245478</v>
          </cell>
        </row>
        <row r="6141">
          <cell r="I6141">
            <v>0.24551799999999999</v>
          </cell>
        </row>
        <row r="6142">
          <cell r="I6142">
            <v>0.245558</v>
          </cell>
        </row>
        <row r="6143">
          <cell r="I6143">
            <v>0.24559800000000001</v>
          </cell>
        </row>
        <row r="6144">
          <cell r="I6144">
            <v>0.245638</v>
          </cell>
        </row>
        <row r="6145">
          <cell r="I6145">
            <v>0.24567800000000001</v>
          </cell>
        </row>
        <row r="6146">
          <cell r="I6146">
            <v>0.24571799999999999</v>
          </cell>
        </row>
        <row r="6147">
          <cell r="I6147">
            <v>0.245758</v>
          </cell>
        </row>
        <row r="6148">
          <cell r="I6148">
            <v>0.24579799999999999</v>
          </cell>
        </row>
        <row r="6149">
          <cell r="I6149">
            <v>0.245838</v>
          </cell>
        </row>
        <row r="6150">
          <cell r="I6150">
            <v>0.24587800000000001</v>
          </cell>
        </row>
        <row r="6151">
          <cell r="I6151">
            <v>0.245918</v>
          </cell>
        </row>
        <row r="6152">
          <cell r="I6152">
            <v>0.24595800000000001</v>
          </cell>
        </row>
        <row r="6153">
          <cell r="I6153">
            <v>0.24599799999999999</v>
          </cell>
        </row>
        <row r="6154">
          <cell r="I6154">
            <v>0.24603800000000001</v>
          </cell>
        </row>
        <row r="6155">
          <cell r="I6155">
            <v>0.24607799999999999</v>
          </cell>
        </row>
        <row r="6156">
          <cell r="I6156">
            <v>0.246118</v>
          </cell>
        </row>
        <row r="6157">
          <cell r="I6157">
            <v>0.24615799999999999</v>
          </cell>
        </row>
        <row r="6158">
          <cell r="I6158">
            <v>0.246198</v>
          </cell>
        </row>
        <row r="6159">
          <cell r="I6159">
            <v>0.24623800000000001</v>
          </cell>
        </row>
        <row r="6160">
          <cell r="I6160">
            <v>0.246278</v>
          </cell>
        </row>
        <row r="6161">
          <cell r="I6161">
            <v>0.24631800000000001</v>
          </cell>
        </row>
        <row r="6162">
          <cell r="I6162">
            <v>0.24635799999999999</v>
          </cell>
        </row>
        <row r="6163">
          <cell r="I6163">
            <v>0.24639800000000001</v>
          </cell>
        </row>
        <row r="6164">
          <cell r="I6164">
            <v>0.24643799999999999</v>
          </cell>
        </row>
        <row r="6165">
          <cell r="I6165">
            <v>0.246478</v>
          </cell>
        </row>
        <row r="6166">
          <cell r="I6166">
            <v>0.24651799999999999</v>
          </cell>
        </row>
        <row r="6167">
          <cell r="I6167">
            <v>0.246558</v>
          </cell>
        </row>
        <row r="6168">
          <cell r="I6168">
            <v>0.24659800000000001</v>
          </cell>
        </row>
        <row r="6169">
          <cell r="I6169">
            <v>0.246638</v>
          </cell>
        </row>
        <row r="6170">
          <cell r="I6170">
            <v>0.24667800000000001</v>
          </cell>
        </row>
        <row r="6171">
          <cell r="I6171">
            <v>0.24671799999999999</v>
          </cell>
        </row>
        <row r="6172">
          <cell r="I6172">
            <v>0.24675800000000001</v>
          </cell>
        </row>
        <row r="6173">
          <cell r="I6173">
            <v>0.24679799999999999</v>
          </cell>
        </row>
        <row r="6174">
          <cell r="I6174">
            <v>0.246838</v>
          </cell>
        </row>
        <row r="6175">
          <cell r="I6175">
            <v>0.24687799999999999</v>
          </cell>
        </row>
        <row r="6176">
          <cell r="I6176">
            <v>0.246918</v>
          </cell>
        </row>
        <row r="6177">
          <cell r="I6177">
            <v>0.24695800000000001</v>
          </cell>
        </row>
        <row r="6178">
          <cell r="I6178">
            <v>0.246998</v>
          </cell>
        </row>
        <row r="6179">
          <cell r="I6179">
            <v>0.24703800000000001</v>
          </cell>
        </row>
        <row r="6180">
          <cell r="I6180">
            <v>0.24707799999999999</v>
          </cell>
        </row>
        <row r="6181">
          <cell r="I6181">
            <v>0.247118</v>
          </cell>
        </row>
        <row r="6182">
          <cell r="I6182">
            <v>0.24715799999999999</v>
          </cell>
        </row>
        <row r="6183">
          <cell r="I6183">
            <v>0.247198</v>
          </cell>
        </row>
        <row r="6184">
          <cell r="I6184">
            <v>0.24723800000000001</v>
          </cell>
        </row>
        <row r="6185">
          <cell r="I6185">
            <v>0.247278</v>
          </cell>
        </row>
        <row r="6186">
          <cell r="I6186">
            <v>0.24731800000000001</v>
          </cell>
        </row>
        <row r="6187">
          <cell r="I6187">
            <v>0.24735799999999999</v>
          </cell>
        </row>
        <row r="6188">
          <cell r="I6188">
            <v>0.24739800000000001</v>
          </cell>
        </row>
        <row r="6189">
          <cell r="I6189">
            <v>0.24743799999999999</v>
          </cell>
        </row>
        <row r="6190">
          <cell r="I6190">
            <v>0.247478</v>
          </cell>
        </row>
        <row r="6191">
          <cell r="I6191">
            <v>0.24751799999999999</v>
          </cell>
        </row>
        <row r="6192">
          <cell r="I6192">
            <v>0.247558</v>
          </cell>
        </row>
        <row r="6193">
          <cell r="I6193">
            <v>0.24759800000000001</v>
          </cell>
        </row>
        <row r="6194">
          <cell r="I6194">
            <v>0.247638</v>
          </cell>
        </row>
        <row r="6195">
          <cell r="I6195">
            <v>0.24767800000000001</v>
          </cell>
        </row>
        <row r="6196">
          <cell r="I6196">
            <v>0.24771799999999999</v>
          </cell>
        </row>
        <row r="6197">
          <cell r="I6197">
            <v>0.24775800000000001</v>
          </cell>
        </row>
        <row r="6198">
          <cell r="I6198">
            <v>0.24779799999999999</v>
          </cell>
        </row>
        <row r="6199">
          <cell r="I6199">
            <v>0.247838</v>
          </cell>
        </row>
        <row r="6200">
          <cell r="I6200">
            <v>0.24787799999999999</v>
          </cell>
        </row>
        <row r="6201">
          <cell r="I6201">
            <v>0.247918</v>
          </cell>
        </row>
        <row r="6202">
          <cell r="I6202">
            <v>0.24795800000000001</v>
          </cell>
        </row>
        <row r="6203">
          <cell r="I6203">
            <v>0.247998</v>
          </cell>
        </row>
        <row r="6204">
          <cell r="I6204">
            <v>0.24803800000000001</v>
          </cell>
        </row>
        <row r="6205">
          <cell r="I6205">
            <v>0.24807799999999999</v>
          </cell>
        </row>
        <row r="6206">
          <cell r="I6206">
            <v>0.24811800000000001</v>
          </cell>
        </row>
        <row r="6207">
          <cell r="I6207">
            <v>0.24815799999999999</v>
          </cell>
        </row>
        <row r="6208">
          <cell r="I6208">
            <v>0.248198</v>
          </cell>
        </row>
        <row r="6209">
          <cell r="I6209">
            <v>0.24823799999999999</v>
          </cell>
        </row>
        <row r="6210">
          <cell r="I6210">
            <v>0.248278</v>
          </cell>
        </row>
        <row r="6211">
          <cell r="I6211">
            <v>0.24831800000000001</v>
          </cell>
        </row>
        <row r="6212">
          <cell r="I6212">
            <v>0.248358</v>
          </cell>
        </row>
        <row r="6213">
          <cell r="I6213">
            <v>0.24839800000000001</v>
          </cell>
        </row>
        <row r="6214">
          <cell r="I6214">
            <v>0.24843799999999999</v>
          </cell>
        </row>
        <row r="6215">
          <cell r="I6215">
            <v>0.248478</v>
          </cell>
        </row>
        <row r="6216">
          <cell r="I6216">
            <v>0.24851799999999999</v>
          </cell>
        </row>
        <row r="6217">
          <cell r="I6217">
            <v>0.248558</v>
          </cell>
        </row>
        <row r="6218">
          <cell r="I6218">
            <v>0.24859800000000001</v>
          </cell>
        </row>
        <row r="6219">
          <cell r="I6219">
            <v>0.248638</v>
          </cell>
        </row>
        <row r="6220">
          <cell r="I6220">
            <v>0.24867800000000001</v>
          </cell>
        </row>
        <row r="6221">
          <cell r="I6221">
            <v>0.24871799999999999</v>
          </cell>
        </row>
        <row r="6222">
          <cell r="I6222">
            <v>0.24875800000000001</v>
          </cell>
        </row>
        <row r="6223">
          <cell r="I6223">
            <v>0.24879799999999999</v>
          </cell>
        </row>
        <row r="6224">
          <cell r="I6224">
            <v>0.248838</v>
          </cell>
        </row>
        <row r="6225">
          <cell r="I6225">
            <v>0.24887799999999999</v>
          </cell>
        </row>
        <row r="6226">
          <cell r="I6226">
            <v>0.248918</v>
          </cell>
        </row>
        <row r="6227">
          <cell r="I6227">
            <v>0.24895800000000001</v>
          </cell>
        </row>
        <row r="6228">
          <cell r="I6228">
            <v>0.248998</v>
          </cell>
        </row>
        <row r="6229">
          <cell r="I6229">
            <v>0.24903800000000001</v>
          </cell>
        </row>
        <row r="6230">
          <cell r="I6230">
            <v>0.24907799999999999</v>
          </cell>
        </row>
        <row r="6231">
          <cell r="I6231">
            <v>0.24911800000000001</v>
          </cell>
        </row>
        <row r="6232">
          <cell r="I6232">
            <v>0.24915799999999999</v>
          </cell>
        </row>
        <row r="6233">
          <cell r="I6233">
            <v>0.249198</v>
          </cell>
        </row>
        <row r="6234">
          <cell r="I6234">
            <v>0.24923799999999999</v>
          </cell>
        </row>
        <row r="6235">
          <cell r="I6235">
            <v>0.249278</v>
          </cell>
        </row>
        <row r="6236">
          <cell r="I6236">
            <v>0.24931800000000001</v>
          </cell>
        </row>
        <row r="6237">
          <cell r="I6237">
            <v>0.249358</v>
          </cell>
        </row>
        <row r="6238">
          <cell r="I6238">
            <v>0.24939800000000001</v>
          </cell>
        </row>
        <row r="6239">
          <cell r="I6239">
            <v>0.24943799999999999</v>
          </cell>
        </row>
        <row r="6240">
          <cell r="I6240">
            <v>0.24947800000000001</v>
          </cell>
        </row>
        <row r="6241">
          <cell r="I6241">
            <v>0.24951799999999999</v>
          </cell>
        </row>
        <row r="6242">
          <cell r="I6242">
            <v>0.249558</v>
          </cell>
        </row>
        <row r="6243">
          <cell r="I6243">
            <v>0.24959799999999999</v>
          </cell>
        </row>
        <row r="6244">
          <cell r="I6244">
            <v>0.249638</v>
          </cell>
        </row>
        <row r="6245">
          <cell r="I6245">
            <v>0.24967800000000001</v>
          </cell>
        </row>
        <row r="6246">
          <cell r="I6246">
            <v>0.249718</v>
          </cell>
        </row>
        <row r="6247">
          <cell r="I6247">
            <v>0.24975800000000001</v>
          </cell>
        </row>
        <row r="6248">
          <cell r="I6248">
            <v>0.24979799999999999</v>
          </cell>
        </row>
        <row r="6249">
          <cell r="I6249">
            <v>0.249838</v>
          </cell>
        </row>
        <row r="6250">
          <cell r="I6250">
            <v>0.24987799999999999</v>
          </cell>
        </row>
        <row r="6251">
          <cell r="I6251">
            <v>0.249918</v>
          </cell>
        </row>
        <row r="6252">
          <cell r="I6252">
            <v>0.24995800000000001</v>
          </cell>
        </row>
        <row r="6253">
          <cell r="I6253">
            <v>0.249998</v>
          </cell>
        </row>
        <row r="6254">
          <cell r="I6254">
            <v>0.25003799999999998</v>
          </cell>
        </row>
        <row r="6255">
          <cell r="I6255">
            <v>0.25007800000000002</v>
          </cell>
        </row>
        <row r="6256">
          <cell r="I6256">
            <v>0.25011800000000001</v>
          </cell>
        </row>
        <row r="6257">
          <cell r="I6257">
            <v>0.25015799999999999</v>
          </cell>
        </row>
        <row r="6258">
          <cell r="I6258">
            <v>0.25019799999999998</v>
          </cell>
        </row>
        <row r="6259">
          <cell r="I6259">
            <v>0.25023800000000002</v>
          </cell>
        </row>
        <row r="6260">
          <cell r="I6260">
            <v>0.250278</v>
          </cell>
        </row>
        <row r="6261">
          <cell r="I6261">
            <v>0.25031799999999998</v>
          </cell>
        </row>
        <row r="6262">
          <cell r="I6262">
            <v>0.25035800000000002</v>
          </cell>
        </row>
        <row r="6263">
          <cell r="I6263">
            <v>0.25039800000000001</v>
          </cell>
        </row>
        <row r="6264">
          <cell r="I6264">
            <v>0.25043799999999999</v>
          </cell>
        </row>
        <row r="6265">
          <cell r="I6265">
            <v>0.25047799999999998</v>
          </cell>
        </row>
        <row r="6266">
          <cell r="I6266">
            <v>0.25051800000000002</v>
          </cell>
        </row>
        <row r="6267">
          <cell r="I6267">
            <v>0.250558</v>
          </cell>
        </row>
        <row r="6268">
          <cell r="I6268">
            <v>0.25059799999999999</v>
          </cell>
        </row>
        <row r="6269">
          <cell r="I6269">
            <v>0.25063800000000003</v>
          </cell>
        </row>
        <row r="6270">
          <cell r="I6270">
            <v>0.25067800000000001</v>
          </cell>
        </row>
        <row r="6271">
          <cell r="I6271">
            <v>0.250718</v>
          </cell>
        </row>
        <row r="6272">
          <cell r="I6272">
            <v>0.25075799999999998</v>
          </cell>
        </row>
        <row r="6273">
          <cell r="I6273">
            <v>0.25079800000000002</v>
          </cell>
        </row>
        <row r="6274">
          <cell r="I6274">
            <v>0.25083800000000001</v>
          </cell>
        </row>
        <row r="6275">
          <cell r="I6275">
            <v>0.25087799999999999</v>
          </cell>
        </row>
        <row r="6276">
          <cell r="I6276">
            <v>0.25091799999999997</v>
          </cell>
        </row>
        <row r="6277">
          <cell r="I6277">
            <v>0.25095800000000001</v>
          </cell>
        </row>
        <row r="6278">
          <cell r="I6278">
            <v>0.250998</v>
          </cell>
        </row>
        <row r="6279">
          <cell r="I6279">
            <v>0.25103799999999998</v>
          </cell>
        </row>
        <row r="6280">
          <cell r="I6280">
            <v>0.25107800000000002</v>
          </cell>
        </row>
        <row r="6281">
          <cell r="I6281">
            <v>0.25111800000000001</v>
          </cell>
        </row>
        <row r="6282">
          <cell r="I6282">
            <v>0.25115799999999999</v>
          </cell>
        </row>
        <row r="6283">
          <cell r="I6283">
            <v>0.25119799999999998</v>
          </cell>
        </row>
        <row r="6284">
          <cell r="I6284">
            <v>0.25123800000000002</v>
          </cell>
        </row>
        <row r="6285">
          <cell r="I6285">
            <v>0.251278</v>
          </cell>
        </row>
        <row r="6286">
          <cell r="I6286">
            <v>0.25131799999999999</v>
          </cell>
        </row>
        <row r="6287">
          <cell r="I6287">
            <v>0.25135800000000003</v>
          </cell>
        </row>
        <row r="6288">
          <cell r="I6288">
            <v>0.25139800000000001</v>
          </cell>
        </row>
        <row r="6289">
          <cell r="I6289">
            <v>0.25143799999999999</v>
          </cell>
        </row>
        <row r="6290">
          <cell r="I6290">
            <v>0.25147799999999998</v>
          </cell>
        </row>
        <row r="6291">
          <cell r="I6291">
            <v>0.25151800000000002</v>
          </cell>
        </row>
        <row r="6292">
          <cell r="I6292">
            <v>0.251558</v>
          </cell>
        </row>
        <row r="6293">
          <cell r="I6293">
            <v>0.25159799999999999</v>
          </cell>
        </row>
        <row r="6294">
          <cell r="I6294">
            <v>0.25163799999999997</v>
          </cell>
        </row>
        <row r="6295">
          <cell r="I6295">
            <v>0.25167800000000001</v>
          </cell>
        </row>
        <row r="6296">
          <cell r="I6296">
            <v>0.251718</v>
          </cell>
        </row>
        <row r="6297">
          <cell r="I6297">
            <v>0.25175799999999998</v>
          </cell>
        </row>
        <row r="6298">
          <cell r="I6298">
            <v>0.25179800000000002</v>
          </cell>
        </row>
        <row r="6299">
          <cell r="I6299">
            <v>0.25183800000000001</v>
          </cell>
        </row>
        <row r="6300">
          <cell r="I6300">
            <v>0.25187799999999999</v>
          </cell>
        </row>
        <row r="6301">
          <cell r="I6301">
            <v>0.25191799999999998</v>
          </cell>
        </row>
        <row r="6302">
          <cell r="I6302">
            <v>0.25195800000000002</v>
          </cell>
        </row>
        <row r="6303">
          <cell r="I6303">
            <v>0.251998</v>
          </cell>
        </row>
        <row r="6304">
          <cell r="I6304">
            <v>0.25203799999999998</v>
          </cell>
        </row>
        <row r="6305">
          <cell r="I6305">
            <v>0.25207800000000002</v>
          </cell>
        </row>
        <row r="6306">
          <cell r="I6306">
            <v>0.25211800000000001</v>
          </cell>
        </row>
        <row r="6307">
          <cell r="I6307">
            <v>0.25215799999999999</v>
          </cell>
        </row>
        <row r="6308">
          <cell r="I6308">
            <v>0.25219799999999998</v>
          </cell>
        </row>
        <row r="6309">
          <cell r="I6309">
            <v>0.25223800000000002</v>
          </cell>
        </row>
        <row r="6310">
          <cell r="I6310">
            <v>0.252278</v>
          </cell>
        </row>
        <row r="6311">
          <cell r="I6311">
            <v>0.25231799999999999</v>
          </cell>
        </row>
        <row r="6312">
          <cell r="I6312">
            <v>0.25235800000000003</v>
          </cell>
        </row>
        <row r="6313">
          <cell r="I6313">
            <v>0.25239800000000001</v>
          </cell>
        </row>
        <row r="6314">
          <cell r="I6314">
            <v>0.252438</v>
          </cell>
        </row>
        <row r="6315">
          <cell r="I6315">
            <v>0.25247799999999998</v>
          </cell>
        </row>
        <row r="6316">
          <cell r="I6316">
            <v>0.25251800000000002</v>
          </cell>
        </row>
        <row r="6317">
          <cell r="I6317">
            <v>0.252558</v>
          </cell>
        </row>
        <row r="6318">
          <cell r="I6318">
            <v>0.25259799999999999</v>
          </cell>
        </row>
        <row r="6319">
          <cell r="I6319">
            <v>0.25263799999999997</v>
          </cell>
        </row>
        <row r="6320">
          <cell r="I6320">
            <v>0.25267800000000001</v>
          </cell>
        </row>
        <row r="6321">
          <cell r="I6321">
            <v>0.252718</v>
          </cell>
        </row>
        <row r="6322">
          <cell r="I6322">
            <v>0.25275799999999998</v>
          </cell>
        </row>
        <row r="6323">
          <cell r="I6323">
            <v>0.25279800000000002</v>
          </cell>
        </row>
        <row r="6324">
          <cell r="I6324">
            <v>0.25283800000000001</v>
          </cell>
        </row>
        <row r="6325">
          <cell r="I6325">
            <v>0.25287799999999999</v>
          </cell>
        </row>
        <row r="6326">
          <cell r="I6326">
            <v>0.25291799999999998</v>
          </cell>
        </row>
        <row r="6327">
          <cell r="I6327">
            <v>0.25295800000000002</v>
          </cell>
        </row>
        <row r="6328">
          <cell r="I6328">
            <v>0.252998</v>
          </cell>
        </row>
        <row r="6329">
          <cell r="I6329">
            <v>0.25303799999999999</v>
          </cell>
        </row>
        <row r="6330">
          <cell r="I6330">
            <v>0.25307800000000003</v>
          </cell>
        </row>
        <row r="6331">
          <cell r="I6331">
            <v>0.25311800000000001</v>
          </cell>
        </row>
        <row r="6332">
          <cell r="I6332">
            <v>0.25315799999999999</v>
          </cell>
        </row>
        <row r="6333">
          <cell r="I6333">
            <v>0.25319799999999998</v>
          </cell>
        </row>
        <row r="6334">
          <cell r="I6334">
            <v>0.25323800000000002</v>
          </cell>
        </row>
        <row r="6335">
          <cell r="I6335">
            <v>0.253278</v>
          </cell>
        </row>
        <row r="6336">
          <cell r="I6336">
            <v>0.25331799999999999</v>
          </cell>
        </row>
        <row r="6337">
          <cell r="I6337">
            <v>0.25335800000000003</v>
          </cell>
        </row>
        <row r="6338">
          <cell r="I6338">
            <v>0.25339800000000001</v>
          </cell>
        </row>
        <row r="6339">
          <cell r="I6339">
            <v>0.253438</v>
          </cell>
        </row>
        <row r="6340">
          <cell r="I6340">
            <v>0.25347799999999998</v>
          </cell>
        </row>
        <row r="6341">
          <cell r="I6341">
            <v>0.25351800000000002</v>
          </cell>
        </row>
        <row r="6342">
          <cell r="I6342">
            <v>0.25355800000000001</v>
          </cell>
        </row>
        <row r="6343">
          <cell r="I6343">
            <v>0.25359799999999999</v>
          </cell>
        </row>
        <row r="6344">
          <cell r="I6344">
            <v>0.25363799999999997</v>
          </cell>
        </row>
        <row r="6345">
          <cell r="I6345">
            <v>0.25367800000000001</v>
          </cell>
        </row>
        <row r="6346">
          <cell r="I6346">
            <v>0.253718</v>
          </cell>
        </row>
        <row r="6347">
          <cell r="I6347">
            <v>0.25375799999999998</v>
          </cell>
        </row>
        <row r="6348">
          <cell r="I6348">
            <v>0.25379800000000002</v>
          </cell>
        </row>
        <row r="6349">
          <cell r="I6349">
            <v>0.25383800000000001</v>
          </cell>
        </row>
        <row r="6350">
          <cell r="I6350">
            <v>0.25387799999999999</v>
          </cell>
        </row>
        <row r="6351">
          <cell r="I6351">
            <v>0.25391799999999998</v>
          </cell>
        </row>
        <row r="6352">
          <cell r="I6352">
            <v>0.25395800000000002</v>
          </cell>
        </row>
        <row r="6353">
          <cell r="I6353">
            <v>0.253998</v>
          </cell>
        </row>
        <row r="6354">
          <cell r="I6354">
            <v>0.25403799999999999</v>
          </cell>
        </row>
        <row r="6355">
          <cell r="I6355">
            <v>0.25407800000000003</v>
          </cell>
        </row>
        <row r="6356">
          <cell r="I6356">
            <v>0.25411800000000001</v>
          </cell>
        </row>
        <row r="6357">
          <cell r="I6357">
            <v>0.254158</v>
          </cell>
        </row>
        <row r="6358">
          <cell r="I6358">
            <v>0.25419799999999998</v>
          </cell>
        </row>
        <row r="6359">
          <cell r="I6359">
            <v>0.25423800000000002</v>
          </cell>
        </row>
        <row r="6360">
          <cell r="I6360">
            <v>0.254278</v>
          </cell>
        </row>
        <row r="6361">
          <cell r="I6361">
            <v>0.25431799999999999</v>
          </cell>
        </row>
        <row r="6362">
          <cell r="I6362">
            <v>0.25435799999999997</v>
          </cell>
        </row>
        <row r="6363">
          <cell r="I6363">
            <v>0.25439800000000001</v>
          </cell>
        </row>
        <row r="6364">
          <cell r="I6364">
            <v>0.254438</v>
          </cell>
        </row>
        <row r="6365">
          <cell r="I6365">
            <v>0.25447799999999998</v>
          </cell>
        </row>
        <row r="6366">
          <cell r="I6366">
            <v>0.25451800000000002</v>
          </cell>
        </row>
        <row r="6367">
          <cell r="I6367">
            <v>0.25455800000000001</v>
          </cell>
        </row>
        <row r="6368">
          <cell r="I6368">
            <v>0.25459799999999999</v>
          </cell>
        </row>
        <row r="6369">
          <cell r="I6369">
            <v>0.25463799999999998</v>
          </cell>
        </row>
        <row r="6370">
          <cell r="I6370">
            <v>0.25467800000000002</v>
          </cell>
        </row>
        <row r="6371">
          <cell r="I6371">
            <v>0.254718</v>
          </cell>
        </row>
        <row r="6372">
          <cell r="I6372">
            <v>0.25475799999999998</v>
          </cell>
        </row>
        <row r="6373">
          <cell r="I6373">
            <v>0.25479800000000002</v>
          </cell>
        </row>
        <row r="6374">
          <cell r="I6374">
            <v>0.25483800000000001</v>
          </cell>
        </row>
        <row r="6375">
          <cell r="I6375">
            <v>0.25487799999999999</v>
          </cell>
        </row>
        <row r="6376">
          <cell r="I6376">
            <v>0.25491799999999998</v>
          </cell>
        </row>
        <row r="6377">
          <cell r="I6377">
            <v>0.25495800000000002</v>
          </cell>
        </row>
        <row r="6378">
          <cell r="I6378">
            <v>0.254998</v>
          </cell>
        </row>
        <row r="6379">
          <cell r="I6379">
            <v>0.25503799999999999</v>
          </cell>
        </row>
        <row r="6380">
          <cell r="I6380">
            <v>0.25507800000000003</v>
          </cell>
        </row>
        <row r="6381">
          <cell r="I6381">
            <v>0.25511800000000001</v>
          </cell>
        </row>
        <row r="6382">
          <cell r="I6382">
            <v>0.255158</v>
          </cell>
        </row>
        <row r="6383">
          <cell r="I6383">
            <v>0.25519799999999998</v>
          </cell>
        </row>
        <row r="6384">
          <cell r="I6384">
            <v>0.25523800000000002</v>
          </cell>
        </row>
        <row r="6385">
          <cell r="I6385">
            <v>0.255278</v>
          </cell>
        </row>
        <row r="6386">
          <cell r="I6386">
            <v>0.25531799999999999</v>
          </cell>
        </row>
        <row r="6387">
          <cell r="I6387">
            <v>0.25535799999999997</v>
          </cell>
        </row>
        <row r="6388">
          <cell r="I6388">
            <v>0.25539800000000001</v>
          </cell>
        </row>
        <row r="6389">
          <cell r="I6389">
            <v>0.255438</v>
          </cell>
        </row>
        <row r="6390">
          <cell r="I6390">
            <v>0.25547799999999998</v>
          </cell>
        </row>
        <row r="6391">
          <cell r="I6391">
            <v>0.25551800000000002</v>
          </cell>
        </row>
        <row r="6392">
          <cell r="I6392">
            <v>0.25555800000000001</v>
          </cell>
        </row>
        <row r="6393">
          <cell r="I6393">
            <v>0.25559799999999999</v>
          </cell>
        </row>
        <row r="6394">
          <cell r="I6394">
            <v>0.25563799999999998</v>
          </cell>
        </row>
        <row r="6395">
          <cell r="I6395">
            <v>0.25567800000000002</v>
          </cell>
        </row>
        <row r="6396">
          <cell r="I6396">
            <v>0.255718</v>
          </cell>
        </row>
        <row r="6397">
          <cell r="I6397">
            <v>0.25575799999999999</v>
          </cell>
        </row>
        <row r="6398">
          <cell r="I6398">
            <v>0.25579800000000003</v>
          </cell>
        </row>
        <row r="6399">
          <cell r="I6399">
            <v>0.25583800000000001</v>
          </cell>
        </row>
        <row r="6400">
          <cell r="I6400">
            <v>0.25587799999999999</v>
          </cell>
        </row>
        <row r="6401">
          <cell r="I6401">
            <v>0.25591799999999998</v>
          </cell>
        </row>
        <row r="6402">
          <cell r="I6402">
            <v>0.25595800000000002</v>
          </cell>
        </row>
        <row r="6403">
          <cell r="I6403">
            <v>0.255998</v>
          </cell>
        </row>
        <row r="6404">
          <cell r="I6404">
            <v>0.25603799999999999</v>
          </cell>
        </row>
        <row r="6405">
          <cell r="I6405">
            <v>0.25607799999999997</v>
          </cell>
        </row>
        <row r="6406">
          <cell r="I6406">
            <v>0.25611800000000001</v>
          </cell>
        </row>
        <row r="6407">
          <cell r="I6407">
            <v>0.256158</v>
          </cell>
        </row>
        <row r="6408">
          <cell r="I6408">
            <v>0.25619799999999998</v>
          </cell>
        </row>
        <row r="6409">
          <cell r="I6409">
            <v>0.25623800000000002</v>
          </cell>
        </row>
        <row r="6410">
          <cell r="I6410">
            <v>0.25627800000000001</v>
          </cell>
        </row>
        <row r="6411">
          <cell r="I6411">
            <v>0.25631799999999999</v>
          </cell>
        </row>
        <row r="6412">
          <cell r="I6412">
            <v>0.25635799999999997</v>
          </cell>
        </row>
        <row r="6413">
          <cell r="I6413">
            <v>0.25639800000000001</v>
          </cell>
        </row>
        <row r="6414">
          <cell r="I6414">
            <v>0.256438</v>
          </cell>
        </row>
        <row r="6415">
          <cell r="I6415">
            <v>0.25647799999999998</v>
          </cell>
        </row>
        <row r="6416">
          <cell r="I6416">
            <v>0.25651800000000002</v>
          </cell>
        </row>
        <row r="6417">
          <cell r="I6417">
            <v>0.25655800000000001</v>
          </cell>
        </row>
        <row r="6418">
          <cell r="I6418">
            <v>0.25659799999999999</v>
          </cell>
        </row>
        <row r="6419">
          <cell r="I6419">
            <v>0.25663799999999998</v>
          </cell>
        </row>
        <row r="6420">
          <cell r="I6420">
            <v>0.25667800000000002</v>
          </cell>
        </row>
        <row r="6421">
          <cell r="I6421">
            <v>0.256718</v>
          </cell>
        </row>
        <row r="6422">
          <cell r="I6422">
            <v>0.25675799999999999</v>
          </cell>
        </row>
        <row r="6423">
          <cell r="I6423">
            <v>0.25679800000000003</v>
          </cell>
        </row>
        <row r="6424">
          <cell r="I6424">
            <v>0.25683800000000001</v>
          </cell>
        </row>
        <row r="6425">
          <cell r="I6425">
            <v>0.256878</v>
          </cell>
        </row>
        <row r="6426">
          <cell r="I6426">
            <v>0.25691799999999998</v>
          </cell>
        </row>
        <row r="6427">
          <cell r="I6427">
            <v>0.25695800000000002</v>
          </cell>
        </row>
        <row r="6428">
          <cell r="I6428">
            <v>0.256998</v>
          </cell>
        </row>
        <row r="6429">
          <cell r="I6429">
            <v>0.25703799999999999</v>
          </cell>
        </row>
        <row r="6430">
          <cell r="I6430">
            <v>0.25707799999999997</v>
          </cell>
        </row>
        <row r="6431">
          <cell r="I6431">
            <v>0.25711800000000001</v>
          </cell>
        </row>
        <row r="6432">
          <cell r="I6432">
            <v>0.257158</v>
          </cell>
        </row>
        <row r="6433">
          <cell r="I6433">
            <v>0.25719799999999998</v>
          </cell>
        </row>
        <row r="6434">
          <cell r="I6434">
            <v>0.25723800000000002</v>
          </cell>
        </row>
        <row r="6435">
          <cell r="I6435">
            <v>0.25727800000000001</v>
          </cell>
        </row>
        <row r="6436">
          <cell r="I6436">
            <v>0.25731799999999999</v>
          </cell>
        </row>
        <row r="6437">
          <cell r="I6437">
            <v>0.25735799999999998</v>
          </cell>
        </row>
        <row r="6438">
          <cell r="I6438">
            <v>0.25739800000000002</v>
          </cell>
        </row>
        <row r="6439">
          <cell r="I6439">
            <v>0.257438</v>
          </cell>
        </row>
        <row r="6440">
          <cell r="I6440">
            <v>0.25747799999999998</v>
          </cell>
        </row>
        <row r="6441">
          <cell r="I6441">
            <v>0.25751800000000002</v>
          </cell>
        </row>
        <row r="6442">
          <cell r="I6442">
            <v>0.25755800000000001</v>
          </cell>
        </row>
        <row r="6443">
          <cell r="I6443">
            <v>0.25759799999999999</v>
          </cell>
        </row>
        <row r="6444">
          <cell r="I6444">
            <v>0.25763799999999998</v>
          </cell>
        </row>
        <row r="6445">
          <cell r="I6445">
            <v>0.25767800000000002</v>
          </cell>
        </row>
        <row r="6446">
          <cell r="I6446">
            <v>0.257718</v>
          </cell>
        </row>
        <row r="6447">
          <cell r="I6447">
            <v>0.25775799999999999</v>
          </cell>
        </row>
        <row r="6448">
          <cell r="I6448">
            <v>0.25779800000000003</v>
          </cell>
        </row>
        <row r="6449">
          <cell r="I6449">
            <v>0.25783800000000001</v>
          </cell>
        </row>
        <row r="6450">
          <cell r="I6450">
            <v>0.257878</v>
          </cell>
        </row>
        <row r="6451">
          <cell r="I6451">
            <v>0.25791799999999998</v>
          </cell>
        </row>
        <row r="6452">
          <cell r="I6452">
            <v>0.25795800000000002</v>
          </cell>
        </row>
        <row r="6453">
          <cell r="I6453">
            <v>0.25799800000000001</v>
          </cell>
        </row>
        <row r="6454">
          <cell r="I6454">
            <v>0.25803799999999999</v>
          </cell>
        </row>
        <row r="6455">
          <cell r="I6455">
            <v>0.25807799999999997</v>
          </cell>
        </row>
        <row r="6456">
          <cell r="I6456">
            <v>0.25811800000000001</v>
          </cell>
        </row>
        <row r="6457">
          <cell r="I6457">
            <v>0.258158</v>
          </cell>
        </row>
        <row r="6458">
          <cell r="I6458">
            <v>0.25819799999999998</v>
          </cell>
        </row>
        <row r="6459">
          <cell r="I6459">
            <v>0.25823800000000002</v>
          </cell>
        </row>
        <row r="6460">
          <cell r="I6460">
            <v>0.25827800000000001</v>
          </cell>
        </row>
        <row r="6461">
          <cell r="I6461">
            <v>0.25831799999999999</v>
          </cell>
        </row>
        <row r="6462">
          <cell r="I6462">
            <v>0.25835799999999998</v>
          </cell>
        </row>
        <row r="6463">
          <cell r="I6463">
            <v>0.25839800000000002</v>
          </cell>
        </row>
        <row r="6464">
          <cell r="I6464">
            <v>0.258438</v>
          </cell>
        </row>
        <row r="6465">
          <cell r="I6465">
            <v>0.25847799999999999</v>
          </cell>
        </row>
        <row r="6466">
          <cell r="I6466">
            <v>0.25851800000000003</v>
          </cell>
        </row>
        <row r="6467">
          <cell r="I6467">
            <v>0.25855800000000001</v>
          </cell>
        </row>
        <row r="6468">
          <cell r="I6468">
            <v>0.25859799999999999</v>
          </cell>
        </row>
        <row r="6469">
          <cell r="I6469">
            <v>0.25863799999999998</v>
          </cell>
        </row>
        <row r="6470">
          <cell r="I6470">
            <v>0.25867800000000002</v>
          </cell>
        </row>
        <row r="6471">
          <cell r="I6471">
            <v>0.258718</v>
          </cell>
        </row>
        <row r="6472">
          <cell r="I6472">
            <v>0.25875799999999999</v>
          </cell>
        </row>
        <row r="6473">
          <cell r="I6473">
            <v>0.25879799999999997</v>
          </cell>
        </row>
        <row r="6474">
          <cell r="I6474">
            <v>0.25883800000000001</v>
          </cell>
        </row>
        <row r="6475">
          <cell r="I6475">
            <v>0.258878</v>
          </cell>
        </row>
        <row r="6476">
          <cell r="I6476">
            <v>0.25891799999999998</v>
          </cell>
        </row>
        <row r="6477">
          <cell r="I6477">
            <v>0.25895800000000002</v>
          </cell>
        </row>
        <row r="6478">
          <cell r="I6478">
            <v>0.25899800000000001</v>
          </cell>
        </row>
        <row r="6479">
          <cell r="I6479">
            <v>0.25903799999999999</v>
          </cell>
        </row>
        <row r="6480">
          <cell r="I6480">
            <v>0.25907799999999997</v>
          </cell>
        </row>
        <row r="6481">
          <cell r="I6481">
            <v>0.25911800000000001</v>
          </cell>
        </row>
        <row r="6482">
          <cell r="I6482">
            <v>0.259158</v>
          </cell>
        </row>
        <row r="6483">
          <cell r="I6483">
            <v>0.25919799999999998</v>
          </cell>
        </row>
        <row r="6484">
          <cell r="I6484">
            <v>0.25923800000000002</v>
          </cell>
        </row>
        <row r="6485">
          <cell r="I6485">
            <v>0.25927800000000001</v>
          </cell>
        </row>
        <row r="6486">
          <cell r="I6486">
            <v>0.25931799999999999</v>
          </cell>
        </row>
        <row r="6487">
          <cell r="I6487">
            <v>0.25935799999999998</v>
          </cell>
        </row>
        <row r="6488">
          <cell r="I6488">
            <v>0.25939800000000002</v>
          </cell>
        </row>
        <row r="6489">
          <cell r="I6489">
            <v>0.259438</v>
          </cell>
        </row>
        <row r="6490">
          <cell r="I6490">
            <v>0.25947799999999999</v>
          </cell>
        </row>
        <row r="6491">
          <cell r="I6491">
            <v>0.25951800000000003</v>
          </cell>
        </row>
        <row r="6492">
          <cell r="I6492">
            <v>0.25955800000000001</v>
          </cell>
        </row>
        <row r="6493">
          <cell r="I6493">
            <v>0.259598</v>
          </cell>
        </row>
        <row r="6494">
          <cell r="I6494">
            <v>0.25963799999999998</v>
          </cell>
        </row>
        <row r="6495">
          <cell r="I6495">
            <v>0.25967800000000002</v>
          </cell>
        </row>
        <row r="6496">
          <cell r="I6496">
            <v>0.259718</v>
          </cell>
        </row>
        <row r="6497">
          <cell r="I6497">
            <v>0.25975799999999999</v>
          </cell>
        </row>
        <row r="6498">
          <cell r="I6498">
            <v>0.25979799999999997</v>
          </cell>
        </row>
        <row r="6499">
          <cell r="I6499">
            <v>0.25983800000000001</v>
          </cell>
        </row>
        <row r="6500">
          <cell r="I6500">
            <v>0.259878</v>
          </cell>
        </row>
        <row r="6501">
          <cell r="I6501">
            <v>0.25991799999999998</v>
          </cell>
        </row>
        <row r="6502">
          <cell r="I6502">
            <v>0.25995800000000002</v>
          </cell>
        </row>
        <row r="6503">
          <cell r="I6503">
            <v>0.25999800000000001</v>
          </cell>
        </row>
        <row r="6504">
          <cell r="I6504">
            <v>0.26003799999999999</v>
          </cell>
        </row>
        <row r="6505">
          <cell r="I6505">
            <v>0.26007799999999998</v>
          </cell>
        </row>
        <row r="6506">
          <cell r="I6506">
            <v>0.26011800000000002</v>
          </cell>
        </row>
        <row r="6507">
          <cell r="I6507">
            <v>0.260158</v>
          </cell>
        </row>
        <row r="6508">
          <cell r="I6508">
            <v>0.26019799999999998</v>
          </cell>
        </row>
        <row r="6509">
          <cell r="I6509">
            <v>0.26023800000000002</v>
          </cell>
        </row>
        <row r="6510">
          <cell r="I6510">
            <v>0.26027800000000001</v>
          </cell>
        </row>
        <row r="6511">
          <cell r="I6511">
            <v>0.26031799999999999</v>
          </cell>
        </row>
        <row r="6512">
          <cell r="I6512">
            <v>0.26035799999999998</v>
          </cell>
        </row>
        <row r="6513">
          <cell r="I6513">
            <v>0.26039800000000002</v>
          </cell>
        </row>
        <row r="6514">
          <cell r="I6514">
            <v>0.260438</v>
          </cell>
        </row>
        <row r="6515">
          <cell r="I6515">
            <v>0.26047799999999999</v>
          </cell>
        </row>
        <row r="6516">
          <cell r="I6516">
            <v>0.26051800000000003</v>
          </cell>
        </row>
        <row r="6517">
          <cell r="I6517">
            <v>0.26055800000000001</v>
          </cell>
        </row>
        <row r="6518">
          <cell r="I6518">
            <v>0.260598</v>
          </cell>
        </row>
        <row r="6519">
          <cell r="I6519">
            <v>0.26063799999999998</v>
          </cell>
        </row>
        <row r="6520">
          <cell r="I6520">
            <v>0.26067800000000002</v>
          </cell>
        </row>
        <row r="6521">
          <cell r="I6521">
            <v>0.26071800000000001</v>
          </cell>
        </row>
        <row r="6522">
          <cell r="I6522">
            <v>0.26075799999999999</v>
          </cell>
        </row>
        <row r="6523">
          <cell r="I6523">
            <v>0.26079799999999997</v>
          </cell>
        </row>
        <row r="6524">
          <cell r="I6524">
            <v>0.26083800000000001</v>
          </cell>
        </row>
        <row r="6525">
          <cell r="I6525">
            <v>0.260878</v>
          </cell>
        </row>
        <row r="6526">
          <cell r="I6526">
            <v>0.26091799999999998</v>
          </cell>
        </row>
        <row r="6527">
          <cell r="I6527">
            <v>0.26095800000000002</v>
          </cell>
        </row>
        <row r="6528">
          <cell r="I6528">
            <v>0.26099800000000001</v>
          </cell>
        </row>
        <row r="6529">
          <cell r="I6529">
            <v>0.26103799999999999</v>
          </cell>
        </row>
        <row r="6530">
          <cell r="I6530">
            <v>0.26107799999999998</v>
          </cell>
        </row>
        <row r="6531">
          <cell r="I6531">
            <v>0.26111800000000002</v>
          </cell>
        </row>
        <row r="6532">
          <cell r="I6532">
            <v>0.261158</v>
          </cell>
        </row>
        <row r="6533">
          <cell r="I6533">
            <v>0.26119799999999999</v>
          </cell>
        </row>
        <row r="6534">
          <cell r="I6534">
            <v>0.26123800000000003</v>
          </cell>
        </row>
        <row r="6535">
          <cell r="I6535">
            <v>0.26127800000000001</v>
          </cell>
        </row>
        <row r="6536">
          <cell r="I6536">
            <v>0.26131799999999999</v>
          </cell>
        </row>
        <row r="6537">
          <cell r="I6537">
            <v>0.26135799999999998</v>
          </cell>
        </row>
        <row r="6538">
          <cell r="I6538">
            <v>0.26139800000000002</v>
          </cell>
        </row>
        <row r="6539">
          <cell r="I6539">
            <v>0.261438</v>
          </cell>
        </row>
        <row r="6540">
          <cell r="I6540">
            <v>0.26147799999999999</v>
          </cell>
        </row>
        <row r="6541">
          <cell r="I6541">
            <v>0.26151799999999997</v>
          </cell>
        </row>
        <row r="6542">
          <cell r="I6542">
            <v>0.26155800000000001</v>
          </cell>
        </row>
        <row r="6543">
          <cell r="I6543">
            <v>0.261598</v>
          </cell>
        </row>
        <row r="6544">
          <cell r="I6544">
            <v>0.26163799999999998</v>
          </cell>
        </row>
        <row r="6545">
          <cell r="I6545">
            <v>0.26167800000000002</v>
          </cell>
        </row>
        <row r="6546">
          <cell r="I6546">
            <v>0.26171800000000001</v>
          </cell>
        </row>
        <row r="6547">
          <cell r="I6547">
            <v>0.26175799999999999</v>
          </cell>
        </row>
        <row r="6548">
          <cell r="I6548">
            <v>0.26179799999999998</v>
          </cell>
        </row>
        <row r="6549">
          <cell r="I6549">
            <v>0.26183800000000002</v>
          </cell>
        </row>
        <row r="6550">
          <cell r="I6550">
            <v>0.261878</v>
          </cell>
        </row>
        <row r="6551">
          <cell r="I6551">
            <v>0.26191799999999998</v>
          </cell>
        </row>
        <row r="6552">
          <cell r="I6552">
            <v>0.26195800000000002</v>
          </cell>
        </row>
        <row r="6553">
          <cell r="I6553">
            <v>0.26199800000000001</v>
          </cell>
        </row>
        <row r="6554">
          <cell r="I6554">
            <v>0.26203799999999999</v>
          </cell>
        </row>
        <row r="6555">
          <cell r="I6555">
            <v>0.26207799999999998</v>
          </cell>
        </row>
        <row r="6556">
          <cell r="I6556">
            <v>0.26211800000000002</v>
          </cell>
        </row>
        <row r="6557">
          <cell r="I6557">
            <v>0.262158</v>
          </cell>
        </row>
        <row r="6558">
          <cell r="I6558">
            <v>0.26219799999999999</v>
          </cell>
        </row>
        <row r="6559">
          <cell r="I6559">
            <v>0.26223800000000003</v>
          </cell>
        </row>
        <row r="6560">
          <cell r="I6560">
            <v>0.26227800000000001</v>
          </cell>
        </row>
        <row r="6561">
          <cell r="I6561">
            <v>0.262318</v>
          </cell>
        </row>
        <row r="6562">
          <cell r="I6562">
            <v>0.26235799999999998</v>
          </cell>
        </row>
        <row r="6563">
          <cell r="I6563">
            <v>0.26239800000000002</v>
          </cell>
        </row>
        <row r="6564">
          <cell r="I6564">
            <v>0.262438</v>
          </cell>
        </row>
        <row r="6565">
          <cell r="I6565">
            <v>0.26247799999999999</v>
          </cell>
        </row>
        <row r="6566">
          <cell r="I6566">
            <v>0.26251799999999997</v>
          </cell>
        </row>
        <row r="6567">
          <cell r="I6567">
            <v>0.26255800000000001</v>
          </cell>
        </row>
        <row r="6568">
          <cell r="I6568">
            <v>0.262598</v>
          </cell>
        </row>
        <row r="6569">
          <cell r="I6569">
            <v>0.26263799999999998</v>
          </cell>
        </row>
        <row r="6570">
          <cell r="I6570">
            <v>0.26267800000000002</v>
          </cell>
        </row>
        <row r="6571">
          <cell r="I6571">
            <v>0.26271800000000001</v>
          </cell>
        </row>
        <row r="6572">
          <cell r="I6572">
            <v>0.26275799999999999</v>
          </cell>
        </row>
        <row r="6573">
          <cell r="I6573">
            <v>0.26279799999999998</v>
          </cell>
        </row>
        <row r="6574">
          <cell r="I6574">
            <v>0.26283800000000002</v>
          </cell>
        </row>
        <row r="6575">
          <cell r="I6575">
            <v>0.262878</v>
          </cell>
        </row>
        <row r="6576">
          <cell r="I6576">
            <v>0.26291799999999999</v>
          </cell>
        </row>
        <row r="6577">
          <cell r="I6577">
            <v>0.26295800000000003</v>
          </cell>
        </row>
        <row r="6578">
          <cell r="I6578">
            <v>0.26299800000000001</v>
          </cell>
        </row>
        <row r="6579">
          <cell r="I6579">
            <v>0.26303799999999999</v>
          </cell>
        </row>
        <row r="6580">
          <cell r="I6580">
            <v>0.26307799999999998</v>
          </cell>
        </row>
        <row r="6581">
          <cell r="I6581">
            <v>0.26311800000000002</v>
          </cell>
        </row>
        <row r="6582">
          <cell r="I6582">
            <v>0.263158</v>
          </cell>
        </row>
        <row r="6583">
          <cell r="I6583">
            <v>0.26319799999999999</v>
          </cell>
        </row>
        <row r="6584">
          <cell r="I6584">
            <v>0.26323800000000003</v>
          </cell>
        </row>
        <row r="6585">
          <cell r="I6585">
            <v>0.26327800000000001</v>
          </cell>
        </row>
        <row r="6586">
          <cell r="I6586">
            <v>0.263318</v>
          </cell>
        </row>
        <row r="6587">
          <cell r="I6587">
            <v>0.26335799999999998</v>
          </cell>
        </row>
        <row r="6588">
          <cell r="I6588">
            <v>0.26339800000000002</v>
          </cell>
        </row>
        <row r="6589">
          <cell r="I6589">
            <v>0.26343800000000001</v>
          </cell>
        </row>
        <row r="6590">
          <cell r="I6590">
            <v>0.26347799999999999</v>
          </cell>
        </row>
        <row r="6591">
          <cell r="I6591">
            <v>0.26351799999999997</v>
          </cell>
        </row>
        <row r="6592">
          <cell r="I6592">
            <v>0.26355800000000001</v>
          </cell>
        </row>
        <row r="6593">
          <cell r="I6593">
            <v>0.263598</v>
          </cell>
        </row>
        <row r="6594">
          <cell r="I6594">
            <v>0.26363799999999998</v>
          </cell>
        </row>
        <row r="6595">
          <cell r="I6595">
            <v>0.26367800000000002</v>
          </cell>
        </row>
        <row r="6596">
          <cell r="I6596">
            <v>0.26371800000000001</v>
          </cell>
        </row>
        <row r="6597">
          <cell r="I6597">
            <v>0.26375799999999999</v>
          </cell>
        </row>
        <row r="6598">
          <cell r="I6598">
            <v>0.26379799999999998</v>
          </cell>
        </row>
        <row r="6599">
          <cell r="I6599">
            <v>0.26383800000000002</v>
          </cell>
        </row>
        <row r="6600">
          <cell r="I6600">
            <v>0.263878</v>
          </cell>
        </row>
        <row r="6601">
          <cell r="I6601">
            <v>0.26391799999999999</v>
          </cell>
        </row>
        <row r="6602">
          <cell r="I6602">
            <v>0.26395800000000003</v>
          </cell>
        </row>
        <row r="6603">
          <cell r="I6603">
            <v>0.26399800000000001</v>
          </cell>
        </row>
        <row r="6604">
          <cell r="I6604">
            <v>0.26403799999999999</v>
          </cell>
        </row>
        <row r="6605">
          <cell r="I6605">
            <v>0.26407799999999998</v>
          </cell>
        </row>
        <row r="6606">
          <cell r="I6606">
            <v>0.26411800000000002</v>
          </cell>
        </row>
        <row r="6607">
          <cell r="I6607">
            <v>0.264158</v>
          </cell>
        </row>
        <row r="6608">
          <cell r="I6608">
            <v>0.26419799999999999</v>
          </cell>
        </row>
        <row r="6609">
          <cell r="I6609">
            <v>0.26423799999999997</v>
          </cell>
        </row>
        <row r="6610">
          <cell r="I6610">
            <v>0.26427800000000001</v>
          </cell>
        </row>
        <row r="6611">
          <cell r="I6611">
            <v>0.264318</v>
          </cell>
        </row>
        <row r="6612">
          <cell r="I6612">
            <v>0.26435799999999998</v>
          </cell>
        </row>
        <row r="6613">
          <cell r="I6613">
            <v>0.26439800000000002</v>
          </cell>
        </row>
        <row r="6614">
          <cell r="I6614">
            <v>0.26443800000000001</v>
          </cell>
        </row>
        <row r="6615">
          <cell r="I6615">
            <v>0.26447799999999999</v>
          </cell>
        </row>
        <row r="6616">
          <cell r="I6616">
            <v>0.26451799999999998</v>
          </cell>
        </row>
        <row r="6617">
          <cell r="I6617">
            <v>0.26455800000000002</v>
          </cell>
        </row>
        <row r="6618">
          <cell r="I6618">
            <v>0.264598</v>
          </cell>
        </row>
        <row r="6619">
          <cell r="I6619">
            <v>0.26463799999999998</v>
          </cell>
        </row>
        <row r="6620">
          <cell r="I6620">
            <v>0.26467800000000002</v>
          </cell>
        </row>
        <row r="6621">
          <cell r="I6621">
            <v>0.26471800000000001</v>
          </cell>
        </row>
        <row r="6622">
          <cell r="I6622">
            <v>0.26475799999999999</v>
          </cell>
        </row>
        <row r="6623">
          <cell r="I6623">
            <v>0.26479799999999998</v>
          </cell>
        </row>
        <row r="6624">
          <cell r="I6624">
            <v>0.26483800000000002</v>
          </cell>
        </row>
        <row r="6625">
          <cell r="I6625">
            <v>0.264878</v>
          </cell>
        </row>
        <row r="6626">
          <cell r="I6626">
            <v>0.26491799999999999</v>
          </cell>
        </row>
        <row r="6627">
          <cell r="I6627">
            <v>0.26495800000000003</v>
          </cell>
        </row>
        <row r="6628">
          <cell r="I6628">
            <v>0.26499800000000001</v>
          </cell>
        </row>
        <row r="6629">
          <cell r="I6629">
            <v>0.265038</v>
          </cell>
        </row>
        <row r="6630">
          <cell r="I6630">
            <v>0.26507799999999998</v>
          </cell>
        </row>
        <row r="6631">
          <cell r="I6631">
            <v>0.26511800000000002</v>
          </cell>
        </row>
        <row r="6632">
          <cell r="I6632">
            <v>0.265158</v>
          </cell>
        </row>
        <row r="6633">
          <cell r="I6633">
            <v>0.26519799999999999</v>
          </cell>
        </row>
        <row r="6634">
          <cell r="I6634">
            <v>0.26523799999999997</v>
          </cell>
        </row>
        <row r="6635">
          <cell r="I6635">
            <v>0.26527800000000001</v>
          </cell>
        </row>
        <row r="6636">
          <cell r="I6636">
            <v>0.265318</v>
          </cell>
        </row>
        <row r="6637">
          <cell r="I6637">
            <v>0.26535799999999998</v>
          </cell>
        </row>
        <row r="6638">
          <cell r="I6638">
            <v>0.26539800000000002</v>
          </cell>
        </row>
        <row r="6639">
          <cell r="I6639">
            <v>0.26543800000000001</v>
          </cell>
        </row>
        <row r="6640">
          <cell r="I6640">
            <v>0.26547799999999999</v>
          </cell>
        </row>
        <row r="6641">
          <cell r="I6641">
            <v>0.26551799999999998</v>
          </cell>
        </row>
        <row r="6642">
          <cell r="I6642">
            <v>0.26555800000000002</v>
          </cell>
        </row>
        <row r="6643">
          <cell r="I6643">
            <v>0.265598</v>
          </cell>
        </row>
        <row r="6644">
          <cell r="I6644">
            <v>0.26563799999999999</v>
          </cell>
        </row>
        <row r="6645">
          <cell r="I6645">
            <v>0.26567800000000003</v>
          </cell>
        </row>
        <row r="6646">
          <cell r="I6646">
            <v>0.26571800000000001</v>
          </cell>
        </row>
        <row r="6647">
          <cell r="I6647">
            <v>0.26575799999999999</v>
          </cell>
        </row>
        <row r="6648">
          <cell r="I6648">
            <v>0.26579799999999998</v>
          </cell>
        </row>
        <row r="6649">
          <cell r="I6649">
            <v>0.26583800000000002</v>
          </cell>
        </row>
        <row r="6650">
          <cell r="I6650">
            <v>0.265878</v>
          </cell>
        </row>
        <row r="6651">
          <cell r="I6651">
            <v>0.26591799999999999</v>
          </cell>
        </row>
        <row r="6652">
          <cell r="I6652">
            <v>0.26595800000000003</v>
          </cell>
        </row>
        <row r="6653">
          <cell r="I6653">
            <v>0.26599800000000001</v>
          </cell>
        </row>
        <row r="6654">
          <cell r="I6654">
            <v>0.266038</v>
          </cell>
        </row>
        <row r="6655">
          <cell r="I6655">
            <v>0.26607799999999998</v>
          </cell>
        </row>
        <row r="6656">
          <cell r="I6656">
            <v>0.26611800000000002</v>
          </cell>
        </row>
        <row r="6657">
          <cell r="I6657">
            <v>0.26615800000000001</v>
          </cell>
        </row>
        <row r="6658">
          <cell r="I6658">
            <v>0.26619799999999999</v>
          </cell>
        </row>
        <row r="6659">
          <cell r="I6659">
            <v>0.26623799999999997</v>
          </cell>
        </row>
        <row r="6660">
          <cell r="I6660">
            <v>0.26627800000000001</v>
          </cell>
        </row>
        <row r="6661">
          <cell r="I6661">
            <v>0.266318</v>
          </cell>
        </row>
        <row r="6662">
          <cell r="I6662">
            <v>0.26635799999999998</v>
          </cell>
        </row>
        <row r="6663">
          <cell r="I6663">
            <v>0.26639800000000002</v>
          </cell>
        </row>
        <row r="6664">
          <cell r="I6664">
            <v>0.26643800000000001</v>
          </cell>
        </row>
        <row r="6665">
          <cell r="I6665">
            <v>0.26647799999999999</v>
          </cell>
        </row>
        <row r="6666">
          <cell r="I6666">
            <v>0.26651799999999998</v>
          </cell>
        </row>
        <row r="6667">
          <cell r="I6667">
            <v>0.26655800000000002</v>
          </cell>
        </row>
        <row r="6668">
          <cell r="I6668">
            <v>0.266598</v>
          </cell>
        </row>
        <row r="6669">
          <cell r="I6669">
            <v>0.26663799999999999</v>
          </cell>
        </row>
        <row r="6670">
          <cell r="I6670">
            <v>0.26667800000000003</v>
          </cell>
        </row>
        <row r="6671">
          <cell r="I6671">
            <v>0.26671800000000001</v>
          </cell>
        </row>
        <row r="6672">
          <cell r="I6672">
            <v>0.266758</v>
          </cell>
        </row>
        <row r="6673">
          <cell r="I6673">
            <v>0.26679799999999998</v>
          </cell>
        </row>
        <row r="6674">
          <cell r="I6674">
            <v>0.26683800000000002</v>
          </cell>
        </row>
        <row r="6675">
          <cell r="I6675">
            <v>0.266878</v>
          </cell>
        </row>
        <row r="6676">
          <cell r="I6676">
            <v>0.26691799999999999</v>
          </cell>
        </row>
        <row r="6677">
          <cell r="I6677">
            <v>0.26695799999999997</v>
          </cell>
        </row>
        <row r="6678">
          <cell r="I6678">
            <v>0.26699800000000001</v>
          </cell>
        </row>
        <row r="6679">
          <cell r="I6679">
            <v>0.267038</v>
          </cell>
        </row>
        <row r="6680">
          <cell r="I6680">
            <v>0.26707799999999998</v>
          </cell>
        </row>
        <row r="6681">
          <cell r="I6681">
            <v>0.26711800000000002</v>
          </cell>
        </row>
        <row r="6682">
          <cell r="I6682">
            <v>0.26715800000000001</v>
          </cell>
        </row>
        <row r="6683">
          <cell r="I6683">
            <v>0.26719799999999999</v>
          </cell>
        </row>
        <row r="6684">
          <cell r="I6684">
            <v>0.26723799999999998</v>
          </cell>
        </row>
        <row r="6685">
          <cell r="I6685">
            <v>0.26727800000000002</v>
          </cell>
        </row>
        <row r="6686">
          <cell r="I6686">
            <v>0.267318</v>
          </cell>
        </row>
        <row r="6687">
          <cell r="I6687">
            <v>0.26735799999999998</v>
          </cell>
        </row>
        <row r="6688">
          <cell r="I6688">
            <v>0.26739800000000002</v>
          </cell>
        </row>
        <row r="6689">
          <cell r="I6689">
            <v>0.26743800000000001</v>
          </cell>
        </row>
        <row r="6690">
          <cell r="I6690">
            <v>0.26747799999999999</v>
          </cell>
        </row>
        <row r="6691">
          <cell r="I6691">
            <v>0.26751799999999998</v>
          </cell>
        </row>
        <row r="6692">
          <cell r="I6692">
            <v>0.26755800000000002</v>
          </cell>
        </row>
        <row r="6693">
          <cell r="I6693">
            <v>0.267598</v>
          </cell>
        </row>
        <row r="6694">
          <cell r="I6694">
            <v>0.26763799999999999</v>
          </cell>
        </row>
        <row r="6695">
          <cell r="I6695">
            <v>0.26767800000000003</v>
          </cell>
        </row>
        <row r="6696">
          <cell r="I6696">
            <v>0.26771800000000001</v>
          </cell>
        </row>
        <row r="6697">
          <cell r="I6697">
            <v>0.267758</v>
          </cell>
        </row>
        <row r="6698">
          <cell r="I6698">
            <v>0.26779799999999998</v>
          </cell>
        </row>
        <row r="6699">
          <cell r="I6699">
            <v>0.26783800000000002</v>
          </cell>
        </row>
        <row r="6700">
          <cell r="I6700">
            <v>0.267878</v>
          </cell>
        </row>
        <row r="6701">
          <cell r="I6701">
            <v>0.26791799999999999</v>
          </cell>
        </row>
        <row r="6702">
          <cell r="I6702">
            <v>0.26795799999999997</v>
          </cell>
        </row>
        <row r="6703">
          <cell r="I6703">
            <v>0.26799800000000001</v>
          </cell>
        </row>
        <row r="6704">
          <cell r="I6704">
            <v>0.268038</v>
          </cell>
        </row>
        <row r="6705">
          <cell r="I6705">
            <v>0.26807799999999998</v>
          </cell>
        </row>
        <row r="6706">
          <cell r="I6706">
            <v>0.26811800000000002</v>
          </cell>
        </row>
        <row r="6707">
          <cell r="I6707">
            <v>0.26815800000000001</v>
          </cell>
        </row>
        <row r="6708">
          <cell r="I6708">
            <v>0.26819799999999999</v>
          </cell>
        </row>
        <row r="6709">
          <cell r="I6709">
            <v>0.26823799999999998</v>
          </cell>
        </row>
        <row r="6710">
          <cell r="I6710">
            <v>0.26827800000000002</v>
          </cell>
        </row>
        <row r="6711">
          <cell r="I6711">
            <v>0.268318</v>
          </cell>
        </row>
        <row r="6712">
          <cell r="I6712">
            <v>0.26835799999999999</v>
          </cell>
        </row>
        <row r="6713">
          <cell r="I6713">
            <v>0.26839800000000003</v>
          </cell>
        </row>
        <row r="6714">
          <cell r="I6714">
            <v>0.26843800000000001</v>
          </cell>
        </row>
        <row r="6715">
          <cell r="I6715">
            <v>0.26847799999999999</v>
          </cell>
        </row>
        <row r="6716">
          <cell r="I6716">
            <v>0.26851799999999998</v>
          </cell>
        </row>
        <row r="6717">
          <cell r="I6717">
            <v>0.26855800000000002</v>
          </cell>
        </row>
        <row r="6718">
          <cell r="I6718">
            <v>0.268598</v>
          </cell>
        </row>
        <row r="6719">
          <cell r="I6719">
            <v>0.26863799999999999</v>
          </cell>
        </row>
        <row r="6720">
          <cell r="I6720">
            <v>0.26867799999999997</v>
          </cell>
        </row>
        <row r="6721">
          <cell r="I6721">
            <v>0.26871800000000001</v>
          </cell>
        </row>
        <row r="6722">
          <cell r="I6722">
            <v>0.268758</v>
          </cell>
        </row>
        <row r="6723">
          <cell r="I6723">
            <v>0.26879799999999998</v>
          </cell>
        </row>
        <row r="6724">
          <cell r="I6724">
            <v>0.26883800000000002</v>
          </cell>
        </row>
        <row r="6725">
          <cell r="I6725">
            <v>0.26887800000000001</v>
          </cell>
        </row>
        <row r="6726">
          <cell r="I6726">
            <v>0.26891799999999999</v>
          </cell>
        </row>
        <row r="6727">
          <cell r="I6727">
            <v>0.26895799999999997</v>
          </cell>
        </row>
        <row r="6728">
          <cell r="I6728">
            <v>0.26899800000000001</v>
          </cell>
        </row>
        <row r="6729">
          <cell r="I6729">
            <v>0.269038</v>
          </cell>
        </row>
        <row r="6730">
          <cell r="I6730">
            <v>0.26907799999999998</v>
          </cell>
        </row>
        <row r="6731">
          <cell r="I6731">
            <v>0.26911800000000002</v>
          </cell>
        </row>
        <row r="6732">
          <cell r="I6732">
            <v>0.26915800000000001</v>
          </cell>
        </row>
        <row r="6733">
          <cell r="I6733">
            <v>0.26919799999999999</v>
          </cell>
        </row>
        <row r="6734">
          <cell r="I6734">
            <v>0.26923799999999998</v>
          </cell>
        </row>
        <row r="6735">
          <cell r="I6735">
            <v>0.26927800000000002</v>
          </cell>
        </row>
        <row r="6736">
          <cell r="I6736">
            <v>0.269318</v>
          </cell>
        </row>
        <row r="6737">
          <cell r="I6737">
            <v>0.26935799999999999</v>
          </cell>
        </row>
        <row r="6738">
          <cell r="I6738">
            <v>0.26939800000000003</v>
          </cell>
        </row>
        <row r="6739">
          <cell r="I6739">
            <v>0.26943800000000001</v>
          </cell>
        </row>
        <row r="6740">
          <cell r="I6740">
            <v>0.269478</v>
          </cell>
        </row>
        <row r="6741">
          <cell r="I6741">
            <v>0.26951799999999998</v>
          </cell>
        </row>
        <row r="6742">
          <cell r="I6742">
            <v>0.26955800000000002</v>
          </cell>
        </row>
        <row r="6743">
          <cell r="I6743">
            <v>0.269598</v>
          </cell>
        </row>
        <row r="6744">
          <cell r="I6744">
            <v>0.26963799999999999</v>
          </cell>
        </row>
        <row r="6745">
          <cell r="I6745">
            <v>0.26967799999999997</v>
          </cell>
        </row>
        <row r="6746">
          <cell r="I6746">
            <v>0.26971800000000001</v>
          </cell>
        </row>
        <row r="6747">
          <cell r="I6747">
            <v>0.269758</v>
          </cell>
        </row>
        <row r="6748">
          <cell r="I6748">
            <v>0.26979799999999998</v>
          </cell>
        </row>
        <row r="6749">
          <cell r="I6749">
            <v>0.26983800000000002</v>
          </cell>
        </row>
        <row r="6750">
          <cell r="I6750">
            <v>0.26987800000000001</v>
          </cell>
        </row>
        <row r="6751">
          <cell r="I6751">
            <v>0.26991799999999999</v>
          </cell>
        </row>
        <row r="6752">
          <cell r="I6752">
            <v>0.26995799999999998</v>
          </cell>
        </row>
        <row r="6753">
          <cell r="I6753">
            <v>0.26999800000000002</v>
          </cell>
        </row>
        <row r="6754">
          <cell r="I6754">
            <v>0.270038</v>
          </cell>
        </row>
        <row r="6755">
          <cell r="I6755">
            <v>0.27007799999999998</v>
          </cell>
        </row>
        <row r="6756">
          <cell r="I6756">
            <v>0.27011800000000002</v>
          </cell>
        </row>
        <row r="6757">
          <cell r="I6757">
            <v>0.27015800000000001</v>
          </cell>
        </row>
        <row r="6758">
          <cell r="I6758">
            <v>0.27019799999999999</v>
          </cell>
        </row>
        <row r="6759">
          <cell r="I6759">
            <v>0.27023799999999998</v>
          </cell>
        </row>
        <row r="6760">
          <cell r="I6760">
            <v>0.27027800000000002</v>
          </cell>
        </row>
        <row r="6761">
          <cell r="I6761">
            <v>0.270318</v>
          </cell>
        </row>
        <row r="6762">
          <cell r="I6762">
            <v>0.27035799999999999</v>
          </cell>
        </row>
        <row r="6763">
          <cell r="I6763">
            <v>0.27039800000000003</v>
          </cell>
        </row>
        <row r="6764">
          <cell r="I6764">
            <v>0.27043800000000001</v>
          </cell>
        </row>
        <row r="6765">
          <cell r="I6765">
            <v>0.270478</v>
          </cell>
        </row>
        <row r="6766">
          <cell r="I6766">
            <v>0.27051799999999998</v>
          </cell>
        </row>
        <row r="6767">
          <cell r="I6767">
            <v>0.27055800000000002</v>
          </cell>
        </row>
        <row r="6768">
          <cell r="I6768">
            <v>0.27059800000000001</v>
          </cell>
        </row>
        <row r="6769">
          <cell r="I6769">
            <v>0.27063799999999999</v>
          </cell>
        </row>
        <row r="6770">
          <cell r="I6770">
            <v>0.27067799999999997</v>
          </cell>
        </row>
        <row r="6771">
          <cell r="I6771">
            <v>0.27071800000000001</v>
          </cell>
        </row>
        <row r="6772">
          <cell r="I6772">
            <v>0.270758</v>
          </cell>
        </row>
        <row r="6773">
          <cell r="I6773">
            <v>0.27079799999999998</v>
          </cell>
        </row>
        <row r="6774">
          <cell r="I6774">
            <v>0.27083800000000002</v>
          </cell>
        </row>
        <row r="6775">
          <cell r="I6775">
            <v>0.27087800000000001</v>
          </cell>
        </row>
        <row r="6776">
          <cell r="I6776">
            <v>0.27091799999999999</v>
          </cell>
        </row>
        <row r="6777">
          <cell r="I6777">
            <v>0.27095799999999998</v>
          </cell>
        </row>
        <row r="6778">
          <cell r="I6778">
            <v>0.27099800000000002</v>
          </cell>
        </row>
        <row r="6779">
          <cell r="I6779">
            <v>0.271038</v>
          </cell>
        </row>
        <row r="6780">
          <cell r="I6780">
            <v>0.27107799999999999</v>
          </cell>
        </row>
        <row r="6781">
          <cell r="I6781">
            <v>0.27111800000000003</v>
          </cell>
        </row>
        <row r="6782">
          <cell r="I6782">
            <v>0.27115800000000001</v>
          </cell>
        </row>
        <row r="6783">
          <cell r="I6783">
            <v>0.27119799999999999</v>
          </cell>
        </row>
        <row r="6784">
          <cell r="I6784">
            <v>0.27123799999999998</v>
          </cell>
        </row>
        <row r="6785">
          <cell r="I6785">
            <v>0.27127800000000002</v>
          </cell>
        </row>
        <row r="6786">
          <cell r="I6786">
            <v>0.271318</v>
          </cell>
        </row>
        <row r="6787">
          <cell r="I6787">
            <v>0.27135799999999999</v>
          </cell>
        </row>
        <row r="6788">
          <cell r="I6788">
            <v>0.27139799999999997</v>
          </cell>
        </row>
        <row r="6789">
          <cell r="I6789">
            <v>0.27143800000000001</v>
          </cell>
        </row>
        <row r="6790">
          <cell r="I6790">
            <v>0.271478</v>
          </cell>
        </row>
        <row r="6791">
          <cell r="I6791">
            <v>0.27151799999999998</v>
          </cell>
        </row>
        <row r="6792">
          <cell r="I6792">
            <v>0.27155800000000002</v>
          </cell>
        </row>
        <row r="6793">
          <cell r="I6793">
            <v>0.27159800000000001</v>
          </cell>
        </row>
        <row r="6794">
          <cell r="I6794">
            <v>0.27163799999999999</v>
          </cell>
        </row>
        <row r="6795">
          <cell r="I6795">
            <v>0.27167799999999998</v>
          </cell>
        </row>
        <row r="6796">
          <cell r="I6796">
            <v>0.27171800000000002</v>
          </cell>
        </row>
        <row r="6797">
          <cell r="I6797">
            <v>0.271758</v>
          </cell>
        </row>
        <row r="6798">
          <cell r="I6798">
            <v>0.27179799999999998</v>
          </cell>
        </row>
        <row r="6799">
          <cell r="I6799">
            <v>0.27183800000000002</v>
          </cell>
        </row>
        <row r="6800">
          <cell r="I6800">
            <v>0.27187800000000001</v>
          </cell>
        </row>
        <row r="6801">
          <cell r="I6801">
            <v>0.27191799999999999</v>
          </cell>
        </row>
        <row r="6802">
          <cell r="I6802">
            <v>0.27195799999999998</v>
          </cell>
        </row>
        <row r="6803">
          <cell r="I6803">
            <v>0.27199800000000002</v>
          </cell>
        </row>
        <row r="6804">
          <cell r="I6804">
            <v>0.272038</v>
          </cell>
        </row>
        <row r="6805">
          <cell r="I6805">
            <v>0.27207799999999999</v>
          </cell>
        </row>
        <row r="6806">
          <cell r="I6806">
            <v>0.27211800000000003</v>
          </cell>
        </row>
        <row r="6807">
          <cell r="I6807">
            <v>0.27215800000000001</v>
          </cell>
        </row>
        <row r="6808">
          <cell r="I6808">
            <v>0.272198</v>
          </cell>
        </row>
        <row r="6809">
          <cell r="I6809">
            <v>0.27223799999999998</v>
          </cell>
        </row>
        <row r="6810">
          <cell r="I6810">
            <v>0.27227800000000002</v>
          </cell>
        </row>
        <row r="6811">
          <cell r="I6811">
            <v>0.272318</v>
          </cell>
        </row>
        <row r="6812">
          <cell r="I6812">
            <v>0.27235799999999999</v>
          </cell>
        </row>
        <row r="6813">
          <cell r="I6813">
            <v>0.27239799999999997</v>
          </cell>
        </row>
        <row r="6814">
          <cell r="I6814">
            <v>0.27243800000000001</v>
          </cell>
        </row>
        <row r="6815">
          <cell r="I6815">
            <v>0.272478</v>
          </cell>
        </row>
        <row r="6816">
          <cell r="I6816">
            <v>0.27251799999999998</v>
          </cell>
        </row>
        <row r="6817">
          <cell r="I6817">
            <v>0.27255800000000002</v>
          </cell>
        </row>
        <row r="6818">
          <cell r="I6818">
            <v>0.27259800000000001</v>
          </cell>
        </row>
        <row r="6819">
          <cell r="I6819">
            <v>0.27263799999999999</v>
          </cell>
        </row>
        <row r="6820">
          <cell r="I6820">
            <v>0.27267799999999998</v>
          </cell>
        </row>
        <row r="6821">
          <cell r="I6821">
            <v>0.27271800000000002</v>
          </cell>
        </row>
        <row r="6822">
          <cell r="I6822">
            <v>0.272758</v>
          </cell>
        </row>
        <row r="6823">
          <cell r="I6823">
            <v>0.27279799999999998</v>
          </cell>
        </row>
        <row r="6824">
          <cell r="I6824">
            <v>0.27283800000000002</v>
          </cell>
        </row>
        <row r="6825">
          <cell r="I6825">
            <v>0.27287800000000001</v>
          </cell>
        </row>
        <row r="6826">
          <cell r="I6826">
            <v>0.27291799999999999</v>
          </cell>
        </row>
        <row r="6827">
          <cell r="I6827">
            <v>0.27295799999999998</v>
          </cell>
        </row>
        <row r="6828">
          <cell r="I6828">
            <v>0.27299800000000002</v>
          </cell>
        </row>
        <row r="6829">
          <cell r="I6829">
            <v>0.273038</v>
          </cell>
        </row>
        <row r="6830">
          <cell r="I6830">
            <v>0.27307799999999999</v>
          </cell>
        </row>
        <row r="6831">
          <cell r="I6831">
            <v>0.27311800000000003</v>
          </cell>
        </row>
        <row r="6832">
          <cell r="I6832">
            <v>0.27315800000000001</v>
          </cell>
        </row>
        <row r="6833">
          <cell r="I6833">
            <v>0.273198</v>
          </cell>
        </row>
        <row r="6834">
          <cell r="I6834">
            <v>0.27323799999999998</v>
          </cell>
        </row>
        <row r="6835">
          <cell r="I6835">
            <v>0.27327800000000002</v>
          </cell>
        </row>
        <row r="6836">
          <cell r="I6836">
            <v>0.27331800000000001</v>
          </cell>
        </row>
        <row r="6837">
          <cell r="I6837">
            <v>0.27335799999999999</v>
          </cell>
        </row>
        <row r="6838">
          <cell r="I6838">
            <v>0.27339799999999997</v>
          </cell>
        </row>
        <row r="6839">
          <cell r="I6839">
            <v>0.27343800000000001</v>
          </cell>
        </row>
        <row r="6840">
          <cell r="I6840">
            <v>0.273478</v>
          </cell>
        </row>
        <row r="6841">
          <cell r="I6841">
            <v>0.27351799999999998</v>
          </cell>
        </row>
        <row r="6842">
          <cell r="I6842">
            <v>0.27355800000000002</v>
          </cell>
        </row>
        <row r="6843">
          <cell r="I6843">
            <v>0.27359800000000001</v>
          </cell>
        </row>
        <row r="6844">
          <cell r="I6844">
            <v>0.27363799999999999</v>
          </cell>
        </row>
        <row r="6845">
          <cell r="I6845">
            <v>0.27367799999999998</v>
          </cell>
        </row>
        <row r="6846">
          <cell r="I6846">
            <v>0.27371800000000002</v>
          </cell>
        </row>
        <row r="6847">
          <cell r="I6847">
            <v>0.273758</v>
          </cell>
        </row>
        <row r="6848">
          <cell r="I6848">
            <v>0.27379799999999999</v>
          </cell>
        </row>
        <row r="6849">
          <cell r="I6849">
            <v>0.27383800000000003</v>
          </cell>
        </row>
        <row r="6850">
          <cell r="I6850">
            <v>0.27387800000000001</v>
          </cell>
        </row>
        <row r="6851">
          <cell r="I6851">
            <v>0.27391799999999999</v>
          </cell>
        </row>
        <row r="6852">
          <cell r="I6852">
            <v>0.27395799999999998</v>
          </cell>
        </row>
        <row r="6853">
          <cell r="I6853">
            <v>0.27399800000000002</v>
          </cell>
        </row>
        <row r="6854">
          <cell r="I6854">
            <v>0.274038</v>
          </cell>
        </row>
        <row r="6855">
          <cell r="I6855">
            <v>0.27407799999999999</v>
          </cell>
        </row>
        <row r="6856">
          <cell r="I6856">
            <v>0.27411799999999997</v>
          </cell>
        </row>
        <row r="6857">
          <cell r="I6857">
            <v>0.27415800000000001</v>
          </cell>
        </row>
        <row r="6858">
          <cell r="I6858">
            <v>0.274198</v>
          </cell>
        </row>
        <row r="6859">
          <cell r="I6859">
            <v>0.27423799999999998</v>
          </cell>
        </row>
        <row r="6860">
          <cell r="I6860">
            <v>0.27427800000000002</v>
          </cell>
        </row>
        <row r="6861">
          <cell r="I6861">
            <v>0.27431800000000001</v>
          </cell>
        </row>
        <row r="6862">
          <cell r="I6862">
            <v>0.27435799999999999</v>
          </cell>
        </row>
        <row r="6863">
          <cell r="I6863">
            <v>0.27439799999999998</v>
          </cell>
        </row>
        <row r="6864">
          <cell r="I6864">
            <v>0.27443800000000002</v>
          </cell>
        </row>
        <row r="6865">
          <cell r="I6865">
            <v>0.274478</v>
          </cell>
        </row>
        <row r="6866">
          <cell r="I6866">
            <v>0.27451799999999998</v>
          </cell>
        </row>
        <row r="6867">
          <cell r="I6867">
            <v>0.27455800000000002</v>
          </cell>
        </row>
        <row r="6868">
          <cell r="I6868">
            <v>0.27459800000000001</v>
          </cell>
        </row>
        <row r="6869">
          <cell r="I6869">
            <v>0.27463799999999999</v>
          </cell>
        </row>
        <row r="6870">
          <cell r="I6870">
            <v>0.27467799999999998</v>
          </cell>
        </row>
        <row r="6871">
          <cell r="I6871">
            <v>0.27471800000000002</v>
          </cell>
        </row>
        <row r="6872">
          <cell r="I6872">
            <v>0.274758</v>
          </cell>
        </row>
        <row r="6873">
          <cell r="I6873">
            <v>0.27479799999999999</v>
          </cell>
        </row>
        <row r="6874">
          <cell r="I6874">
            <v>0.27483800000000003</v>
          </cell>
        </row>
        <row r="6875">
          <cell r="I6875">
            <v>0.27487800000000001</v>
          </cell>
        </row>
        <row r="6876">
          <cell r="I6876">
            <v>0.274918</v>
          </cell>
        </row>
        <row r="6877">
          <cell r="I6877">
            <v>0.27495799999999998</v>
          </cell>
        </row>
        <row r="6878">
          <cell r="I6878">
            <v>0.27499800000000002</v>
          </cell>
        </row>
        <row r="6879">
          <cell r="I6879">
            <v>0.275038</v>
          </cell>
        </row>
        <row r="6880">
          <cell r="I6880">
            <v>0.27507799999999999</v>
          </cell>
        </row>
        <row r="6881">
          <cell r="I6881">
            <v>0.27511799999999997</v>
          </cell>
        </row>
        <row r="6882">
          <cell r="I6882">
            <v>0.27515800000000001</v>
          </cell>
        </row>
        <row r="6883">
          <cell r="I6883">
            <v>0.275198</v>
          </cell>
        </row>
        <row r="6884">
          <cell r="I6884">
            <v>0.27523799999999998</v>
          </cell>
        </row>
        <row r="6885">
          <cell r="I6885">
            <v>0.27527800000000002</v>
          </cell>
        </row>
        <row r="6886">
          <cell r="I6886">
            <v>0.27531800000000001</v>
          </cell>
        </row>
        <row r="6887">
          <cell r="I6887">
            <v>0.27535799999999999</v>
          </cell>
        </row>
        <row r="6888">
          <cell r="I6888">
            <v>0.27539799999999998</v>
          </cell>
        </row>
        <row r="6889">
          <cell r="I6889">
            <v>0.27543800000000002</v>
          </cell>
        </row>
        <row r="6890">
          <cell r="I6890">
            <v>0.275478</v>
          </cell>
        </row>
        <row r="6891">
          <cell r="I6891">
            <v>0.27551799999999999</v>
          </cell>
        </row>
        <row r="6892">
          <cell r="I6892">
            <v>0.27555800000000003</v>
          </cell>
        </row>
        <row r="6893">
          <cell r="I6893">
            <v>0.27559800000000001</v>
          </cell>
        </row>
        <row r="6894">
          <cell r="I6894">
            <v>0.27563799999999999</v>
          </cell>
        </row>
        <row r="6895">
          <cell r="I6895">
            <v>0.27567799999999998</v>
          </cell>
        </row>
        <row r="6896">
          <cell r="I6896">
            <v>0.27571800000000002</v>
          </cell>
        </row>
        <row r="6897">
          <cell r="I6897">
            <v>0.275758</v>
          </cell>
        </row>
        <row r="6898">
          <cell r="I6898">
            <v>0.27579799999999999</v>
          </cell>
        </row>
        <row r="6899">
          <cell r="I6899">
            <v>0.27583800000000003</v>
          </cell>
        </row>
        <row r="6900">
          <cell r="I6900">
            <v>0.27587800000000001</v>
          </cell>
        </row>
        <row r="6901">
          <cell r="I6901">
            <v>0.275918</v>
          </cell>
        </row>
        <row r="6902">
          <cell r="I6902">
            <v>0.27595799999999998</v>
          </cell>
        </row>
        <row r="6903">
          <cell r="I6903">
            <v>0.27599800000000002</v>
          </cell>
        </row>
        <row r="6904">
          <cell r="I6904">
            <v>0.27603800000000001</v>
          </cell>
        </row>
        <row r="6905">
          <cell r="I6905">
            <v>0.27607799999999999</v>
          </cell>
        </row>
        <row r="6906">
          <cell r="I6906">
            <v>0.27611799999999997</v>
          </cell>
        </row>
        <row r="6907">
          <cell r="I6907">
            <v>0.27615800000000001</v>
          </cell>
        </row>
        <row r="6908">
          <cell r="I6908">
            <v>0.276198</v>
          </cell>
        </row>
        <row r="6909">
          <cell r="I6909">
            <v>0.27623799999999998</v>
          </cell>
        </row>
        <row r="6910">
          <cell r="I6910">
            <v>0.27627800000000002</v>
          </cell>
        </row>
        <row r="6911">
          <cell r="I6911">
            <v>0.27631800000000001</v>
          </cell>
        </row>
        <row r="6912">
          <cell r="I6912">
            <v>0.27635799999999999</v>
          </cell>
        </row>
        <row r="6913">
          <cell r="I6913">
            <v>0.27639799999999998</v>
          </cell>
        </row>
        <row r="6914">
          <cell r="I6914">
            <v>0.27643800000000002</v>
          </cell>
        </row>
        <row r="6915">
          <cell r="I6915">
            <v>0.276478</v>
          </cell>
        </row>
        <row r="6916">
          <cell r="I6916">
            <v>0.27651799999999999</v>
          </cell>
        </row>
        <row r="6917">
          <cell r="I6917">
            <v>0.27655800000000003</v>
          </cell>
        </row>
        <row r="6918">
          <cell r="I6918">
            <v>0.27659800000000001</v>
          </cell>
        </row>
        <row r="6919">
          <cell r="I6919">
            <v>0.276638</v>
          </cell>
        </row>
        <row r="6920">
          <cell r="I6920">
            <v>0.27667799999999998</v>
          </cell>
        </row>
        <row r="6921">
          <cell r="I6921">
            <v>0.27671800000000002</v>
          </cell>
        </row>
        <row r="6922">
          <cell r="I6922">
            <v>0.276758</v>
          </cell>
        </row>
        <row r="6923">
          <cell r="I6923">
            <v>0.27679799999999999</v>
          </cell>
        </row>
        <row r="6924">
          <cell r="I6924">
            <v>0.27683799999999997</v>
          </cell>
        </row>
        <row r="6925">
          <cell r="I6925">
            <v>0.27687800000000001</v>
          </cell>
        </row>
        <row r="6926">
          <cell r="I6926">
            <v>0.276918</v>
          </cell>
        </row>
        <row r="6927">
          <cell r="I6927">
            <v>0.27695799999999998</v>
          </cell>
        </row>
        <row r="6928">
          <cell r="I6928">
            <v>0.27699800000000002</v>
          </cell>
        </row>
        <row r="6929">
          <cell r="I6929">
            <v>0.27703800000000001</v>
          </cell>
        </row>
        <row r="6930">
          <cell r="I6930">
            <v>0.27707799999999999</v>
          </cell>
        </row>
        <row r="6931">
          <cell r="I6931">
            <v>0.27711799999999998</v>
          </cell>
        </row>
        <row r="6932">
          <cell r="I6932">
            <v>0.27715800000000002</v>
          </cell>
        </row>
        <row r="6933">
          <cell r="I6933">
            <v>0.277198</v>
          </cell>
        </row>
        <row r="6934">
          <cell r="I6934">
            <v>0.27723799999999998</v>
          </cell>
        </row>
        <row r="6935">
          <cell r="I6935">
            <v>0.27727800000000002</v>
          </cell>
        </row>
        <row r="6936">
          <cell r="I6936">
            <v>0.27731800000000001</v>
          </cell>
        </row>
        <row r="6937">
          <cell r="I6937">
            <v>0.27735799999999999</v>
          </cell>
        </row>
        <row r="6938">
          <cell r="I6938">
            <v>0.27739799999999998</v>
          </cell>
        </row>
        <row r="6939">
          <cell r="I6939">
            <v>0.27743800000000002</v>
          </cell>
        </row>
        <row r="6940">
          <cell r="I6940">
            <v>0.277478</v>
          </cell>
        </row>
        <row r="6941">
          <cell r="I6941">
            <v>0.27751799999999999</v>
          </cell>
        </row>
        <row r="6942">
          <cell r="I6942">
            <v>0.27755800000000003</v>
          </cell>
        </row>
        <row r="6943">
          <cell r="I6943">
            <v>0.27759800000000001</v>
          </cell>
        </row>
        <row r="6944">
          <cell r="I6944">
            <v>0.277638</v>
          </cell>
        </row>
        <row r="6945">
          <cell r="I6945">
            <v>0.27767799999999998</v>
          </cell>
        </row>
        <row r="6946">
          <cell r="I6946">
            <v>0.27771800000000002</v>
          </cell>
        </row>
        <row r="6947">
          <cell r="I6947">
            <v>0.277758</v>
          </cell>
        </row>
        <row r="6948">
          <cell r="I6948">
            <v>0.27779799999999999</v>
          </cell>
        </row>
        <row r="6949">
          <cell r="I6949">
            <v>0.27783799999999997</v>
          </cell>
        </row>
        <row r="6950">
          <cell r="I6950">
            <v>0.27787800000000001</v>
          </cell>
        </row>
        <row r="6951">
          <cell r="I6951">
            <v>0.277918</v>
          </cell>
        </row>
        <row r="6952">
          <cell r="I6952">
            <v>0.27795799999999998</v>
          </cell>
        </row>
        <row r="6953">
          <cell r="I6953">
            <v>0.27799800000000002</v>
          </cell>
        </row>
        <row r="6954">
          <cell r="I6954">
            <v>0.27803800000000001</v>
          </cell>
        </row>
        <row r="6955">
          <cell r="I6955">
            <v>0.27807799999999999</v>
          </cell>
        </row>
        <row r="6956">
          <cell r="I6956">
            <v>0.27811799999999998</v>
          </cell>
        </row>
        <row r="6957">
          <cell r="I6957">
            <v>0.27815800000000002</v>
          </cell>
        </row>
        <row r="6958">
          <cell r="I6958">
            <v>0.278198</v>
          </cell>
        </row>
        <row r="6959">
          <cell r="I6959">
            <v>0.27823799999999999</v>
          </cell>
        </row>
        <row r="6960">
          <cell r="I6960">
            <v>0.27827800000000003</v>
          </cell>
        </row>
        <row r="6961">
          <cell r="I6961">
            <v>0.27831800000000001</v>
          </cell>
        </row>
        <row r="6962">
          <cell r="I6962">
            <v>0.27835799999999999</v>
          </cell>
        </row>
        <row r="6963">
          <cell r="I6963">
            <v>0.27839799999999998</v>
          </cell>
        </row>
        <row r="6964">
          <cell r="I6964">
            <v>0.27843800000000002</v>
          </cell>
        </row>
        <row r="6965">
          <cell r="I6965">
            <v>0.278478</v>
          </cell>
        </row>
        <row r="6966">
          <cell r="I6966">
            <v>0.27851799999999999</v>
          </cell>
        </row>
        <row r="6967">
          <cell r="I6967">
            <v>0.27855799999999997</v>
          </cell>
        </row>
        <row r="6968">
          <cell r="I6968">
            <v>0.27859800000000001</v>
          </cell>
        </row>
        <row r="6969">
          <cell r="I6969">
            <v>0.278638</v>
          </cell>
        </row>
        <row r="6970">
          <cell r="I6970">
            <v>0.27867799999999998</v>
          </cell>
        </row>
        <row r="6971">
          <cell r="I6971">
            <v>0.27871800000000002</v>
          </cell>
        </row>
        <row r="6972">
          <cell r="I6972">
            <v>0.27875800000000001</v>
          </cell>
        </row>
        <row r="6973">
          <cell r="I6973">
            <v>0.27879799999999999</v>
          </cell>
        </row>
        <row r="6974">
          <cell r="I6974">
            <v>0.27883799999999997</v>
          </cell>
        </row>
        <row r="6975">
          <cell r="I6975">
            <v>0.27887800000000001</v>
          </cell>
        </row>
        <row r="6976">
          <cell r="I6976">
            <v>0.278918</v>
          </cell>
        </row>
        <row r="6977">
          <cell r="I6977">
            <v>0.27895799999999998</v>
          </cell>
        </row>
        <row r="6978">
          <cell r="I6978">
            <v>0.27899800000000002</v>
          </cell>
        </row>
        <row r="6979">
          <cell r="I6979">
            <v>0.27903800000000001</v>
          </cell>
        </row>
        <row r="6980">
          <cell r="I6980">
            <v>0.27907799999999999</v>
          </cell>
        </row>
        <row r="6981">
          <cell r="I6981">
            <v>0.27911799999999998</v>
          </cell>
        </row>
        <row r="6982">
          <cell r="I6982">
            <v>0.27915800000000002</v>
          </cell>
        </row>
        <row r="6983">
          <cell r="I6983">
            <v>0.279198</v>
          </cell>
        </row>
        <row r="6984">
          <cell r="I6984">
            <v>0.27923799999999999</v>
          </cell>
        </row>
        <row r="6985">
          <cell r="I6985">
            <v>0.27927800000000003</v>
          </cell>
        </row>
        <row r="6986">
          <cell r="I6986">
            <v>0.27931800000000001</v>
          </cell>
        </row>
        <row r="6987">
          <cell r="I6987">
            <v>0.279358</v>
          </cell>
        </row>
        <row r="6988">
          <cell r="I6988">
            <v>0.27939799999999998</v>
          </cell>
        </row>
        <row r="6989">
          <cell r="I6989">
            <v>0.27943800000000002</v>
          </cell>
        </row>
        <row r="6990">
          <cell r="I6990">
            <v>0.279478</v>
          </cell>
        </row>
        <row r="6991">
          <cell r="I6991">
            <v>0.27951799999999999</v>
          </cell>
        </row>
        <row r="6992">
          <cell r="I6992">
            <v>0.27955799999999997</v>
          </cell>
        </row>
        <row r="6993">
          <cell r="I6993">
            <v>0.27959800000000001</v>
          </cell>
        </row>
        <row r="6994">
          <cell r="I6994">
            <v>0.279638</v>
          </cell>
        </row>
        <row r="6995">
          <cell r="I6995">
            <v>0.27967799999999998</v>
          </cell>
        </row>
        <row r="6996">
          <cell r="I6996">
            <v>0.27971800000000002</v>
          </cell>
        </row>
        <row r="6997">
          <cell r="I6997">
            <v>0.27975800000000001</v>
          </cell>
        </row>
        <row r="6998">
          <cell r="I6998">
            <v>0.27979799999999999</v>
          </cell>
        </row>
        <row r="6999">
          <cell r="I6999">
            <v>0.27983799999999998</v>
          </cell>
        </row>
        <row r="7000">
          <cell r="I7000">
            <v>0.27987800000000002</v>
          </cell>
        </row>
        <row r="7001">
          <cell r="I7001">
            <v>0.279918</v>
          </cell>
        </row>
        <row r="7002">
          <cell r="I7002">
            <v>0.27995799999999998</v>
          </cell>
        </row>
        <row r="7003">
          <cell r="I7003">
            <v>0.27999800000000002</v>
          </cell>
        </row>
        <row r="7004">
          <cell r="I7004">
            <v>0.28003800000000001</v>
          </cell>
        </row>
        <row r="7005">
          <cell r="I7005">
            <v>0.28007799999999999</v>
          </cell>
        </row>
        <row r="7006">
          <cell r="I7006">
            <v>0.28011799999999998</v>
          </cell>
        </row>
        <row r="7007">
          <cell r="I7007">
            <v>0.28015800000000002</v>
          </cell>
        </row>
        <row r="7008">
          <cell r="I7008">
            <v>0.280198</v>
          </cell>
        </row>
        <row r="7009">
          <cell r="I7009">
            <v>0.28023799999999999</v>
          </cell>
        </row>
        <row r="7010">
          <cell r="I7010">
            <v>0.28027800000000003</v>
          </cell>
        </row>
        <row r="7011">
          <cell r="I7011">
            <v>0.28031800000000001</v>
          </cell>
        </row>
        <row r="7012">
          <cell r="I7012">
            <v>0.280358</v>
          </cell>
        </row>
        <row r="7013">
          <cell r="I7013">
            <v>0.28039799999999998</v>
          </cell>
        </row>
        <row r="7014">
          <cell r="I7014">
            <v>0.28043800000000002</v>
          </cell>
        </row>
        <row r="7015">
          <cell r="I7015">
            <v>0.28047800000000001</v>
          </cell>
        </row>
        <row r="7016">
          <cell r="I7016">
            <v>0.28051799999999999</v>
          </cell>
        </row>
        <row r="7017">
          <cell r="I7017">
            <v>0.28055799999999997</v>
          </cell>
        </row>
        <row r="7018">
          <cell r="I7018">
            <v>0.28059800000000001</v>
          </cell>
        </row>
        <row r="7019">
          <cell r="I7019">
            <v>0.280638</v>
          </cell>
        </row>
        <row r="7020">
          <cell r="I7020">
            <v>0.28067799999999998</v>
          </cell>
        </row>
        <row r="7021">
          <cell r="I7021">
            <v>0.28071800000000002</v>
          </cell>
        </row>
        <row r="7022">
          <cell r="I7022">
            <v>0.28075800000000001</v>
          </cell>
        </row>
        <row r="7023">
          <cell r="I7023">
            <v>0.28079799999999999</v>
          </cell>
        </row>
        <row r="7024">
          <cell r="I7024">
            <v>0.28083799999999998</v>
          </cell>
        </row>
        <row r="7025">
          <cell r="I7025">
            <v>0.28087800000000002</v>
          </cell>
        </row>
        <row r="7026">
          <cell r="I7026">
            <v>0.280918</v>
          </cell>
        </row>
        <row r="7027">
          <cell r="I7027">
            <v>0.28095799999999999</v>
          </cell>
        </row>
        <row r="7028">
          <cell r="I7028">
            <v>0.28099800000000003</v>
          </cell>
        </row>
        <row r="7029">
          <cell r="I7029">
            <v>0.28103800000000001</v>
          </cell>
        </row>
        <row r="7030">
          <cell r="I7030">
            <v>0.28107799999999999</v>
          </cell>
        </row>
        <row r="7031">
          <cell r="I7031">
            <v>0.28111799999999998</v>
          </cell>
        </row>
        <row r="7032">
          <cell r="I7032">
            <v>0.28115800000000002</v>
          </cell>
        </row>
        <row r="7033">
          <cell r="I7033">
            <v>0.281198</v>
          </cell>
        </row>
        <row r="7034">
          <cell r="I7034">
            <v>0.28123799999999999</v>
          </cell>
        </row>
        <row r="7035">
          <cell r="I7035">
            <v>0.28127799999999997</v>
          </cell>
        </row>
        <row r="7036">
          <cell r="I7036">
            <v>0.28131800000000001</v>
          </cell>
        </row>
        <row r="7037">
          <cell r="I7037">
            <v>0.281358</v>
          </cell>
        </row>
        <row r="7038">
          <cell r="I7038">
            <v>0.28139799999999998</v>
          </cell>
        </row>
        <row r="7039">
          <cell r="I7039">
            <v>0.28143800000000002</v>
          </cell>
        </row>
        <row r="7040">
          <cell r="I7040">
            <v>0.28147800000000001</v>
          </cell>
        </row>
        <row r="7041">
          <cell r="I7041">
            <v>0.28151799999999999</v>
          </cell>
        </row>
        <row r="7042">
          <cell r="I7042">
            <v>0.28155799999999997</v>
          </cell>
        </row>
        <row r="7043">
          <cell r="I7043">
            <v>0.28159800000000001</v>
          </cell>
        </row>
        <row r="7044">
          <cell r="I7044">
            <v>0.281638</v>
          </cell>
        </row>
        <row r="7045">
          <cell r="I7045">
            <v>0.28167799999999998</v>
          </cell>
        </row>
        <row r="7046">
          <cell r="I7046">
            <v>0.28171800000000002</v>
          </cell>
        </row>
        <row r="7047">
          <cell r="I7047">
            <v>0.28175800000000001</v>
          </cell>
        </row>
        <row r="7048">
          <cell r="I7048">
            <v>0.28179799999999999</v>
          </cell>
        </row>
        <row r="7049">
          <cell r="I7049">
            <v>0.28183799999999998</v>
          </cell>
        </row>
        <row r="7050">
          <cell r="I7050">
            <v>0.28187800000000002</v>
          </cell>
        </row>
        <row r="7051">
          <cell r="I7051">
            <v>0.281918</v>
          </cell>
        </row>
        <row r="7052">
          <cell r="I7052">
            <v>0.28195799999999999</v>
          </cell>
        </row>
        <row r="7053">
          <cell r="I7053">
            <v>0.28199800000000003</v>
          </cell>
        </row>
        <row r="7054">
          <cell r="I7054">
            <v>0.28203800000000001</v>
          </cell>
        </row>
        <row r="7055">
          <cell r="I7055">
            <v>0.282078</v>
          </cell>
        </row>
        <row r="7056">
          <cell r="I7056">
            <v>0.28211799999999998</v>
          </cell>
        </row>
        <row r="7057">
          <cell r="I7057">
            <v>0.28215800000000002</v>
          </cell>
        </row>
        <row r="7058">
          <cell r="I7058">
            <v>0.282198</v>
          </cell>
        </row>
        <row r="7059">
          <cell r="I7059">
            <v>0.28223799999999999</v>
          </cell>
        </row>
        <row r="7060">
          <cell r="I7060">
            <v>0.28227799999999997</v>
          </cell>
        </row>
        <row r="7061">
          <cell r="I7061">
            <v>0.28231800000000001</v>
          </cell>
        </row>
        <row r="7062">
          <cell r="I7062">
            <v>0.282358</v>
          </cell>
        </row>
        <row r="7063">
          <cell r="I7063">
            <v>0.28239799999999998</v>
          </cell>
        </row>
        <row r="7064">
          <cell r="I7064">
            <v>0.28243800000000002</v>
          </cell>
        </row>
        <row r="7065">
          <cell r="I7065">
            <v>0.28247800000000001</v>
          </cell>
        </row>
        <row r="7066">
          <cell r="I7066">
            <v>0.28251799999999999</v>
          </cell>
        </row>
        <row r="7067">
          <cell r="I7067">
            <v>0.28255799999999998</v>
          </cell>
        </row>
        <row r="7068">
          <cell r="I7068">
            <v>0.28259800000000002</v>
          </cell>
        </row>
        <row r="7069">
          <cell r="I7069">
            <v>0.282638</v>
          </cell>
        </row>
        <row r="7070">
          <cell r="I7070">
            <v>0.28267799999999998</v>
          </cell>
        </row>
        <row r="7071">
          <cell r="I7071">
            <v>0.28271800000000002</v>
          </cell>
        </row>
        <row r="7072">
          <cell r="I7072">
            <v>0.28275800000000001</v>
          </cell>
        </row>
        <row r="7073">
          <cell r="I7073">
            <v>0.28279799999999999</v>
          </cell>
        </row>
        <row r="7074">
          <cell r="I7074">
            <v>0.28283799999999998</v>
          </cell>
        </row>
        <row r="7075">
          <cell r="I7075">
            <v>0.28287800000000002</v>
          </cell>
        </row>
        <row r="7076">
          <cell r="I7076">
            <v>0.282918</v>
          </cell>
        </row>
        <row r="7077">
          <cell r="I7077">
            <v>0.28295799999999999</v>
          </cell>
        </row>
        <row r="7078">
          <cell r="I7078">
            <v>0.28299800000000003</v>
          </cell>
        </row>
        <row r="7079">
          <cell r="I7079">
            <v>0.28303800000000001</v>
          </cell>
        </row>
        <row r="7080">
          <cell r="I7080">
            <v>0.283078</v>
          </cell>
        </row>
        <row r="7081">
          <cell r="I7081">
            <v>0.28311799999999998</v>
          </cell>
        </row>
        <row r="7082">
          <cell r="I7082">
            <v>0.28315800000000002</v>
          </cell>
        </row>
        <row r="7083">
          <cell r="I7083">
            <v>0.28319800000000001</v>
          </cell>
        </row>
        <row r="7084">
          <cell r="I7084">
            <v>0.28323799999999999</v>
          </cell>
        </row>
        <row r="7085">
          <cell r="I7085">
            <v>0.28327799999999997</v>
          </cell>
        </row>
        <row r="7086">
          <cell r="I7086">
            <v>0.28331800000000001</v>
          </cell>
        </row>
        <row r="7087">
          <cell r="I7087">
            <v>0.283358</v>
          </cell>
        </row>
        <row r="7088">
          <cell r="I7088">
            <v>0.28339799999999998</v>
          </cell>
        </row>
        <row r="7089">
          <cell r="I7089">
            <v>0.28343800000000002</v>
          </cell>
        </row>
        <row r="7090">
          <cell r="I7090">
            <v>0.28347800000000001</v>
          </cell>
        </row>
        <row r="7091">
          <cell r="I7091">
            <v>0.28351799999999999</v>
          </cell>
        </row>
        <row r="7092">
          <cell r="I7092">
            <v>0.28355799999999998</v>
          </cell>
        </row>
        <row r="7093">
          <cell r="I7093">
            <v>0.28359800000000002</v>
          </cell>
        </row>
        <row r="7094">
          <cell r="I7094">
            <v>0.283638</v>
          </cell>
        </row>
        <row r="7095">
          <cell r="I7095">
            <v>0.28367799999999999</v>
          </cell>
        </row>
        <row r="7096">
          <cell r="I7096">
            <v>0.28371800000000003</v>
          </cell>
        </row>
        <row r="7097">
          <cell r="I7097">
            <v>0.28375800000000001</v>
          </cell>
        </row>
        <row r="7098">
          <cell r="I7098">
            <v>0.28379799999999999</v>
          </cell>
        </row>
        <row r="7099">
          <cell r="I7099">
            <v>0.28383799999999998</v>
          </cell>
        </row>
        <row r="7100">
          <cell r="I7100">
            <v>0.28387800000000002</v>
          </cell>
        </row>
        <row r="7101">
          <cell r="I7101">
            <v>0.283918</v>
          </cell>
        </row>
        <row r="7102">
          <cell r="I7102">
            <v>0.28395799999999999</v>
          </cell>
        </row>
        <row r="7103">
          <cell r="I7103">
            <v>0.28399799999999997</v>
          </cell>
        </row>
        <row r="7104">
          <cell r="I7104">
            <v>0.28403800000000001</v>
          </cell>
        </row>
        <row r="7105">
          <cell r="I7105">
            <v>0.284078</v>
          </cell>
        </row>
        <row r="7106">
          <cell r="I7106">
            <v>0.28411799999999998</v>
          </cell>
        </row>
        <row r="7107">
          <cell r="I7107">
            <v>0.28415800000000002</v>
          </cell>
        </row>
        <row r="7108">
          <cell r="I7108">
            <v>0.28419800000000001</v>
          </cell>
        </row>
        <row r="7109">
          <cell r="I7109">
            <v>0.28423799999999999</v>
          </cell>
        </row>
        <row r="7110">
          <cell r="I7110">
            <v>0.28427799999999998</v>
          </cell>
        </row>
        <row r="7111">
          <cell r="I7111">
            <v>0.28431800000000002</v>
          </cell>
        </row>
        <row r="7112">
          <cell r="I7112">
            <v>0.284358</v>
          </cell>
        </row>
        <row r="7113">
          <cell r="I7113">
            <v>0.28439799999999998</v>
          </cell>
        </row>
        <row r="7114">
          <cell r="I7114">
            <v>0.28443800000000002</v>
          </cell>
        </row>
        <row r="7115">
          <cell r="I7115">
            <v>0.28447800000000001</v>
          </cell>
        </row>
        <row r="7116">
          <cell r="I7116">
            <v>0.28451799999999999</v>
          </cell>
        </row>
        <row r="7117">
          <cell r="I7117">
            <v>0.28455799999999998</v>
          </cell>
        </row>
        <row r="7118">
          <cell r="I7118">
            <v>0.28459800000000002</v>
          </cell>
        </row>
        <row r="7119">
          <cell r="I7119">
            <v>0.284638</v>
          </cell>
        </row>
        <row r="7120">
          <cell r="I7120">
            <v>0.28467799999999999</v>
          </cell>
        </row>
        <row r="7121">
          <cell r="I7121">
            <v>0.28471800000000003</v>
          </cell>
        </row>
        <row r="7122">
          <cell r="I7122">
            <v>0.28475800000000001</v>
          </cell>
        </row>
        <row r="7123">
          <cell r="I7123">
            <v>0.284798</v>
          </cell>
        </row>
        <row r="7124">
          <cell r="I7124">
            <v>0.28483799999999998</v>
          </cell>
        </row>
        <row r="7125">
          <cell r="I7125">
            <v>0.28487800000000002</v>
          </cell>
        </row>
        <row r="7126">
          <cell r="I7126">
            <v>0.284918</v>
          </cell>
        </row>
        <row r="7127">
          <cell r="I7127">
            <v>0.28495799999999999</v>
          </cell>
        </row>
        <row r="7128">
          <cell r="I7128">
            <v>0.28499799999999997</v>
          </cell>
        </row>
        <row r="7129">
          <cell r="I7129">
            <v>0.28503800000000001</v>
          </cell>
        </row>
        <row r="7130">
          <cell r="I7130">
            <v>0.285078</v>
          </cell>
        </row>
        <row r="7131">
          <cell r="I7131">
            <v>0.28511799999999998</v>
          </cell>
        </row>
        <row r="7132">
          <cell r="I7132">
            <v>0.28515800000000002</v>
          </cell>
        </row>
        <row r="7133">
          <cell r="I7133">
            <v>0.28519800000000001</v>
          </cell>
        </row>
        <row r="7134">
          <cell r="I7134">
            <v>0.28523799999999999</v>
          </cell>
        </row>
        <row r="7135">
          <cell r="I7135">
            <v>0.28527799999999998</v>
          </cell>
        </row>
        <row r="7136">
          <cell r="I7136">
            <v>0.28531800000000002</v>
          </cell>
        </row>
        <row r="7137">
          <cell r="I7137">
            <v>0.285358</v>
          </cell>
        </row>
        <row r="7138">
          <cell r="I7138">
            <v>0.28539799999999999</v>
          </cell>
        </row>
        <row r="7139">
          <cell r="I7139">
            <v>0.28543800000000003</v>
          </cell>
        </row>
        <row r="7140">
          <cell r="I7140">
            <v>0.28547800000000001</v>
          </cell>
        </row>
        <row r="7141">
          <cell r="I7141">
            <v>0.28551799999999999</v>
          </cell>
        </row>
        <row r="7142">
          <cell r="I7142">
            <v>0.28555799999999998</v>
          </cell>
        </row>
        <row r="7143">
          <cell r="I7143">
            <v>0.28559800000000002</v>
          </cell>
        </row>
        <row r="7144">
          <cell r="I7144">
            <v>0.285638</v>
          </cell>
        </row>
        <row r="7145">
          <cell r="I7145">
            <v>0.28567799999999999</v>
          </cell>
        </row>
        <row r="7146">
          <cell r="I7146">
            <v>0.28571800000000003</v>
          </cell>
        </row>
        <row r="7147">
          <cell r="I7147">
            <v>0.28575800000000001</v>
          </cell>
        </row>
        <row r="7148">
          <cell r="I7148">
            <v>0.285798</v>
          </cell>
        </row>
        <row r="7149">
          <cell r="I7149">
            <v>0.28583799999999998</v>
          </cell>
        </row>
        <row r="7150">
          <cell r="I7150">
            <v>0.28587800000000002</v>
          </cell>
        </row>
        <row r="7151">
          <cell r="I7151">
            <v>0.28591800000000001</v>
          </cell>
        </row>
        <row r="7152">
          <cell r="I7152">
            <v>0.28595799999999999</v>
          </cell>
        </row>
        <row r="7153">
          <cell r="I7153">
            <v>0.28599799999999997</v>
          </cell>
        </row>
        <row r="7154">
          <cell r="I7154">
            <v>0.28603800000000001</v>
          </cell>
        </row>
        <row r="7155">
          <cell r="I7155">
            <v>0.286078</v>
          </cell>
        </row>
        <row r="7156">
          <cell r="I7156">
            <v>0.28611799999999998</v>
          </cell>
        </row>
        <row r="7157">
          <cell r="I7157">
            <v>0.28615800000000002</v>
          </cell>
        </row>
        <row r="7158">
          <cell r="I7158">
            <v>0.28619800000000001</v>
          </cell>
        </row>
        <row r="7159">
          <cell r="I7159">
            <v>0.28623799999999999</v>
          </cell>
        </row>
        <row r="7160">
          <cell r="I7160">
            <v>0.28627799999999998</v>
          </cell>
        </row>
        <row r="7161">
          <cell r="I7161">
            <v>0.28631800000000002</v>
          </cell>
        </row>
        <row r="7162">
          <cell r="I7162">
            <v>0.286358</v>
          </cell>
        </row>
        <row r="7163">
          <cell r="I7163">
            <v>0.28639799999999999</v>
          </cell>
        </row>
        <row r="7164">
          <cell r="I7164">
            <v>0.28643800000000003</v>
          </cell>
        </row>
        <row r="7165">
          <cell r="I7165">
            <v>0.28647800000000001</v>
          </cell>
        </row>
        <row r="7166">
          <cell r="I7166">
            <v>0.28651799999999999</v>
          </cell>
        </row>
        <row r="7167">
          <cell r="I7167">
            <v>0.28655799999999998</v>
          </cell>
        </row>
        <row r="7168">
          <cell r="I7168">
            <v>0.28659800000000002</v>
          </cell>
        </row>
        <row r="7169">
          <cell r="I7169">
            <v>0.286638</v>
          </cell>
        </row>
        <row r="7170">
          <cell r="I7170">
            <v>0.28667799999999999</v>
          </cell>
        </row>
        <row r="7171">
          <cell r="I7171">
            <v>0.28671799999999997</v>
          </cell>
        </row>
        <row r="7172">
          <cell r="I7172">
            <v>0.28675800000000001</v>
          </cell>
        </row>
        <row r="7173">
          <cell r="I7173">
            <v>0.286798</v>
          </cell>
        </row>
        <row r="7174">
          <cell r="I7174">
            <v>0.28683799999999998</v>
          </cell>
        </row>
        <row r="7175">
          <cell r="I7175">
            <v>0.28687800000000002</v>
          </cell>
        </row>
        <row r="7176">
          <cell r="I7176">
            <v>0.28691800000000001</v>
          </cell>
        </row>
        <row r="7177">
          <cell r="I7177">
            <v>0.28695799999999999</v>
          </cell>
        </row>
        <row r="7178">
          <cell r="I7178">
            <v>0.28699799999999998</v>
          </cell>
        </row>
        <row r="7179">
          <cell r="I7179">
            <v>0.28703800000000002</v>
          </cell>
        </row>
        <row r="7180">
          <cell r="I7180">
            <v>0.287078</v>
          </cell>
        </row>
        <row r="7181">
          <cell r="I7181">
            <v>0.28711799999999998</v>
          </cell>
        </row>
        <row r="7182">
          <cell r="I7182">
            <v>0.28715800000000002</v>
          </cell>
        </row>
        <row r="7183">
          <cell r="I7183">
            <v>0.28719800000000001</v>
          </cell>
        </row>
        <row r="7184">
          <cell r="I7184">
            <v>0.28723799999999999</v>
          </cell>
        </row>
        <row r="7185">
          <cell r="I7185">
            <v>0.28727799999999998</v>
          </cell>
        </row>
        <row r="7186">
          <cell r="I7186">
            <v>0.28731800000000002</v>
          </cell>
        </row>
        <row r="7187">
          <cell r="I7187">
            <v>0.287358</v>
          </cell>
        </row>
        <row r="7188">
          <cell r="I7188">
            <v>0.28739799999999999</v>
          </cell>
        </row>
        <row r="7189">
          <cell r="I7189">
            <v>0.28743800000000003</v>
          </cell>
        </row>
        <row r="7190">
          <cell r="I7190">
            <v>0.28747800000000001</v>
          </cell>
        </row>
        <row r="7191">
          <cell r="I7191">
            <v>0.287518</v>
          </cell>
        </row>
        <row r="7192">
          <cell r="I7192">
            <v>0.28755799999999998</v>
          </cell>
        </row>
        <row r="7193">
          <cell r="I7193">
            <v>0.28759800000000002</v>
          </cell>
        </row>
        <row r="7194">
          <cell r="I7194">
            <v>0.287638</v>
          </cell>
        </row>
        <row r="7195">
          <cell r="I7195">
            <v>0.28767799999999999</v>
          </cell>
        </row>
        <row r="7196">
          <cell r="I7196">
            <v>0.28771799999999997</v>
          </cell>
        </row>
        <row r="7197">
          <cell r="I7197">
            <v>0.28775800000000001</v>
          </cell>
        </row>
        <row r="7198">
          <cell r="I7198">
            <v>0.287798</v>
          </cell>
        </row>
        <row r="7199">
          <cell r="I7199">
            <v>0.28783799999999998</v>
          </cell>
        </row>
        <row r="7200">
          <cell r="I7200">
            <v>0.28787800000000002</v>
          </cell>
        </row>
        <row r="7201">
          <cell r="I7201">
            <v>0.28791800000000001</v>
          </cell>
        </row>
        <row r="7202">
          <cell r="I7202">
            <v>0.28795799999999999</v>
          </cell>
        </row>
        <row r="7203">
          <cell r="I7203">
            <v>0.28799799999999998</v>
          </cell>
        </row>
        <row r="7204">
          <cell r="I7204">
            <v>0.28803800000000002</v>
          </cell>
        </row>
        <row r="7205">
          <cell r="I7205">
            <v>0.288078</v>
          </cell>
        </row>
        <row r="7206">
          <cell r="I7206">
            <v>0.28811799999999999</v>
          </cell>
        </row>
        <row r="7207">
          <cell r="I7207">
            <v>0.28815800000000003</v>
          </cell>
        </row>
        <row r="7208">
          <cell r="I7208">
            <v>0.28819800000000001</v>
          </cell>
        </row>
        <row r="7209">
          <cell r="I7209">
            <v>0.28823799999999999</v>
          </cell>
        </row>
        <row r="7210">
          <cell r="I7210">
            <v>0.28827799999999998</v>
          </cell>
        </row>
        <row r="7211">
          <cell r="I7211">
            <v>0.28831800000000002</v>
          </cell>
        </row>
        <row r="7212">
          <cell r="I7212">
            <v>0.288358</v>
          </cell>
        </row>
        <row r="7213">
          <cell r="I7213">
            <v>0.28839799999999999</v>
          </cell>
        </row>
        <row r="7214">
          <cell r="I7214">
            <v>0.28843800000000003</v>
          </cell>
        </row>
        <row r="7215">
          <cell r="I7215">
            <v>0.28847800000000001</v>
          </cell>
        </row>
        <row r="7216">
          <cell r="I7216">
            <v>0.288518</v>
          </cell>
        </row>
        <row r="7217">
          <cell r="I7217">
            <v>0.28855799999999998</v>
          </cell>
        </row>
        <row r="7218">
          <cell r="I7218">
            <v>0.28859800000000002</v>
          </cell>
        </row>
        <row r="7219">
          <cell r="I7219">
            <v>0.28863800000000001</v>
          </cell>
        </row>
        <row r="7220">
          <cell r="I7220">
            <v>0.28867799999999999</v>
          </cell>
        </row>
        <row r="7221">
          <cell r="I7221">
            <v>0.28871799999999997</v>
          </cell>
        </row>
        <row r="7222">
          <cell r="I7222">
            <v>0.28875800000000001</v>
          </cell>
        </row>
        <row r="7223">
          <cell r="I7223">
            <v>0.288798</v>
          </cell>
        </row>
        <row r="7224">
          <cell r="I7224">
            <v>0.28883799999999998</v>
          </cell>
        </row>
        <row r="7225">
          <cell r="I7225">
            <v>0.28887800000000002</v>
          </cell>
        </row>
        <row r="7226">
          <cell r="I7226">
            <v>0.28891800000000001</v>
          </cell>
        </row>
        <row r="7227">
          <cell r="I7227">
            <v>0.28895799999999999</v>
          </cell>
        </row>
        <row r="7228">
          <cell r="I7228">
            <v>0.28899799999999998</v>
          </cell>
        </row>
        <row r="7229">
          <cell r="I7229">
            <v>0.28903800000000002</v>
          </cell>
        </row>
        <row r="7230">
          <cell r="I7230">
            <v>0.289078</v>
          </cell>
        </row>
        <row r="7231">
          <cell r="I7231">
            <v>0.28911799999999999</v>
          </cell>
        </row>
        <row r="7232">
          <cell r="I7232">
            <v>0.28915800000000003</v>
          </cell>
        </row>
        <row r="7233">
          <cell r="I7233">
            <v>0.28919800000000001</v>
          </cell>
        </row>
        <row r="7234">
          <cell r="I7234">
            <v>0.289238</v>
          </cell>
        </row>
        <row r="7235">
          <cell r="I7235">
            <v>0.28927799999999998</v>
          </cell>
        </row>
        <row r="7236">
          <cell r="I7236">
            <v>0.28931800000000002</v>
          </cell>
        </row>
        <row r="7237">
          <cell r="I7237">
            <v>0.289358</v>
          </cell>
        </row>
        <row r="7238">
          <cell r="I7238">
            <v>0.28939799999999999</v>
          </cell>
        </row>
        <row r="7239">
          <cell r="I7239">
            <v>0.28943799999999997</v>
          </cell>
        </row>
        <row r="7240">
          <cell r="I7240">
            <v>0.28947800000000001</v>
          </cell>
        </row>
        <row r="7241">
          <cell r="I7241">
            <v>0.289518</v>
          </cell>
        </row>
        <row r="7242">
          <cell r="I7242">
            <v>0.28955799999999998</v>
          </cell>
        </row>
        <row r="7243">
          <cell r="I7243">
            <v>0.28959800000000002</v>
          </cell>
        </row>
        <row r="7244">
          <cell r="I7244">
            <v>0.28963800000000001</v>
          </cell>
        </row>
        <row r="7245">
          <cell r="I7245">
            <v>0.28967799999999999</v>
          </cell>
        </row>
        <row r="7246">
          <cell r="I7246">
            <v>0.28971799999999998</v>
          </cell>
        </row>
        <row r="7247">
          <cell r="I7247">
            <v>0.28975800000000002</v>
          </cell>
        </row>
        <row r="7248">
          <cell r="I7248">
            <v>0.289798</v>
          </cell>
        </row>
        <row r="7249">
          <cell r="I7249">
            <v>0.28983799999999998</v>
          </cell>
        </row>
        <row r="7250">
          <cell r="I7250">
            <v>0.28987800000000002</v>
          </cell>
        </row>
        <row r="7251">
          <cell r="I7251">
            <v>0.28991800000000001</v>
          </cell>
        </row>
        <row r="7252">
          <cell r="I7252">
            <v>0.28995799999999999</v>
          </cell>
        </row>
        <row r="7253">
          <cell r="I7253">
            <v>0.28999799999999998</v>
          </cell>
        </row>
        <row r="7254">
          <cell r="I7254">
            <v>0.29003800000000002</v>
          </cell>
        </row>
        <row r="7255">
          <cell r="I7255">
            <v>0.290078</v>
          </cell>
        </row>
        <row r="7256">
          <cell r="I7256">
            <v>0.29011799999999999</v>
          </cell>
        </row>
        <row r="7257">
          <cell r="I7257">
            <v>0.29015800000000003</v>
          </cell>
        </row>
        <row r="7258">
          <cell r="I7258">
            <v>0.29019800000000001</v>
          </cell>
        </row>
        <row r="7259">
          <cell r="I7259">
            <v>0.290238</v>
          </cell>
        </row>
        <row r="7260">
          <cell r="I7260">
            <v>0.29027799999999998</v>
          </cell>
        </row>
        <row r="7261">
          <cell r="I7261">
            <v>0.29031800000000002</v>
          </cell>
        </row>
        <row r="7262">
          <cell r="I7262">
            <v>0.290358</v>
          </cell>
        </row>
        <row r="7263">
          <cell r="I7263">
            <v>0.29039799999999999</v>
          </cell>
        </row>
        <row r="7264">
          <cell r="I7264">
            <v>0.29043799999999997</v>
          </cell>
        </row>
        <row r="7265">
          <cell r="I7265">
            <v>0.29047800000000001</v>
          </cell>
        </row>
        <row r="7266">
          <cell r="I7266">
            <v>0.290518</v>
          </cell>
        </row>
        <row r="7267">
          <cell r="I7267">
            <v>0.29055799999999998</v>
          </cell>
        </row>
        <row r="7268">
          <cell r="I7268">
            <v>0.29059800000000002</v>
          </cell>
        </row>
        <row r="7269">
          <cell r="I7269">
            <v>0.29063800000000001</v>
          </cell>
        </row>
        <row r="7270">
          <cell r="I7270">
            <v>0.29067799999999999</v>
          </cell>
        </row>
        <row r="7271">
          <cell r="I7271">
            <v>0.29071799999999998</v>
          </cell>
        </row>
        <row r="7272">
          <cell r="I7272">
            <v>0.29075800000000002</v>
          </cell>
        </row>
        <row r="7273">
          <cell r="I7273">
            <v>0.290798</v>
          </cell>
        </row>
        <row r="7274">
          <cell r="I7274">
            <v>0.29083799999999999</v>
          </cell>
        </row>
        <row r="7275">
          <cell r="I7275">
            <v>0.29087800000000003</v>
          </cell>
        </row>
        <row r="7276">
          <cell r="I7276">
            <v>0.29091800000000001</v>
          </cell>
        </row>
        <row r="7277">
          <cell r="I7277">
            <v>0.29095799999999999</v>
          </cell>
        </row>
        <row r="7278">
          <cell r="I7278">
            <v>0.29099799999999998</v>
          </cell>
        </row>
        <row r="7279">
          <cell r="I7279">
            <v>0.29103800000000002</v>
          </cell>
        </row>
        <row r="7280">
          <cell r="I7280">
            <v>0.291078</v>
          </cell>
        </row>
        <row r="7281">
          <cell r="I7281">
            <v>0.29111799999999999</v>
          </cell>
        </row>
        <row r="7282">
          <cell r="I7282">
            <v>0.29115799999999997</v>
          </cell>
        </row>
        <row r="7283">
          <cell r="I7283">
            <v>0.29119800000000001</v>
          </cell>
        </row>
        <row r="7284">
          <cell r="I7284">
            <v>0.291238</v>
          </cell>
        </row>
        <row r="7285">
          <cell r="I7285">
            <v>0.29127799999999998</v>
          </cell>
        </row>
        <row r="7286">
          <cell r="I7286">
            <v>0.29131800000000002</v>
          </cell>
        </row>
        <row r="7287">
          <cell r="I7287">
            <v>0.29135800000000001</v>
          </cell>
        </row>
        <row r="7288">
          <cell r="I7288">
            <v>0.29139799999999999</v>
          </cell>
        </row>
        <row r="7289">
          <cell r="I7289">
            <v>0.29143799999999997</v>
          </cell>
        </row>
        <row r="7290">
          <cell r="I7290">
            <v>0.29147800000000001</v>
          </cell>
        </row>
        <row r="7291">
          <cell r="I7291">
            <v>0.291518</v>
          </cell>
        </row>
        <row r="7292">
          <cell r="I7292">
            <v>0.29155799999999998</v>
          </cell>
        </row>
        <row r="7293">
          <cell r="I7293">
            <v>0.29159800000000002</v>
          </cell>
        </row>
        <row r="7294">
          <cell r="I7294">
            <v>0.29163800000000001</v>
          </cell>
        </row>
        <row r="7295">
          <cell r="I7295">
            <v>0.29167799999999999</v>
          </cell>
        </row>
        <row r="7296">
          <cell r="I7296">
            <v>0.29171799999999998</v>
          </cell>
        </row>
        <row r="7297">
          <cell r="I7297">
            <v>0.29175800000000002</v>
          </cell>
        </row>
        <row r="7298">
          <cell r="I7298">
            <v>0.291798</v>
          </cell>
        </row>
        <row r="7299">
          <cell r="I7299">
            <v>0.29183799999999999</v>
          </cell>
        </row>
        <row r="7300">
          <cell r="I7300">
            <v>0.29187800000000003</v>
          </cell>
        </row>
        <row r="7301">
          <cell r="I7301">
            <v>0.29191800000000001</v>
          </cell>
        </row>
        <row r="7302">
          <cell r="I7302">
            <v>0.291958</v>
          </cell>
        </row>
        <row r="7303">
          <cell r="I7303">
            <v>0.29199799999999998</v>
          </cell>
        </row>
        <row r="7304">
          <cell r="I7304">
            <v>0.29203800000000002</v>
          </cell>
        </row>
        <row r="7305">
          <cell r="I7305">
            <v>0.292078</v>
          </cell>
        </row>
        <row r="7306">
          <cell r="I7306">
            <v>0.29211799999999999</v>
          </cell>
        </row>
        <row r="7307">
          <cell r="I7307">
            <v>0.29215799999999997</v>
          </cell>
        </row>
        <row r="7308">
          <cell r="I7308">
            <v>0.29219800000000001</v>
          </cell>
        </row>
        <row r="7309">
          <cell r="I7309">
            <v>0.292238</v>
          </cell>
        </row>
        <row r="7310">
          <cell r="I7310">
            <v>0.29227799999999998</v>
          </cell>
        </row>
        <row r="7311">
          <cell r="I7311">
            <v>0.29231800000000002</v>
          </cell>
        </row>
        <row r="7312">
          <cell r="I7312">
            <v>0.29235800000000001</v>
          </cell>
        </row>
        <row r="7313">
          <cell r="I7313">
            <v>0.29239799999999999</v>
          </cell>
        </row>
        <row r="7314">
          <cell r="I7314">
            <v>0.29243799999999998</v>
          </cell>
        </row>
        <row r="7315">
          <cell r="I7315">
            <v>0.29247800000000002</v>
          </cell>
        </row>
        <row r="7316">
          <cell r="I7316">
            <v>0.292518</v>
          </cell>
        </row>
        <row r="7317">
          <cell r="I7317">
            <v>0.29255799999999998</v>
          </cell>
        </row>
        <row r="7318">
          <cell r="I7318">
            <v>0.29259800000000002</v>
          </cell>
        </row>
        <row r="7319">
          <cell r="I7319">
            <v>0.29263800000000001</v>
          </cell>
        </row>
        <row r="7320">
          <cell r="I7320">
            <v>0.29267799999999999</v>
          </cell>
        </row>
        <row r="7321">
          <cell r="I7321">
            <v>0.29271799999999998</v>
          </cell>
        </row>
        <row r="7322">
          <cell r="I7322">
            <v>0.29275800000000002</v>
          </cell>
        </row>
        <row r="7323">
          <cell r="I7323">
            <v>0.292798</v>
          </cell>
        </row>
        <row r="7324">
          <cell r="I7324">
            <v>0.29283799999999999</v>
          </cell>
        </row>
        <row r="7325">
          <cell r="I7325">
            <v>0.29287800000000003</v>
          </cell>
        </row>
        <row r="7326">
          <cell r="I7326">
            <v>0.29291800000000001</v>
          </cell>
        </row>
        <row r="7327">
          <cell r="I7327">
            <v>0.292958</v>
          </cell>
        </row>
        <row r="7328">
          <cell r="I7328">
            <v>0.29299799999999998</v>
          </cell>
        </row>
        <row r="7329">
          <cell r="I7329">
            <v>0.29303800000000002</v>
          </cell>
        </row>
        <row r="7330">
          <cell r="I7330">
            <v>0.29307800000000001</v>
          </cell>
        </row>
        <row r="7331">
          <cell r="I7331">
            <v>0.29311799999999999</v>
          </cell>
        </row>
        <row r="7332">
          <cell r="I7332">
            <v>0.29315799999999997</v>
          </cell>
        </row>
        <row r="7333">
          <cell r="I7333">
            <v>0.29319800000000001</v>
          </cell>
        </row>
        <row r="7334">
          <cell r="I7334">
            <v>0.293238</v>
          </cell>
        </row>
        <row r="7335">
          <cell r="I7335">
            <v>0.29327799999999998</v>
          </cell>
        </row>
        <row r="7336">
          <cell r="I7336">
            <v>0.29331800000000002</v>
          </cell>
        </row>
        <row r="7337">
          <cell r="I7337">
            <v>0.29335800000000001</v>
          </cell>
        </row>
        <row r="7338">
          <cell r="I7338">
            <v>0.29339799999999999</v>
          </cell>
        </row>
        <row r="7339">
          <cell r="I7339">
            <v>0.29343799999999998</v>
          </cell>
        </row>
        <row r="7340">
          <cell r="I7340">
            <v>0.29347800000000002</v>
          </cell>
        </row>
        <row r="7341">
          <cell r="I7341">
            <v>0.293518</v>
          </cell>
        </row>
        <row r="7342">
          <cell r="I7342">
            <v>0.29355799999999999</v>
          </cell>
        </row>
        <row r="7343">
          <cell r="I7343">
            <v>0.29359800000000003</v>
          </cell>
        </row>
        <row r="7344">
          <cell r="I7344">
            <v>0.29363800000000001</v>
          </cell>
        </row>
        <row r="7345">
          <cell r="I7345">
            <v>0.29367799999999999</v>
          </cell>
        </row>
        <row r="7346">
          <cell r="I7346">
            <v>0.29371799999999998</v>
          </cell>
        </row>
        <row r="7347">
          <cell r="I7347">
            <v>0.29375800000000002</v>
          </cell>
        </row>
        <row r="7348">
          <cell r="I7348">
            <v>0.293798</v>
          </cell>
        </row>
        <row r="7349">
          <cell r="I7349">
            <v>0.29383799999999999</v>
          </cell>
        </row>
        <row r="7350">
          <cell r="I7350">
            <v>0.29387799999999997</v>
          </cell>
        </row>
        <row r="7351">
          <cell r="I7351">
            <v>0.29391800000000001</v>
          </cell>
        </row>
        <row r="7352">
          <cell r="I7352">
            <v>0.293958</v>
          </cell>
        </row>
        <row r="7353">
          <cell r="I7353">
            <v>0.29399799999999998</v>
          </cell>
        </row>
        <row r="7354">
          <cell r="I7354">
            <v>0.29403800000000002</v>
          </cell>
        </row>
        <row r="7355">
          <cell r="I7355">
            <v>0.29407800000000001</v>
          </cell>
        </row>
        <row r="7356">
          <cell r="I7356">
            <v>0.29411799999999999</v>
          </cell>
        </row>
        <row r="7357">
          <cell r="I7357">
            <v>0.29415799999999998</v>
          </cell>
        </row>
        <row r="7358">
          <cell r="I7358">
            <v>0.29419800000000002</v>
          </cell>
        </row>
        <row r="7359">
          <cell r="I7359">
            <v>0.294238</v>
          </cell>
        </row>
        <row r="7360">
          <cell r="I7360">
            <v>0.29427799999999998</v>
          </cell>
        </row>
        <row r="7361">
          <cell r="I7361">
            <v>0.29431800000000002</v>
          </cell>
        </row>
        <row r="7362">
          <cell r="I7362">
            <v>0.29435800000000001</v>
          </cell>
        </row>
        <row r="7363">
          <cell r="I7363">
            <v>0.29439799999999999</v>
          </cell>
        </row>
        <row r="7364">
          <cell r="I7364">
            <v>0.29443799999999998</v>
          </cell>
        </row>
        <row r="7365">
          <cell r="I7365">
            <v>0.29447800000000002</v>
          </cell>
        </row>
        <row r="7366">
          <cell r="I7366">
            <v>0.294518</v>
          </cell>
        </row>
        <row r="7367">
          <cell r="I7367">
            <v>0.29455799999999999</v>
          </cell>
        </row>
        <row r="7368">
          <cell r="I7368">
            <v>0.29459800000000003</v>
          </cell>
        </row>
        <row r="7369">
          <cell r="I7369">
            <v>0.29463800000000001</v>
          </cell>
        </row>
        <row r="7370">
          <cell r="I7370">
            <v>0.294678</v>
          </cell>
        </row>
        <row r="7371">
          <cell r="I7371">
            <v>0.29471799999999998</v>
          </cell>
        </row>
        <row r="7372">
          <cell r="I7372">
            <v>0.29475800000000002</v>
          </cell>
        </row>
        <row r="7373">
          <cell r="I7373">
            <v>0.294798</v>
          </cell>
        </row>
        <row r="7374">
          <cell r="I7374">
            <v>0.29483799999999999</v>
          </cell>
        </row>
        <row r="7375">
          <cell r="I7375">
            <v>0.29487799999999997</v>
          </cell>
        </row>
        <row r="7376">
          <cell r="I7376">
            <v>0.29491800000000001</v>
          </cell>
        </row>
        <row r="7377">
          <cell r="I7377">
            <v>0.294958</v>
          </cell>
        </row>
        <row r="7378">
          <cell r="I7378">
            <v>0.29499799999999998</v>
          </cell>
        </row>
        <row r="7379">
          <cell r="I7379">
            <v>0.29503800000000002</v>
          </cell>
        </row>
        <row r="7380">
          <cell r="I7380">
            <v>0.29507800000000001</v>
          </cell>
        </row>
        <row r="7381">
          <cell r="I7381">
            <v>0.29511799999999999</v>
          </cell>
        </row>
        <row r="7382">
          <cell r="I7382">
            <v>0.29515799999999998</v>
          </cell>
        </row>
        <row r="7383">
          <cell r="I7383">
            <v>0.29519800000000002</v>
          </cell>
        </row>
        <row r="7384">
          <cell r="I7384">
            <v>0.295238</v>
          </cell>
        </row>
        <row r="7385">
          <cell r="I7385">
            <v>0.29527799999999998</v>
          </cell>
        </row>
        <row r="7386">
          <cell r="I7386">
            <v>0.29531800000000002</v>
          </cell>
        </row>
        <row r="7387">
          <cell r="I7387">
            <v>0.29535800000000001</v>
          </cell>
        </row>
        <row r="7388">
          <cell r="I7388">
            <v>0.29539799999999999</v>
          </cell>
        </row>
        <row r="7389">
          <cell r="I7389">
            <v>0.29543799999999998</v>
          </cell>
        </row>
        <row r="7390">
          <cell r="I7390">
            <v>0.29547800000000002</v>
          </cell>
        </row>
        <row r="7391">
          <cell r="I7391">
            <v>0.295518</v>
          </cell>
        </row>
        <row r="7392">
          <cell r="I7392">
            <v>0.29555799999999999</v>
          </cell>
        </row>
        <row r="7393">
          <cell r="I7393">
            <v>0.29559800000000003</v>
          </cell>
        </row>
        <row r="7394">
          <cell r="I7394">
            <v>0.29563800000000001</v>
          </cell>
        </row>
        <row r="7395">
          <cell r="I7395">
            <v>0.295678</v>
          </cell>
        </row>
        <row r="7396">
          <cell r="I7396">
            <v>0.29571799999999998</v>
          </cell>
        </row>
        <row r="7397">
          <cell r="I7397">
            <v>0.29575800000000002</v>
          </cell>
        </row>
        <row r="7398">
          <cell r="I7398">
            <v>0.29579800000000001</v>
          </cell>
        </row>
        <row r="7399">
          <cell r="I7399">
            <v>0.29583799999999999</v>
          </cell>
        </row>
        <row r="7400">
          <cell r="I7400">
            <v>0.29587799999999997</v>
          </cell>
        </row>
        <row r="7401">
          <cell r="I7401">
            <v>0.29591800000000001</v>
          </cell>
        </row>
        <row r="7402">
          <cell r="I7402">
            <v>0.295958</v>
          </cell>
        </row>
        <row r="7403">
          <cell r="I7403">
            <v>0.29599799999999998</v>
          </cell>
        </row>
        <row r="7404">
          <cell r="I7404">
            <v>0.29603800000000002</v>
          </cell>
        </row>
        <row r="7405">
          <cell r="I7405">
            <v>0.29607800000000001</v>
          </cell>
        </row>
        <row r="7406">
          <cell r="I7406">
            <v>0.29611799999999999</v>
          </cell>
        </row>
        <row r="7407">
          <cell r="I7407">
            <v>0.29615799999999998</v>
          </cell>
        </row>
        <row r="7408">
          <cell r="I7408">
            <v>0.29619800000000002</v>
          </cell>
        </row>
        <row r="7409">
          <cell r="I7409">
            <v>0.296238</v>
          </cell>
        </row>
        <row r="7410">
          <cell r="I7410">
            <v>0.29627799999999999</v>
          </cell>
        </row>
        <row r="7411">
          <cell r="I7411">
            <v>0.29631800000000003</v>
          </cell>
        </row>
        <row r="7412">
          <cell r="I7412">
            <v>0.29635800000000001</v>
          </cell>
        </row>
        <row r="7413">
          <cell r="I7413">
            <v>0.29639799999999999</v>
          </cell>
        </row>
        <row r="7414">
          <cell r="I7414">
            <v>0.29643799999999998</v>
          </cell>
        </row>
        <row r="7415">
          <cell r="I7415">
            <v>0.29647800000000002</v>
          </cell>
        </row>
        <row r="7416">
          <cell r="I7416">
            <v>0.296518</v>
          </cell>
        </row>
        <row r="7417">
          <cell r="I7417">
            <v>0.29655799999999999</v>
          </cell>
        </row>
        <row r="7418">
          <cell r="I7418">
            <v>0.29659799999999997</v>
          </cell>
        </row>
        <row r="7419">
          <cell r="I7419">
            <v>0.29663800000000001</v>
          </cell>
        </row>
        <row r="7420">
          <cell r="I7420">
            <v>0.296678</v>
          </cell>
        </row>
        <row r="7421">
          <cell r="I7421">
            <v>0.29671799999999998</v>
          </cell>
        </row>
        <row r="7422">
          <cell r="I7422">
            <v>0.29675800000000002</v>
          </cell>
        </row>
        <row r="7423">
          <cell r="I7423">
            <v>0.29679800000000001</v>
          </cell>
        </row>
        <row r="7424">
          <cell r="I7424">
            <v>0.29683799999999999</v>
          </cell>
        </row>
        <row r="7425">
          <cell r="I7425">
            <v>0.29687799999999998</v>
          </cell>
        </row>
        <row r="7426">
          <cell r="I7426">
            <v>0.29691800000000002</v>
          </cell>
        </row>
        <row r="7427">
          <cell r="I7427">
            <v>0.296958</v>
          </cell>
        </row>
        <row r="7428">
          <cell r="I7428">
            <v>0.29699799999999998</v>
          </cell>
        </row>
        <row r="7429">
          <cell r="I7429">
            <v>0.29703800000000002</v>
          </cell>
        </row>
        <row r="7430">
          <cell r="I7430">
            <v>0.29707800000000001</v>
          </cell>
        </row>
        <row r="7431">
          <cell r="I7431">
            <v>0.29711799999999999</v>
          </cell>
        </row>
        <row r="7432">
          <cell r="I7432">
            <v>0.29715799999999998</v>
          </cell>
        </row>
        <row r="7433">
          <cell r="I7433">
            <v>0.29719800000000002</v>
          </cell>
        </row>
        <row r="7434">
          <cell r="I7434">
            <v>0.297238</v>
          </cell>
        </row>
        <row r="7435">
          <cell r="I7435">
            <v>0.29727799999999999</v>
          </cell>
        </row>
        <row r="7436">
          <cell r="I7436">
            <v>0.29731800000000003</v>
          </cell>
        </row>
        <row r="7437">
          <cell r="I7437">
            <v>0.29735800000000001</v>
          </cell>
        </row>
        <row r="7438">
          <cell r="I7438">
            <v>0.297398</v>
          </cell>
        </row>
        <row r="7439">
          <cell r="I7439">
            <v>0.29743799999999998</v>
          </cell>
        </row>
        <row r="7440">
          <cell r="I7440">
            <v>0.29747800000000002</v>
          </cell>
        </row>
        <row r="7441">
          <cell r="I7441">
            <v>0.297518</v>
          </cell>
        </row>
        <row r="7442">
          <cell r="I7442">
            <v>0.29755799999999999</v>
          </cell>
        </row>
        <row r="7443">
          <cell r="I7443">
            <v>0.29759799999999997</v>
          </cell>
        </row>
        <row r="7444">
          <cell r="I7444">
            <v>0.29763800000000001</v>
          </cell>
        </row>
        <row r="7445">
          <cell r="I7445">
            <v>0.297678</v>
          </cell>
        </row>
        <row r="7446">
          <cell r="I7446">
            <v>0.29771799999999998</v>
          </cell>
        </row>
        <row r="7447">
          <cell r="I7447">
            <v>0.29775800000000002</v>
          </cell>
        </row>
        <row r="7448">
          <cell r="I7448">
            <v>0.29779800000000001</v>
          </cell>
        </row>
        <row r="7449">
          <cell r="I7449">
            <v>0.29783799999999999</v>
          </cell>
        </row>
        <row r="7450">
          <cell r="I7450">
            <v>0.29787799999999998</v>
          </cell>
        </row>
        <row r="7451">
          <cell r="I7451">
            <v>0.29791800000000002</v>
          </cell>
        </row>
        <row r="7452">
          <cell r="I7452">
            <v>0.297958</v>
          </cell>
        </row>
        <row r="7453">
          <cell r="I7453">
            <v>0.29799799999999999</v>
          </cell>
        </row>
        <row r="7454">
          <cell r="I7454">
            <v>0.29803800000000003</v>
          </cell>
        </row>
        <row r="7455">
          <cell r="I7455">
            <v>0.29807800000000001</v>
          </cell>
        </row>
        <row r="7456">
          <cell r="I7456">
            <v>0.29811799999999999</v>
          </cell>
        </row>
        <row r="7457">
          <cell r="I7457">
            <v>0.29815799999999998</v>
          </cell>
        </row>
        <row r="7458">
          <cell r="I7458">
            <v>0.29819800000000002</v>
          </cell>
        </row>
        <row r="7459">
          <cell r="I7459">
            <v>0.298238</v>
          </cell>
        </row>
        <row r="7460">
          <cell r="I7460">
            <v>0.29827799999999999</v>
          </cell>
        </row>
        <row r="7461">
          <cell r="I7461">
            <v>0.29831800000000003</v>
          </cell>
        </row>
        <row r="7462">
          <cell r="I7462">
            <v>0.29835800000000001</v>
          </cell>
        </row>
        <row r="7463">
          <cell r="I7463">
            <v>0.298398</v>
          </cell>
        </row>
        <row r="7464">
          <cell r="I7464">
            <v>0.29843799999999998</v>
          </cell>
        </row>
        <row r="7465">
          <cell r="I7465">
            <v>0.29847800000000002</v>
          </cell>
        </row>
        <row r="7466">
          <cell r="I7466">
            <v>0.29851800000000001</v>
          </cell>
        </row>
        <row r="7467">
          <cell r="I7467">
            <v>0.29855799999999999</v>
          </cell>
        </row>
        <row r="7468">
          <cell r="I7468">
            <v>0.29859799999999997</v>
          </cell>
        </row>
        <row r="7469">
          <cell r="I7469">
            <v>0.29863800000000001</v>
          </cell>
        </row>
        <row r="7470">
          <cell r="I7470">
            <v>0.298678</v>
          </cell>
        </row>
        <row r="7471">
          <cell r="I7471">
            <v>0.29871799999999998</v>
          </cell>
        </row>
        <row r="7472">
          <cell r="I7472">
            <v>0.29875800000000002</v>
          </cell>
        </row>
        <row r="7473">
          <cell r="I7473">
            <v>0.29879800000000001</v>
          </cell>
        </row>
        <row r="7474">
          <cell r="I7474">
            <v>0.29883799999999999</v>
          </cell>
        </row>
        <row r="7475">
          <cell r="I7475">
            <v>0.29887799999999998</v>
          </cell>
        </row>
        <row r="7476">
          <cell r="I7476">
            <v>0.29891800000000002</v>
          </cell>
        </row>
        <row r="7477">
          <cell r="I7477">
            <v>0.298958</v>
          </cell>
        </row>
        <row r="7478">
          <cell r="I7478">
            <v>0.29899799999999999</v>
          </cell>
        </row>
        <row r="7479">
          <cell r="I7479">
            <v>0.29903800000000003</v>
          </cell>
        </row>
        <row r="7480">
          <cell r="I7480">
            <v>0.29907800000000001</v>
          </cell>
        </row>
        <row r="7481">
          <cell r="I7481">
            <v>0.29911799999999999</v>
          </cell>
        </row>
        <row r="7482">
          <cell r="I7482">
            <v>0.29915799999999998</v>
          </cell>
        </row>
        <row r="7483">
          <cell r="I7483">
            <v>0.29919800000000002</v>
          </cell>
        </row>
        <row r="7484">
          <cell r="I7484">
            <v>0.299238</v>
          </cell>
        </row>
        <row r="7485">
          <cell r="I7485">
            <v>0.29927799999999999</v>
          </cell>
        </row>
        <row r="7486">
          <cell r="I7486">
            <v>0.29931799999999997</v>
          </cell>
        </row>
        <row r="7487">
          <cell r="I7487">
            <v>0.29935800000000001</v>
          </cell>
        </row>
        <row r="7488">
          <cell r="I7488">
            <v>0.299398</v>
          </cell>
        </row>
        <row r="7489">
          <cell r="I7489">
            <v>0.29943799999999998</v>
          </cell>
        </row>
        <row r="7490">
          <cell r="I7490">
            <v>0.29947800000000002</v>
          </cell>
        </row>
        <row r="7491">
          <cell r="I7491">
            <v>0.29951800000000001</v>
          </cell>
        </row>
        <row r="7492">
          <cell r="I7492">
            <v>0.29955799999999999</v>
          </cell>
        </row>
        <row r="7493">
          <cell r="I7493">
            <v>0.29959799999999998</v>
          </cell>
        </row>
        <row r="7494">
          <cell r="I7494">
            <v>0.29963800000000002</v>
          </cell>
        </row>
        <row r="7495">
          <cell r="I7495">
            <v>0.299678</v>
          </cell>
        </row>
        <row r="7496">
          <cell r="I7496">
            <v>0.29971799999999998</v>
          </cell>
        </row>
        <row r="7497">
          <cell r="I7497">
            <v>0.29975800000000002</v>
          </cell>
        </row>
        <row r="7498">
          <cell r="I7498">
            <v>0.29979800000000001</v>
          </cell>
        </row>
        <row r="7499">
          <cell r="I7499">
            <v>0.29983799999999999</v>
          </cell>
        </row>
        <row r="7500">
          <cell r="I7500">
            <v>0.29987799999999998</v>
          </cell>
        </row>
        <row r="7501">
          <cell r="I7501">
            <v>0.29991800000000002</v>
          </cell>
        </row>
        <row r="7502">
          <cell r="I7502">
            <v>0.299958</v>
          </cell>
        </row>
        <row r="7503">
          <cell r="I7503">
            <v>0.29999799999999999</v>
          </cell>
        </row>
        <row r="7504">
          <cell r="I7504">
            <v>0.30003800000000003</v>
          </cell>
        </row>
        <row r="7505">
          <cell r="I7505">
            <v>0.30007800000000001</v>
          </cell>
        </row>
        <row r="7506">
          <cell r="I7506">
            <v>0.300118</v>
          </cell>
        </row>
        <row r="7507">
          <cell r="I7507">
            <v>0.30015799999999998</v>
          </cell>
        </row>
        <row r="7508">
          <cell r="I7508">
            <v>0.30019800000000002</v>
          </cell>
        </row>
        <row r="7509">
          <cell r="I7509">
            <v>0.300238</v>
          </cell>
        </row>
        <row r="7510">
          <cell r="I7510">
            <v>0.30027799999999999</v>
          </cell>
        </row>
        <row r="7511">
          <cell r="I7511">
            <v>0.30031799999999997</v>
          </cell>
        </row>
        <row r="7512">
          <cell r="I7512">
            <v>0.30035800000000001</v>
          </cell>
        </row>
        <row r="7513">
          <cell r="I7513">
            <v>0.300398</v>
          </cell>
        </row>
        <row r="7514">
          <cell r="I7514">
            <v>0.30043799999999998</v>
          </cell>
        </row>
        <row r="7515">
          <cell r="I7515">
            <v>0.30047800000000002</v>
          </cell>
        </row>
        <row r="7516">
          <cell r="I7516">
            <v>0.30051800000000001</v>
          </cell>
        </row>
        <row r="7517">
          <cell r="I7517">
            <v>0.30055799999999999</v>
          </cell>
        </row>
        <row r="7518">
          <cell r="I7518">
            <v>0.30059799999999998</v>
          </cell>
        </row>
        <row r="7519">
          <cell r="I7519">
            <v>0.30063800000000002</v>
          </cell>
        </row>
        <row r="7520">
          <cell r="I7520">
            <v>0.300678</v>
          </cell>
        </row>
        <row r="7521">
          <cell r="I7521">
            <v>0.30071799999999999</v>
          </cell>
        </row>
        <row r="7522">
          <cell r="I7522">
            <v>0.30075800000000003</v>
          </cell>
        </row>
        <row r="7523">
          <cell r="I7523">
            <v>0.30079800000000001</v>
          </cell>
        </row>
        <row r="7524">
          <cell r="I7524">
            <v>0.30083799999999999</v>
          </cell>
        </row>
        <row r="7525">
          <cell r="I7525">
            <v>0.30087799999999998</v>
          </cell>
        </row>
        <row r="7526">
          <cell r="I7526">
            <v>0.30091800000000002</v>
          </cell>
        </row>
        <row r="7527">
          <cell r="I7527">
            <v>0.300958</v>
          </cell>
        </row>
        <row r="7528">
          <cell r="I7528">
            <v>0.30099799999999999</v>
          </cell>
        </row>
        <row r="7529">
          <cell r="I7529">
            <v>0.30103799999999997</v>
          </cell>
        </row>
        <row r="7530">
          <cell r="I7530">
            <v>0.30107800000000001</v>
          </cell>
        </row>
        <row r="7531">
          <cell r="I7531">
            <v>0.301118</v>
          </cell>
        </row>
        <row r="7532">
          <cell r="I7532">
            <v>0.30115799999999998</v>
          </cell>
        </row>
        <row r="7533">
          <cell r="I7533">
            <v>0.30119800000000002</v>
          </cell>
        </row>
        <row r="7534">
          <cell r="I7534">
            <v>0.30123800000000001</v>
          </cell>
        </row>
        <row r="7535">
          <cell r="I7535">
            <v>0.30127799999999999</v>
          </cell>
        </row>
        <row r="7536">
          <cell r="I7536">
            <v>0.30131799999999997</v>
          </cell>
        </row>
        <row r="7537">
          <cell r="I7537">
            <v>0.30135800000000001</v>
          </cell>
        </row>
        <row r="7538">
          <cell r="I7538">
            <v>0.301398</v>
          </cell>
        </row>
        <row r="7539">
          <cell r="I7539">
            <v>0.30143799999999998</v>
          </cell>
        </row>
        <row r="7540">
          <cell r="I7540">
            <v>0.30147800000000002</v>
          </cell>
        </row>
        <row r="7541">
          <cell r="I7541">
            <v>0.30151800000000001</v>
          </cell>
        </row>
        <row r="7542">
          <cell r="I7542">
            <v>0.30155799999999999</v>
          </cell>
        </row>
        <row r="7543">
          <cell r="I7543">
            <v>0.30159799999999998</v>
          </cell>
        </row>
        <row r="7544">
          <cell r="I7544">
            <v>0.30163800000000002</v>
          </cell>
        </row>
        <row r="7545">
          <cell r="I7545">
            <v>0.301678</v>
          </cell>
        </row>
        <row r="7546">
          <cell r="I7546">
            <v>0.30171799999999999</v>
          </cell>
        </row>
        <row r="7547">
          <cell r="I7547">
            <v>0.30175800000000003</v>
          </cell>
        </row>
        <row r="7548">
          <cell r="I7548">
            <v>0.30179800000000001</v>
          </cell>
        </row>
        <row r="7549">
          <cell r="I7549">
            <v>0.301838</v>
          </cell>
        </row>
        <row r="7550">
          <cell r="I7550">
            <v>0.30187799999999998</v>
          </cell>
        </row>
        <row r="7551">
          <cell r="I7551">
            <v>0.30191800000000002</v>
          </cell>
        </row>
        <row r="7552">
          <cell r="I7552">
            <v>0.301958</v>
          </cell>
        </row>
        <row r="7553">
          <cell r="I7553">
            <v>0.30199799999999999</v>
          </cell>
        </row>
        <row r="7554">
          <cell r="I7554">
            <v>0.30203799999999997</v>
          </cell>
        </row>
        <row r="7555">
          <cell r="I7555">
            <v>0.30207800000000001</v>
          </cell>
        </row>
        <row r="7556">
          <cell r="I7556">
            <v>0.302118</v>
          </cell>
        </row>
        <row r="7557">
          <cell r="I7557">
            <v>0.30215799999999998</v>
          </cell>
        </row>
        <row r="7558">
          <cell r="I7558">
            <v>0.30219800000000002</v>
          </cell>
        </row>
        <row r="7559">
          <cell r="I7559">
            <v>0.30223800000000001</v>
          </cell>
        </row>
        <row r="7560">
          <cell r="I7560">
            <v>0.30227799999999999</v>
          </cell>
        </row>
        <row r="7561">
          <cell r="I7561">
            <v>0.30231799999999998</v>
          </cell>
        </row>
        <row r="7562">
          <cell r="I7562">
            <v>0.30235800000000002</v>
          </cell>
        </row>
        <row r="7563">
          <cell r="I7563">
            <v>0.302398</v>
          </cell>
        </row>
        <row r="7564">
          <cell r="I7564">
            <v>0.30243799999999998</v>
          </cell>
        </row>
        <row r="7565">
          <cell r="I7565">
            <v>0.30247800000000002</v>
          </cell>
        </row>
        <row r="7566">
          <cell r="I7566">
            <v>0.30251800000000001</v>
          </cell>
        </row>
        <row r="7567">
          <cell r="I7567">
            <v>0.30255799999999999</v>
          </cell>
        </row>
        <row r="7568">
          <cell r="I7568">
            <v>0.30259799999999998</v>
          </cell>
        </row>
        <row r="7569">
          <cell r="I7569">
            <v>0.30263800000000002</v>
          </cell>
        </row>
        <row r="7570">
          <cell r="I7570">
            <v>0.302678</v>
          </cell>
        </row>
        <row r="7571">
          <cell r="I7571">
            <v>0.30271799999999999</v>
          </cell>
        </row>
        <row r="7572">
          <cell r="I7572">
            <v>0.30275800000000003</v>
          </cell>
        </row>
        <row r="7573">
          <cell r="I7573">
            <v>0.30279800000000001</v>
          </cell>
        </row>
        <row r="7574">
          <cell r="I7574">
            <v>0.302838</v>
          </cell>
        </row>
        <row r="7575">
          <cell r="I7575">
            <v>0.30287799999999998</v>
          </cell>
        </row>
        <row r="7576">
          <cell r="I7576">
            <v>0.30291800000000002</v>
          </cell>
        </row>
        <row r="7577">
          <cell r="I7577">
            <v>0.30295800000000001</v>
          </cell>
        </row>
        <row r="7578">
          <cell r="I7578">
            <v>0.30299799999999999</v>
          </cell>
        </row>
        <row r="7579">
          <cell r="I7579">
            <v>0.30303799999999997</v>
          </cell>
        </row>
        <row r="7580">
          <cell r="I7580">
            <v>0.30307800000000001</v>
          </cell>
        </row>
        <row r="7581">
          <cell r="I7581">
            <v>0.303118</v>
          </cell>
        </row>
        <row r="7582">
          <cell r="I7582">
            <v>0.30315799999999998</v>
          </cell>
        </row>
        <row r="7583">
          <cell r="I7583">
            <v>0.30319800000000002</v>
          </cell>
        </row>
        <row r="7584">
          <cell r="I7584">
            <v>0.30323800000000001</v>
          </cell>
        </row>
        <row r="7585">
          <cell r="I7585">
            <v>0.30327799999999999</v>
          </cell>
        </row>
        <row r="7586">
          <cell r="I7586">
            <v>0.30331799999999998</v>
          </cell>
        </row>
        <row r="7587">
          <cell r="I7587">
            <v>0.30335800000000002</v>
          </cell>
        </row>
        <row r="7588">
          <cell r="I7588">
            <v>0.303398</v>
          </cell>
        </row>
        <row r="7589">
          <cell r="I7589">
            <v>0.30343799999999999</v>
          </cell>
        </row>
        <row r="7590">
          <cell r="I7590">
            <v>0.30347800000000003</v>
          </cell>
        </row>
        <row r="7591">
          <cell r="I7591">
            <v>0.30351800000000001</v>
          </cell>
        </row>
        <row r="7592">
          <cell r="I7592">
            <v>0.30355799999999999</v>
          </cell>
        </row>
        <row r="7593">
          <cell r="I7593">
            <v>0.30359799999999998</v>
          </cell>
        </row>
        <row r="7594">
          <cell r="I7594">
            <v>0.30363800000000002</v>
          </cell>
        </row>
        <row r="7595">
          <cell r="I7595">
            <v>0.303678</v>
          </cell>
        </row>
        <row r="7596">
          <cell r="I7596">
            <v>0.30371799999999999</v>
          </cell>
        </row>
        <row r="7597">
          <cell r="I7597">
            <v>0.30375799999999997</v>
          </cell>
        </row>
        <row r="7598">
          <cell r="I7598">
            <v>0.30379800000000001</v>
          </cell>
        </row>
        <row r="7599">
          <cell r="I7599">
            <v>0.303838</v>
          </cell>
        </row>
        <row r="7600">
          <cell r="I7600">
            <v>0.30387799999999998</v>
          </cell>
        </row>
        <row r="7601">
          <cell r="I7601">
            <v>0.30391800000000002</v>
          </cell>
        </row>
        <row r="7602">
          <cell r="I7602">
            <v>0.30395800000000001</v>
          </cell>
        </row>
        <row r="7603">
          <cell r="I7603">
            <v>0.30399799999999999</v>
          </cell>
        </row>
        <row r="7604">
          <cell r="I7604">
            <v>0.30403799999999997</v>
          </cell>
        </row>
        <row r="7605">
          <cell r="I7605">
            <v>0.30407800000000001</v>
          </cell>
        </row>
        <row r="7606">
          <cell r="I7606">
            <v>0.304118</v>
          </cell>
        </row>
        <row r="7607">
          <cell r="I7607">
            <v>0.30415799999999998</v>
          </cell>
        </row>
        <row r="7608">
          <cell r="I7608">
            <v>0.30419800000000002</v>
          </cell>
        </row>
        <row r="7609">
          <cell r="I7609">
            <v>0.30423800000000001</v>
          </cell>
        </row>
        <row r="7610">
          <cell r="I7610">
            <v>0.30427799999999999</v>
          </cell>
        </row>
        <row r="7611">
          <cell r="I7611">
            <v>0.30431799999999998</v>
          </cell>
        </row>
        <row r="7612">
          <cell r="I7612">
            <v>0.30435800000000002</v>
          </cell>
        </row>
        <row r="7613">
          <cell r="I7613">
            <v>0.304398</v>
          </cell>
        </row>
        <row r="7614">
          <cell r="I7614">
            <v>0.30443799999999999</v>
          </cell>
        </row>
        <row r="7615">
          <cell r="I7615">
            <v>0.30447800000000003</v>
          </cell>
        </row>
        <row r="7616">
          <cell r="I7616">
            <v>0.30451800000000001</v>
          </cell>
        </row>
        <row r="7617">
          <cell r="I7617">
            <v>0.304558</v>
          </cell>
        </row>
        <row r="7618">
          <cell r="I7618">
            <v>0.30459799999999998</v>
          </cell>
        </row>
        <row r="7619">
          <cell r="I7619">
            <v>0.30463800000000002</v>
          </cell>
        </row>
        <row r="7620">
          <cell r="I7620">
            <v>0.304678</v>
          </cell>
        </row>
        <row r="7621">
          <cell r="I7621">
            <v>0.30471799999999999</v>
          </cell>
        </row>
        <row r="7622">
          <cell r="I7622">
            <v>0.30475799999999997</v>
          </cell>
        </row>
        <row r="7623">
          <cell r="I7623">
            <v>0.30479800000000001</v>
          </cell>
        </row>
        <row r="7624">
          <cell r="I7624">
            <v>0.304838</v>
          </cell>
        </row>
        <row r="7625">
          <cell r="I7625">
            <v>0.30487799999999998</v>
          </cell>
        </row>
        <row r="7626">
          <cell r="I7626">
            <v>0.30491800000000002</v>
          </cell>
        </row>
        <row r="7627">
          <cell r="I7627">
            <v>0.30495800000000001</v>
          </cell>
        </row>
        <row r="7628">
          <cell r="I7628">
            <v>0.30499799999999999</v>
          </cell>
        </row>
        <row r="7629">
          <cell r="I7629">
            <v>0.30503799999999998</v>
          </cell>
        </row>
        <row r="7630">
          <cell r="I7630">
            <v>0.30507800000000002</v>
          </cell>
        </row>
        <row r="7631">
          <cell r="I7631">
            <v>0.305118</v>
          </cell>
        </row>
        <row r="7632">
          <cell r="I7632">
            <v>0.30515799999999998</v>
          </cell>
        </row>
        <row r="7633">
          <cell r="I7633">
            <v>0.30519800000000002</v>
          </cell>
        </row>
        <row r="7634">
          <cell r="I7634">
            <v>0.30523800000000001</v>
          </cell>
        </row>
        <row r="7635">
          <cell r="I7635">
            <v>0.30527799999999999</v>
          </cell>
        </row>
        <row r="7636">
          <cell r="I7636">
            <v>0.30531799999999998</v>
          </cell>
        </row>
        <row r="7637">
          <cell r="I7637">
            <v>0.30535800000000002</v>
          </cell>
        </row>
        <row r="7638">
          <cell r="I7638">
            <v>0.305398</v>
          </cell>
        </row>
        <row r="7639">
          <cell r="I7639">
            <v>0.30543799999999999</v>
          </cell>
        </row>
        <row r="7640">
          <cell r="I7640">
            <v>0.30547800000000003</v>
          </cell>
        </row>
        <row r="7641">
          <cell r="I7641">
            <v>0.30551800000000001</v>
          </cell>
        </row>
        <row r="7642">
          <cell r="I7642">
            <v>0.305558</v>
          </cell>
        </row>
        <row r="7643">
          <cell r="I7643">
            <v>0.30559799999999998</v>
          </cell>
        </row>
        <row r="7644">
          <cell r="I7644">
            <v>0.30563800000000002</v>
          </cell>
        </row>
        <row r="7645">
          <cell r="I7645">
            <v>0.30567800000000001</v>
          </cell>
        </row>
        <row r="7646">
          <cell r="I7646">
            <v>0.30571799999999999</v>
          </cell>
        </row>
        <row r="7647">
          <cell r="I7647">
            <v>0.30575799999999997</v>
          </cell>
        </row>
        <row r="7648">
          <cell r="I7648">
            <v>0.30579800000000001</v>
          </cell>
        </row>
        <row r="7649">
          <cell r="I7649">
            <v>0.305838</v>
          </cell>
        </row>
        <row r="7650">
          <cell r="I7650">
            <v>0.30587799999999998</v>
          </cell>
        </row>
        <row r="7651">
          <cell r="I7651">
            <v>0.30591800000000002</v>
          </cell>
        </row>
        <row r="7652">
          <cell r="I7652">
            <v>0.30595800000000001</v>
          </cell>
        </row>
        <row r="7653">
          <cell r="I7653">
            <v>0.30599799999999999</v>
          </cell>
        </row>
        <row r="7654">
          <cell r="I7654">
            <v>0.30603799999999998</v>
          </cell>
        </row>
        <row r="7655">
          <cell r="I7655">
            <v>0.30607800000000002</v>
          </cell>
        </row>
        <row r="7656">
          <cell r="I7656">
            <v>0.306118</v>
          </cell>
        </row>
        <row r="7657">
          <cell r="I7657">
            <v>0.30615799999999999</v>
          </cell>
        </row>
        <row r="7658">
          <cell r="I7658">
            <v>0.30619800000000003</v>
          </cell>
        </row>
        <row r="7659">
          <cell r="I7659">
            <v>0.30623800000000001</v>
          </cell>
        </row>
        <row r="7660">
          <cell r="I7660">
            <v>0.30627799999999999</v>
          </cell>
        </row>
        <row r="7661">
          <cell r="I7661">
            <v>0.30631799999999998</v>
          </cell>
        </row>
        <row r="7662">
          <cell r="I7662">
            <v>0.30635800000000002</v>
          </cell>
        </row>
        <row r="7663">
          <cell r="I7663">
            <v>0.306398</v>
          </cell>
        </row>
        <row r="7664">
          <cell r="I7664">
            <v>0.30643799999999999</v>
          </cell>
        </row>
        <row r="7665">
          <cell r="I7665">
            <v>0.30647799999999997</v>
          </cell>
        </row>
        <row r="7666">
          <cell r="I7666">
            <v>0.30651800000000001</v>
          </cell>
        </row>
        <row r="7667">
          <cell r="I7667">
            <v>0.306558</v>
          </cell>
        </row>
        <row r="7668">
          <cell r="I7668">
            <v>0.30659799999999998</v>
          </cell>
        </row>
        <row r="7669">
          <cell r="I7669">
            <v>0.30663800000000002</v>
          </cell>
        </row>
        <row r="7670">
          <cell r="I7670">
            <v>0.30667800000000001</v>
          </cell>
        </row>
        <row r="7671">
          <cell r="I7671">
            <v>0.30671799999999999</v>
          </cell>
        </row>
        <row r="7672">
          <cell r="I7672">
            <v>0.30675799999999998</v>
          </cell>
        </row>
        <row r="7673">
          <cell r="I7673">
            <v>0.30679800000000002</v>
          </cell>
        </row>
        <row r="7674">
          <cell r="I7674">
            <v>0.306838</v>
          </cell>
        </row>
        <row r="7675">
          <cell r="I7675">
            <v>0.30687799999999998</v>
          </cell>
        </row>
        <row r="7676">
          <cell r="I7676">
            <v>0.30691800000000002</v>
          </cell>
        </row>
        <row r="7677">
          <cell r="I7677">
            <v>0.30695800000000001</v>
          </cell>
        </row>
        <row r="7678">
          <cell r="I7678">
            <v>0.30699799999999999</v>
          </cell>
        </row>
        <row r="7679">
          <cell r="I7679">
            <v>0.30703799999999998</v>
          </cell>
        </row>
        <row r="7680">
          <cell r="I7680">
            <v>0.30707800000000002</v>
          </cell>
        </row>
        <row r="7681">
          <cell r="I7681">
            <v>0.307118</v>
          </cell>
        </row>
        <row r="7682">
          <cell r="I7682">
            <v>0.30715799999999999</v>
          </cell>
        </row>
        <row r="7683">
          <cell r="I7683">
            <v>0.30719800000000003</v>
          </cell>
        </row>
        <row r="7684">
          <cell r="I7684">
            <v>0.30723800000000001</v>
          </cell>
        </row>
        <row r="7685">
          <cell r="I7685">
            <v>0.307278</v>
          </cell>
        </row>
        <row r="7686">
          <cell r="I7686">
            <v>0.30731799999999998</v>
          </cell>
        </row>
        <row r="7687">
          <cell r="I7687">
            <v>0.30735800000000002</v>
          </cell>
        </row>
        <row r="7688">
          <cell r="I7688">
            <v>0.307398</v>
          </cell>
        </row>
        <row r="7689">
          <cell r="I7689">
            <v>0.30743799999999999</v>
          </cell>
        </row>
        <row r="7690">
          <cell r="I7690">
            <v>0.30747799999999997</v>
          </cell>
        </row>
        <row r="7691">
          <cell r="I7691">
            <v>0.30751800000000001</v>
          </cell>
        </row>
        <row r="7692">
          <cell r="I7692">
            <v>0.307558</v>
          </cell>
        </row>
        <row r="7693">
          <cell r="I7693">
            <v>0.30759799999999998</v>
          </cell>
        </row>
        <row r="7694">
          <cell r="I7694">
            <v>0.30763800000000002</v>
          </cell>
        </row>
        <row r="7695">
          <cell r="I7695">
            <v>0.30767800000000001</v>
          </cell>
        </row>
        <row r="7696">
          <cell r="I7696">
            <v>0.30771799999999999</v>
          </cell>
        </row>
        <row r="7697">
          <cell r="I7697">
            <v>0.30775799999999998</v>
          </cell>
        </row>
        <row r="7698">
          <cell r="I7698">
            <v>0.30779800000000002</v>
          </cell>
        </row>
        <row r="7699">
          <cell r="I7699">
            <v>0.307838</v>
          </cell>
        </row>
        <row r="7700">
          <cell r="I7700">
            <v>0.30787799999999999</v>
          </cell>
        </row>
        <row r="7701">
          <cell r="I7701">
            <v>0.30791800000000003</v>
          </cell>
        </row>
        <row r="7702">
          <cell r="I7702">
            <v>0.30795800000000001</v>
          </cell>
        </row>
        <row r="7703">
          <cell r="I7703">
            <v>0.30799799999999999</v>
          </cell>
        </row>
        <row r="7704">
          <cell r="I7704">
            <v>0.30803799999999998</v>
          </cell>
        </row>
        <row r="7705">
          <cell r="I7705">
            <v>0.30807800000000002</v>
          </cell>
        </row>
        <row r="7706">
          <cell r="I7706">
            <v>0.308118</v>
          </cell>
        </row>
        <row r="7707">
          <cell r="I7707">
            <v>0.30815799999999999</v>
          </cell>
        </row>
        <row r="7708">
          <cell r="I7708">
            <v>0.30819800000000003</v>
          </cell>
        </row>
        <row r="7709">
          <cell r="I7709">
            <v>0.30823800000000001</v>
          </cell>
        </row>
        <row r="7710">
          <cell r="I7710">
            <v>0.308278</v>
          </cell>
        </row>
        <row r="7711">
          <cell r="I7711">
            <v>0.30831799999999998</v>
          </cell>
        </row>
        <row r="7712">
          <cell r="I7712">
            <v>0.30835800000000002</v>
          </cell>
        </row>
        <row r="7713">
          <cell r="I7713">
            <v>0.30839800000000001</v>
          </cell>
        </row>
        <row r="7714">
          <cell r="I7714">
            <v>0.30843799999999999</v>
          </cell>
        </row>
        <row r="7715">
          <cell r="I7715">
            <v>0.30847799999999997</v>
          </cell>
        </row>
        <row r="7716">
          <cell r="I7716">
            <v>0.30851800000000001</v>
          </cell>
        </row>
        <row r="7717">
          <cell r="I7717">
            <v>0.308558</v>
          </cell>
        </row>
        <row r="7718">
          <cell r="I7718">
            <v>0.30859799999999998</v>
          </cell>
        </row>
        <row r="7719">
          <cell r="I7719">
            <v>0.30863800000000002</v>
          </cell>
        </row>
        <row r="7720">
          <cell r="I7720">
            <v>0.30867800000000001</v>
          </cell>
        </row>
        <row r="7721">
          <cell r="I7721">
            <v>0.30871799999999999</v>
          </cell>
        </row>
        <row r="7722">
          <cell r="I7722">
            <v>0.30875799999999998</v>
          </cell>
        </row>
        <row r="7723">
          <cell r="I7723">
            <v>0.30879800000000002</v>
          </cell>
        </row>
        <row r="7724">
          <cell r="I7724">
            <v>0.308838</v>
          </cell>
        </row>
        <row r="7725">
          <cell r="I7725">
            <v>0.30887799999999999</v>
          </cell>
        </row>
        <row r="7726">
          <cell r="I7726">
            <v>0.30891800000000003</v>
          </cell>
        </row>
        <row r="7727">
          <cell r="I7727">
            <v>0.30895800000000001</v>
          </cell>
        </row>
        <row r="7728">
          <cell r="I7728">
            <v>0.30899799999999999</v>
          </cell>
        </row>
        <row r="7729">
          <cell r="I7729">
            <v>0.30903799999999998</v>
          </cell>
        </row>
        <row r="7730">
          <cell r="I7730">
            <v>0.30907800000000002</v>
          </cell>
        </row>
        <row r="7731">
          <cell r="I7731">
            <v>0.309118</v>
          </cell>
        </row>
        <row r="7732">
          <cell r="I7732">
            <v>0.30915799999999999</v>
          </cell>
        </row>
        <row r="7733">
          <cell r="I7733">
            <v>0.30919799999999997</v>
          </cell>
        </row>
        <row r="7734">
          <cell r="I7734">
            <v>0.30923800000000001</v>
          </cell>
        </row>
        <row r="7735">
          <cell r="I7735">
            <v>0.309278</v>
          </cell>
        </row>
        <row r="7736">
          <cell r="I7736">
            <v>0.30931799999999998</v>
          </cell>
        </row>
        <row r="7737">
          <cell r="I7737">
            <v>0.30935800000000002</v>
          </cell>
        </row>
        <row r="7738">
          <cell r="I7738">
            <v>0.30939800000000001</v>
          </cell>
        </row>
        <row r="7739">
          <cell r="I7739">
            <v>0.30943799999999999</v>
          </cell>
        </row>
        <row r="7740">
          <cell r="I7740">
            <v>0.30947799999999998</v>
          </cell>
        </row>
        <row r="7741">
          <cell r="I7741">
            <v>0.30951800000000002</v>
          </cell>
        </row>
        <row r="7742">
          <cell r="I7742">
            <v>0.309558</v>
          </cell>
        </row>
        <row r="7743">
          <cell r="I7743">
            <v>0.30959799999999998</v>
          </cell>
        </row>
        <row r="7744">
          <cell r="I7744">
            <v>0.30963800000000002</v>
          </cell>
        </row>
        <row r="7745">
          <cell r="I7745">
            <v>0.30967800000000001</v>
          </cell>
        </row>
        <row r="7746">
          <cell r="I7746">
            <v>0.30971799999999999</v>
          </cell>
        </row>
        <row r="7747">
          <cell r="I7747">
            <v>0.30975799999999998</v>
          </cell>
        </row>
        <row r="7748">
          <cell r="I7748">
            <v>0.30979800000000002</v>
          </cell>
        </row>
        <row r="7749">
          <cell r="I7749">
            <v>0.309838</v>
          </cell>
        </row>
        <row r="7750">
          <cell r="I7750">
            <v>0.30987799999999999</v>
          </cell>
        </row>
        <row r="7751">
          <cell r="I7751">
            <v>0.30991800000000003</v>
          </cell>
        </row>
        <row r="7752">
          <cell r="I7752">
            <v>0.30995800000000001</v>
          </cell>
        </row>
        <row r="7753">
          <cell r="I7753">
            <v>0.309998</v>
          </cell>
        </row>
        <row r="7754">
          <cell r="I7754">
            <v>0.31003799999999998</v>
          </cell>
        </row>
        <row r="7755">
          <cell r="I7755">
            <v>0.31007800000000002</v>
          </cell>
        </row>
        <row r="7756">
          <cell r="I7756">
            <v>0.310118</v>
          </cell>
        </row>
        <row r="7757">
          <cell r="I7757">
            <v>0.31015799999999999</v>
          </cell>
        </row>
        <row r="7758">
          <cell r="I7758">
            <v>0.31019799999999997</v>
          </cell>
        </row>
        <row r="7759">
          <cell r="I7759">
            <v>0.31023800000000001</v>
          </cell>
        </row>
        <row r="7760">
          <cell r="I7760">
            <v>0.310278</v>
          </cell>
        </row>
        <row r="7761">
          <cell r="I7761">
            <v>0.31031799999999998</v>
          </cell>
        </row>
        <row r="7762">
          <cell r="I7762">
            <v>0.31035800000000002</v>
          </cell>
        </row>
        <row r="7763">
          <cell r="I7763">
            <v>0.31039800000000001</v>
          </cell>
        </row>
        <row r="7764">
          <cell r="I7764">
            <v>0.31043799999999999</v>
          </cell>
        </row>
        <row r="7765">
          <cell r="I7765">
            <v>0.31047799999999998</v>
          </cell>
        </row>
        <row r="7766">
          <cell r="I7766">
            <v>0.31051800000000002</v>
          </cell>
        </row>
        <row r="7767">
          <cell r="I7767">
            <v>0.310558</v>
          </cell>
        </row>
        <row r="7768">
          <cell r="I7768">
            <v>0.31059799999999999</v>
          </cell>
        </row>
        <row r="7769">
          <cell r="I7769">
            <v>0.31063800000000003</v>
          </cell>
        </row>
        <row r="7770">
          <cell r="I7770">
            <v>0.31067800000000001</v>
          </cell>
        </row>
        <row r="7771">
          <cell r="I7771">
            <v>0.31071799999999999</v>
          </cell>
        </row>
        <row r="7772">
          <cell r="I7772">
            <v>0.31075799999999998</v>
          </cell>
        </row>
        <row r="7773">
          <cell r="I7773">
            <v>0.31079800000000002</v>
          </cell>
        </row>
        <row r="7774">
          <cell r="I7774">
            <v>0.310838</v>
          </cell>
        </row>
        <row r="7775">
          <cell r="I7775">
            <v>0.31087799999999999</v>
          </cell>
        </row>
        <row r="7776">
          <cell r="I7776">
            <v>0.31091800000000003</v>
          </cell>
        </row>
        <row r="7777">
          <cell r="I7777">
            <v>0.31095800000000001</v>
          </cell>
        </row>
        <row r="7778">
          <cell r="I7778">
            <v>0.310998</v>
          </cell>
        </row>
        <row r="7779">
          <cell r="I7779">
            <v>0.31103799999999998</v>
          </cell>
        </row>
        <row r="7780">
          <cell r="I7780">
            <v>0.31107800000000002</v>
          </cell>
        </row>
        <row r="7781">
          <cell r="I7781">
            <v>0.31111800000000001</v>
          </cell>
        </row>
        <row r="7782">
          <cell r="I7782">
            <v>0.31115799999999999</v>
          </cell>
        </row>
        <row r="7783">
          <cell r="I7783">
            <v>0.31119799999999997</v>
          </cell>
        </row>
        <row r="7784">
          <cell r="I7784">
            <v>0.31123800000000001</v>
          </cell>
        </row>
        <row r="7785">
          <cell r="I7785">
            <v>0.311278</v>
          </cell>
        </row>
        <row r="7786">
          <cell r="I7786">
            <v>0.31131799999999998</v>
          </cell>
        </row>
        <row r="7787">
          <cell r="I7787">
            <v>0.31135800000000002</v>
          </cell>
        </row>
        <row r="7788">
          <cell r="I7788">
            <v>0.31139800000000001</v>
          </cell>
        </row>
        <row r="7789">
          <cell r="I7789">
            <v>0.31143799999999999</v>
          </cell>
        </row>
        <row r="7790">
          <cell r="I7790">
            <v>0.31147799999999998</v>
          </cell>
        </row>
        <row r="7791">
          <cell r="I7791">
            <v>0.31151800000000002</v>
          </cell>
        </row>
        <row r="7792">
          <cell r="I7792">
            <v>0.311558</v>
          </cell>
        </row>
        <row r="7793">
          <cell r="I7793">
            <v>0.31159799999999999</v>
          </cell>
        </row>
        <row r="7794">
          <cell r="I7794">
            <v>0.31163800000000003</v>
          </cell>
        </row>
        <row r="7795">
          <cell r="I7795">
            <v>0.31167800000000001</v>
          </cell>
        </row>
        <row r="7796">
          <cell r="I7796">
            <v>0.311718</v>
          </cell>
        </row>
        <row r="7797">
          <cell r="I7797">
            <v>0.31175799999999998</v>
          </cell>
        </row>
        <row r="7798">
          <cell r="I7798">
            <v>0.31179800000000002</v>
          </cell>
        </row>
        <row r="7799">
          <cell r="I7799">
            <v>0.311838</v>
          </cell>
        </row>
        <row r="7800">
          <cell r="I7800">
            <v>0.31187799999999999</v>
          </cell>
        </row>
        <row r="7801">
          <cell r="I7801">
            <v>0.31191799999999997</v>
          </cell>
        </row>
        <row r="7802">
          <cell r="I7802">
            <v>0.31195800000000001</v>
          </cell>
        </row>
        <row r="7803">
          <cell r="I7803">
            <v>0.311998</v>
          </cell>
        </row>
        <row r="7804">
          <cell r="I7804">
            <v>0.31203799999999998</v>
          </cell>
        </row>
        <row r="7805">
          <cell r="I7805">
            <v>0.31207800000000002</v>
          </cell>
        </row>
        <row r="7806">
          <cell r="I7806">
            <v>0.31211800000000001</v>
          </cell>
        </row>
        <row r="7807">
          <cell r="I7807">
            <v>0.31215799999999999</v>
          </cell>
        </row>
        <row r="7808">
          <cell r="I7808">
            <v>0.31219799999999998</v>
          </cell>
        </row>
        <row r="7809">
          <cell r="I7809">
            <v>0.31223800000000002</v>
          </cell>
        </row>
        <row r="7810">
          <cell r="I7810">
            <v>0.312278</v>
          </cell>
        </row>
        <row r="7811">
          <cell r="I7811">
            <v>0.31231799999999998</v>
          </cell>
        </row>
        <row r="7812">
          <cell r="I7812">
            <v>0.31235800000000002</v>
          </cell>
        </row>
        <row r="7813">
          <cell r="I7813">
            <v>0.31239800000000001</v>
          </cell>
        </row>
        <row r="7814">
          <cell r="I7814">
            <v>0.31243799999999999</v>
          </cell>
        </row>
        <row r="7815">
          <cell r="I7815">
            <v>0.31247799999999998</v>
          </cell>
        </row>
        <row r="7816">
          <cell r="I7816">
            <v>0.31251800000000002</v>
          </cell>
        </row>
        <row r="7817">
          <cell r="I7817">
            <v>0.312558</v>
          </cell>
        </row>
        <row r="7818">
          <cell r="I7818">
            <v>0.31259799999999999</v>
          </cell>
        </row>
        <row r="7819">
          <cell r="I7819">
            <v>0.31263800000000003</v>
          </cell>
        </row>
        <row r="7820">
          <cell r="I7820">
            <v>0.31267800000000001</v>
          </cell>
        </row>
        <row r="7821">
          <cell r="I7821">
            <v>0.312718</v>
          </cell>
        </row>
        <row r="7822">
          <cell r="I7822">
            <v>0.31275799999999998</v>
          </cell>
        </row>
        <row r="7823">
          <cell r="I7823">
            <v>0.31279800000000002</v>
          </cell>
        </row>
        <row r="7824">
          <cell r="I7824">
            <v>0.312838</v>
          </cell>
        </row>
        <row r="7825">
          <cell r="I7825">
            <v>0.31287799999999999</v>
          </cell>
        </row>
        <row r="7826">
          <cell r="I7826">
            <v>0.31291799999999997</v>
          </cell>
        </row>
        <row r="7827">
          <cell r="I7827">
            <v>0.31295800000000001</v>
          </cell>
        </row>
        <row r="7828">
          <cell r="I7828">
            <v>0.312998</v>
          </cell>
        </row>
        <row r="7829">
          <cell r="I7829">
            <v>0.31303799999999998</v>
          </cell>
        </row>
        <row r="7830">
          <cell r="I7830">
            <v>0.31307800000000002</v>
          </cell>
        </row>
        <row r="7831">
          <cell r="I7831">
            <v>0.31311800000000001</v>
          </cell>
        </row>
        <row r="7832">
          <cell r="I7832">
            <v>0.31315799999999999</v>
          </cell>
        </row>
        <row r="7833">
          <cell r="I7833">
            <v>0.31319799999999998</v>
          </cell>
        </row>
        <row r="7834">
          <cell r="I7834">
            <v>0.31323800000000002</v>
          </cell>
        </row>
        <row r="7835">
          <cell r="I7835">
            <v>0.313278</v>
          </cell>
        </row>
        <row r="7836">
          <cell r="I7836">
            <v>0.31331799999999999</v>
          </cell>
        </row>
        <row r="7837">
          <cell r="I7837">
            <v>0.31335800000000003</v>
          </cell>
        </row>
        <row r="7838">
          <cell r="I7838">
            <v>0.31339800000000001</v>
          </cell>
        </row>
        <row r="7839">
          <cell r="I7839">
            <v>0.31343799999999999</v>
          </cell>
        </row>
        <row r="7840">
          <cell r="I7840">
            <v>0.31347799999999998</v>
          </cell>
        </row>
        <row r="7841">
          <cell r="I7841">
            <v>0.31351800000000002</v>
          </cell>
        </row>
        <row r="7842">
          <cell r="I7842">
            <v>0.313558</v>
          </cell>
        </row>
        <row r="7843">
          <cell r="I7843">
            <v>0.31359799999999999</v>
          </cell>
        </row>
        <row r="7844">
          <cell r="I7844">
            <v>0.31363799999999997</v>
          </cell>
        </row>
        <row r="7845">
          <cell r="I7845">
            <v>0.31367800000000001</v>
          </cell>
        </row>
        <row r="7846">
          <cell r="I7846">
            <v>0.313718</v>
          </cell>
        </row>
        <row r="7847">
          <cell r="I7847">
            <v>0.31375799999999998</v>
          </cell>
        </row>
        <row r="7848">
          <cell r="I7848">
            <v>0.31379800000000002</v>
          </cell>
        </row>
        <row r="7849">
          <cell r="I7849">
            <v>0.31383800000000001</v>
          </cell>
        </row>
        <row r="7850">
          <cell r="I7850">
            <v>0.31387799999999999</v>
          </cell>
        </row>
        <row r="7851">
          <cell r="I7851">
            <v>0.31391799999999997</v>
          </cell>
        </row>
        <row r="7852">
          <cell r="I7852">
            <v>0.31395800000000001</v>
          </cell>
        </row>
        <row r="7853">
          <cell r="I7853">
            <v>0.313998</v>
          </cell>
        </row>
        <row r="7854">
          <cell r="I7854">
            <v>0.31403799999999998</v>
          </cell>
        </row>
        <row r="7855">
          <cell r="I7855">
            <v>0.31407800000000002</v>
          </cell>
        </row>
        <row r="7856">
          <cell r="I7856">
            <v>0.31411800000000001</v>
          </cell>
        </row>
        <row r="7857">
          <cell r="I7857">
            <v>0.31415799999999999</v>
          </cell>
        </row>
        <row r="7858">
          <cell r="I7858">
            <v>0.31419799999999998</v>
          </cell>
        </row>
        <row r="7859">
          <cell r="I7859">
            <v>0.31423800000000002</v>
          </cell>
        </row>
        <row r="7860">
          <cell r="I7860">
            <v>0.314278</v>
          </cell>
        </row>
        <row r="7861">
          <cell r="I7861">
            <v>0.31431799999999999</v>
          </cell>
        </row>
        <row r="7862">
          <cell r="I7862">
            <v>0.31435800000000003</v>
          </cell>
        </row>
        <row r="7863">
          <cell r="I7863">
            <v>0.31439800000000001</v>
          </cell>
        </row>
        <row r="7864">
          <cell r="I7864">
            <v>0.314438</v>
          </cell>
        </row>
        <row r="7865">
          <cell r="I7865">
            <v>0.31447799999999998</v>
          </cell>
        </row>
        <row r="7866">
          <cell r="I7866">
            <v>0.31451800000000002</v>
          </cell>
        </row>
        <row r="7867">
          <cell r="I7867">
            <v>0.314558</v>
          </cell>
        </row>
        <row r="7868">
          <cell r="I7868">
            <v>0.31459799999999999</v>
          </cell>
        </row>
        <row r="7869">
          <cell r="I7869">
            <v>0.31463799999999997</v>
          </cell>
        </row>
        <row r="7870">
          <cell r="I7870">
            <v>0.31467800000000001</v>
          </cell>
        </row>
        <row r="7871">
          <cell r="I7871">
            <v>0.314718</v>
          </cell>
        </row>
        <row r="7872">
          <cell r="I7872">
            <v>0.31475799999999998</v>
          </cell>
        </row>
        <row r="7873">
          <cell r="I7873">
            <v>0.31479800000000002</v>
          </cell>
        </row>
        <row r="7874">
          <cell r="I7874">
            <v>0.31483800000000001</v>
          </cell>
        </row>
        <row r="7875">
          <cell r="I7875">
            <v>0.31487799999999999</v>
          </cell>
        </row>
        <row r="7876">
          <cell r="I7876">
            <v>0.31491799999999998</v>
          </cell>
        </row>
        <row r="7877">
          <cell r="I7877">
            <v>0.31495800000000002</v>
          </cell>
        </row>
        <row r="7878">
          <cell r="I7878">
            <v>0.314998</v>
          </cell>
        </row>
        <row r="7879">
          <cell r="I7879">
            <v>0.31503799999999998</v>
          </cell>
        </row>
        <row r="7880">
          <cell r="I7880">
            <v>0.31507800000000002</v>
          </cell>
        </row>
        <row r="7881">
          <cell r="I7881">
            <v>0.31511800000000001</v>
          </cell>
        </row>
        <row r="7882">
          <cell r="I7882">
            <v>0.31515799999999999</v>
          </cell>
        </row>
        <row r="7883">
          <cell r="I7883">
            <v>0.31519799999999998</v>
          </cell>
        </row>
        <row r="7884">
          <cell r="I7884">
            <v>0.31523800000000002</v>
          </cell>
        </row>
        <row r="7885">
          <cell r="I7885">
            <v>0.315278</v>
          </cell>
        </row>
        <row r="7886">
          <cell r="I7886">
            <v>0.31531799999999999</v>
          </cell>
        </row>
        <row r="7887">
          <cell r="I7887">
            <v>0.31535800000000003</v>
          </cell>
        </row>
        <row r="7888">
          <cell r="I7888">
            <v>0.31539800000000001</v>
          </cell>
        </row>
        <row r="7889">
          <cell r="I7889">
            <v>0.315438</v>
          </cell>
        </row>
        <row r="7890">
          <cell r="I7890">
            <v>0.31547799999999998</v>
          </cell>
        </row>
        <row r="7891">
          <cell r="I7891">
            <v>0.31551800000000002</v>
          </cell>
        </row>
        <row r="7892">
          <cell r="I7892">
            <v>0.31555800000000001</v>
          </cell>
        </row>
        <row r="7893">
          <cell r="I7893">
            <v>0.31559799999999999</v>
          </cell>
        </row>
        <row r="7894">
          <cell r="I7894">
            <v>0.31563799999999997</v>
          </cell>
        </row>
        <row r="7895">
          <cell r="I7895">
            <v>0.31567800000000001</v>
          </cell>
        </row>
        <row r="7896">
          <cell r="I7896">
            <v>0.315718</v>
          </cell>
        </row>
        <row r="7897">
          <cell r="I7897">
            <v>0.31575799999999998</v>
          </cell>
        </row>
        <row r="7898">
          <cell r="I7898">
            <v>0.31579800000000002</v>
          </cell>
        </row>
        <row r="7899">
          <cell r="I7899">
            <v>0.31583800000000001</v>
          </cell>
        </row>
        <row r="7900">
          <cell r="I7900">
            <v>0.31587799999999999</v>
          </cell>
        </row>
        <row r="7901">
          <cell r="I7901">
            <v>0.31591799999999998</v>
          </cell>
        </row>
        <row r="7902">
          <cell r="I7902">
            <v>0.31595800000000002</v>
          </cell>
        </row>
        <row r="7903">
          <cell r="I7903">
            <v>0.315998</v>
          </cell>
        </row>
        <row r="7904">
          <cell r="I7904">
            <v>0.31603799999999999</v>
          </cell>
        </row>
        <row r="7905">
          <cell r="I7905">
            <v>0.31607800000000003</v>
          </cell>
        </row>
        <row r="7906">
          <cell r="I7906">
            <v>0.31611800000000001</v>
          </cell>
        </row>
        <row r="7907">
          <cell r="I7907">
            <v>0.31615799999999999</v>
          </cell>
        </row>
        <row r="7908">
          <cell r="I7908">
            <v>0.31619799999999998</v>
          </cell>
        </row>
        <row r="7909">
          <cell r="I7909">
            <v>0.31623800000000002</v>
          </cell>
        </row>
        <row r="7910">
          <cell r="I7910">
            <v>0.316278</v>
          </cell>
        </row>
        <row r="7911">
          <cell r="I7911">
            <v>0.31631799999999999</v>
          </cell>
        </row>
        <row r="7912">
          <cell r="I7912">
            <v>0.31635799999999997</v>
          </cell>
        </row>
        <row r="7913">
          <cell r="I7913">
            <v>0.31639800000000001</v>
          </cell>
        </row>
        <row r="7914">
          <cell r="I7914">
            <v>0.316438</v>
          </cell>
        </row>
        <row r="7915">
          <cell r="I7915">
            <v>0.31647799999999998</v>
          </cell>
        </row>
        <row r="7916">
          <cell r="I7916">
            <v>0.31651800000000002</v>
          </cell>
        </row>
        <row r="7917">
          <cell r="I7917">
            <v>0.31655800000000001</v>
          </cell>
        </row>
        <row r="7918">
          <cell r="I7918">
            <v>0.31659799999999999</v>
          </cell>
        </row>
        <row r="7919">
          <cell r="I7919">
            <v>0.31663799999999998</v>
          </cell>
        </row>
        <row r="7920">
          <cell r="I7920">
            <v>0.31667800000000002</v>
          </cell>
        </row>
        <row r="7921">
          <cell r="I7921">
            <v>0.316718</v>
          </cell>
        </row>
        <row r="7922">
          <cell r="I7922">
            <v>0.31675799999999998</v>
          </cell>
        </row>
        <row r="7923">
          <cell r="I7923">
            <v>0.31679800000000002</v>
          </cell>
        </row>
        <row r="7924">
          <cell r="I7924">
            <v>0.31683800000000001</v>
          </cell>
        </row>
        <row r="7925">
          <cell r="I7925">
            <v>0.31687799999999999</v>
          </cell>
        </row>
        <row r="7926">
          <cell r="I7926">
            <v>0.31691799999999998</v>
          </cell>
        </row>
        <row r="7927">
          <cell r="I7927">
            <v>0.31695800000000002</v>
          </cell>
        </row>
        <row r="7928">
          <cell r="I7928">
            <v>0.316998</v>
          </cell>
        </row>
        <row r="7929">
          <cell r="I7929">
            <v>0.31703799999999999</v>
          </cell>
        </row>
        <row r="7930">
          <cell r="I7930">
            <v>0.31707800000000003</v>
          </cell>
        </row>
        <row r="7931">
          <cell r="I7931">
            <v>0.31711800000000001</v>
          </cell>
        </row>
        <row r="7932">
          <cell r="I7932">
            <v>0.317158</v>
          </cell>
        </row>
        <row r="7933">
          <cell r="I7933">
            <v>0.31719799999999998</v>
          </cell>
        </row>
        <row r="7934">
          <cell r="I7934">
            <v>0.31723800000000002</v>
          </cell>
        </row>
        <row r="7935">
          <cell r="I7935">
            <v>0.317278</v>
          </cell>
        </row>
        <row r="7936">
          <cell r="I7936">
            <v>0.31731799999999999</v>
          </cell>
        </row>
        <row r="7937">
          <cell r="I7937">
            <v>0.31735799999999997</v>
          </cell>
        </row>
        <row r="7938">
          <cell r="I7938">
            <v>0.31739800000000001</v>
          </cell>
        </row>
        <row r="7939">
          <cell r="I7939">
            <v>0.317438</v>
          </cell>
        </row>
        <row r="7940">
          <cell r="I7940">
            <v>0.31747799999999998</v>
          </cell>
        </row>
        <row r="7941">
          <cell r="I7941">
            <v>0.31751800000000002</v>
          </cell>
        </row>
        <row r="7942">
          <cell r="I7942">
            <v>0.31755800000000001</v>
          </cell>
        </row>
        <row r="7943">
          <cell r="I7943">
            <v>0.31759799999999999</v>
          </cell>
        </row>
        <row r="7944">
          <cell r="I7944">
            <v>0.31763799999999998</v>
          </cell>
        </row>
        <row r="7945">
          <cell r="I7945">
            <v>0.31767800000000002</v>
          </cell>
        </row>
        <row r="7946">
          <cell r="I7946">
            <v>0.317718</v>
          </cell>
        </row>
        <row r="7947">
          <cell r="I7947">
            <v>0.31775799999999998</v>
          </cell>
        </row>
        <row r="7948">
          <cell r="I7948">
            <v>0.31779800000000002</v>
          </cell>
        </row>
        <row r="7949">
          <cell r="I7949">
            <v>0.31783800000000001</v>
          </cell>
        </row>
        <row r="7950">
          <cell r="I7950">
            <v>0.31787799999999999</v>
          </cell>
        </row>
        <row r="7951">
          <cell r="I7951">
            <v>0.31791799999999998</v>
          </cell>
        </row>
        <row r="7952">
          <cell r="I7952">
            <v>0.31795800000000002</v>
          </cell>
        </row>
        <row r="7953">
          <cell r="I7953">
            <v>0.317998</v>
          </cell>
        </row>
        <row r="7954">
          <cell r="I7954">
            <v>0.31803799999999999</v>
          </cell>
        </row>
        <row r="7955">
          <cell r="I7955">
            <v>0.31807800000000003</v>
          </cell>
        </row>
        <row r="7956">
          <cell r="I7956">
            <v>0.31811800000000001</v>
          </cell>
        </row>
        <row r="7957">
          <cell r="I7957">
            <v>0.318158</v>
          </cell>
        </row>
        <row r="7958">
          <cell r="I7958">
            <v>0.31819799999999998</v>
          </cell>
        </row>
        <row r="7959">
          <cell r="I7959">
            <v>0.31823800000000002</v>
          </cell>
        </row>
        <row r="7960">
          <cell r="I7960">
            <v>0.31827800000000001</v>
          </cell>
        </row>
        <row r="7961">
          <cell r="I7961">
            <v>0.31831799999999999</v>
          </cell>
        </row>
        <row r="7962">
          <cell r="I7962">
            <v>0.31835799999999997</v>
          </cell>
        </row>
        <row r="7963">
          <cell r="I7963">
            <v>0.31839800000000001</v>
          </cell>
        </row>
        <row r="7964">
          <cell r="I7964">
            <v>0.318438</v>
          </cell>
        </row>
        <row r="7965">
          <cell r="I7965">
            <v>0.31847799999999998</v>
          </cell>
        </row>
        <row r="7966">
          <cell r="I7966">
            <v>0.31851800000000002</v>
          </cell>
        </row>
        <row r="7967">
          <cell r="I7967">
            <v>0.31855800000000001</v>
          </cell>
        </row>
        <row r="7968">
          <cell r="I7968">
            <v>0.31859799999999999</v>
          </cell>
        </row>
        <row r="7969">
          <cell r="I7969">
            <v>0.31863799999999998</v>
          </cell>
        </row>
        <row r="7970">
          <cell r="I7970">
            <v>0.31867800000000002</v>
          </cell>
        </row>
        <row r="7971">
          <cell r="I7971">
            <v>0.318718</v>
          </cell>
        </row>
        <row r="7972">
          <cell r="I7972">
            <v>0.31875799999999999</v>
          </cell>
        </row>
        <row r="7973">
          <cell r="I7973">
            <v>0.31879800000000003</v>
          </cell>
        </row>
        <row r="7974">
          <cell r="I7974">
            <v>0.31883800000000001</v>
          </cell>
        </row>
        <row r="7975">
          <cell r="I7975">
            <v>0.31887799999999999</v>
          </cell>
        </row>
        <row r="7976">
          <cell r="I7976">
            <v>0.31891799999999998</v>
          </cell>
        </row>
        <row r="7977">
          <cell r="I7977">
            <v>0.31895800000000002</v>
          </cell>
        </row>
        <row r="7978">
          <cell r="I7978">
            <v>0.318998</v>
          </cell>
        </row>
        <row r="7979">
          <cell r="I7979">
            <v>0.31903799999999999</v>
          </cell>
        </row>
        <row r="7980">
          <cell r="I7980">
            <v>0.31907799999999997</v>
          </cell>
        </row>
        <row r="7981">
          <cell r="I7981">
            <v>0.31911800000000001</v>
          </cell>
        </row>
        <row r="7982">
          <cell r="I7982">
            <v>0.319158</v>
          </cell>
        </row>
        <row r="7983">
          <cell r="I7983">
            <v>0.31919799999999998</v>
          </cell>
        </row>
        <row r="7984">
          <cell r="I7984">
            <v>0.31923800000000002</v>
          </cell>
        </row>
        <row r="7985">
          <cell r="I7985">
            <v>0.31927800000000001</v>
          </cell>
        </row>
        <row r="7986">
          <cell r="I7986">
            <v>0.31931799999999999</v>
          </cell>
        </row>
        <row r="7987">
          <cell r="I7987">
            <v>0.31935799999999998</v>
          </cell>
        </row>
        <row r="7988">
          <cell r="I7988">
            <v>0.31939800000000002</v>
          </cell>
        </row>
        <row r="7989">
          <cell r="I7989">
            <v>0.319438</v>
          </cell>
        </row>
        <row r="7990">
          <cell r="I7990">
            <v>0.31947799999999998</v>
          </cell>
        </row>
        <row r="7991">
          <cell r="I7991">
            <v>0.31951800000000002</v>
          </cell>
        </row>
        <row r="7992">
          <cell r="I7992">
            <v>0.31955800000000001</v>
          </cell>
        </row>
        <row r="7993">
          <cell r="I7993">
            <v>0.31959799999999999</v>
          </cell>
        </row>
        <row r="7994">
          <cell r="I7994">
            <v>0.31963799999999998</v>
          </cell>
        </row>
        <row r="7995">
          <cell r="I7995">
            <v>0.31967800000000002</v>
          </cell>
        </row>
        <row r="7996">
          <cell r="I7996">
            <v>0.319718</v>
          </cell>
        </row>
        <row r="7997">
          <cell r="I7997">
            <v>0.31975799999999999</v>
          </cell>
        </row>
        <row r="7998">
          <cell r="I7998">
            <v>0.31979800000000003</v>
          </cell>
        </row>
        <row r="7999">
          <cell r="I7999">
            <v>0.31983800000000001</v>
          </cell>
        </row>
        <row r="8000">
          <cell r="I8000">
            <v>0.319878</v>
          </cell>
        </row>
        <row r="8001">
          <cell r="I8001">
            <v>0.31991799999999998</v>
          </cell>
        </row>
        <row r="8002">
          <cell r="I8002">
            <v>0.31995800000000002</v>
          </cell>
        </row>
        <row r="8003">
          <cell r="I8003">
            <v>0.319998</v>
          </cell>
        </row>
        <row r="8004">
          <cell r="I8004">
            <v>0.32003799999999999</v>
          </cell>
        </row>
        <row r="8005">
          <cell r="I8005">
            <v>0.32007799999999997</v>
          </cell>
        </row>
        <row r="8006">
          <cell r="I8006">
            <v>0.32011800000000001</v>
          </cell>
        </row>
        <row r="8007">
          <cell r="I8007">
            <v>0.320158</v>
          </cell>
        </row>
        <row r="8008">
          <cell r="I8008">
            <v>0.32019799999999998</v>
          </cell>
        </row>
        <row r="8009">
          <cell r="I8009">
            <v>0.32023800000000002</v>
          </cell>
        </row>
        <row r="8010">
          <cell r="I8010">
            <v>0.32027800000000001</v>
          </cell>
        </row>
        <row r="8011">
          <cell r="I8011">
            <v>0.32031799999999999</v>
          </cell>
        </row>
        <row r="8012">
          <cell r="I8012">
            <v>0.32035799999999998</v>
          </cell>
        </row>
        <row r="8013">
          <cell r="I8013">
            <v>0.32039800000000002</v>
          </cell>
        </row>
        <row r="8014">
          <cell r="I8014">
            <v>0.320438</v>
          </cell>
        </row>
        <row r="8015">
          <cell r="I8015">
            <v>0.32047799999999999</v>
          </cell>
        </row>
        <row r="8016">
          <cell r="I8016">
            <v>0.32051800000000003</v>
          </cell>
        </row>
        <row r="8017">
          <cell r="I8017">
            <v>0.32055800000000001</v>
          </cell>
        </row>
        <row r="8018">
          <cell r="I8018">
            <v>0.32059799999999999</v>
          </cell>
        </row>
        <row r="8019">
          <cell r="I8019">
            <v>0.32063799999999998</v>
          </cell>
        </row>
        <row r="8020">
          <cell r="I8020">
            <v>0.32067800000000002</v>
          </cell>
        </row>
        <row r="8021">
          <cell r="I8021">
            <v>0.320718</v>
          </cell>
        </row>
        <row r="8022">
          <cell r="I8022">
            <v>0.32075799999999999</v>
          </cell>
        </row>
        <row r="8023">
          <cell r="I8023">
            <v>0.32079800000000003</v>
          </cell>
        </row>
        <row r="8024">
          <cell r="I8024">
            <v>0.32083800000000001</v>
          </cell>
        </row>
        <row r="8025">
          <cell r="I8025">
            <v>0.320878</v>
          </cell>
        </row>
        <row r="8026">
          <cell r="I8026">
            <v>0.32091799999999998</v>
          </cell>
        </row>
        <row r="8027">
          <cell r="I8027">
            <v>0.32095800000000002</v>
          </cell>
        </row>
        <row r="8028">
          <cell r="I8028">
            <v>0.32099800000000001</v>
          </cell>
        </row>
        <row r="8029">
          <cell r="I8029">
            <v>0.32103799999999999</v>
          </cell>
        </row>
        <row r="8030">
          <cell r="I8030">
            <v>0.32107799999999997</v>
          </cell>
        </row>
        <row r="8031">
          <cell r="I8031">
            <v>0.32111800000000001</v>
          </cell>
        </row>
        <row r="8032">
          <cell r="I8032">
            <v>0.321158</v>
          </cell>
        </row>
        <row r="8033">
          <cell r="I8033">
            <v>0.32119799999999998</v>
          </cell>
        </row>
        <row r="8034">
          <cell r="I8034">
            <v>0.32123800000000002</v>
          </cell>
        </row>
        <row r="8035">
          <cell r="I8035">
            <v>0.32127800000000001</v>
          </cell>
        </row>
        <row r="8036">
          <cell r="I8036">
            <v>0.32131799999999999</v>
          </cell>
        </row>
        <row r="8037">
          <cell r="I8037">
            <v>0.32135799999999998</v>
          </cell>
        </row>
        <row r="8038">
          <cell r="I8038">
            <v>0.32139800000000002</v>
          </cell>
        </row>
        <row r="8039">
          <cell r="I8039">
            <v>0.321438</v>
          </cell>
        </row>
        <row r="8040">
          <cell r="I8040">
            <v>0.32147799999999999</v>
          </cell>
        </row>
        <row r="8041">
          <cell r="I8041">
            <v>0.32151800000000003</v>
          </cell>
        </row>
        <row r="8042">
          <cell r="I8042">
            <v>0.32155800000000001</v>
          </cell>
        </row>
        <row r="8043">
          <cell r="I8043">
            <v>0.32159799999999999</v>
          </cell>
        </row>
        <row r="8044">
          <cell r="I8044">
            <v>0.32163799999999998</v>
          </cell>
        </row>
        <row r="8045">
          <cell r="I8045">
            <v>0.32167800000000002</v>
          </cell>
        </row>
        <row r="8046">
          <cell r="I8046">
            <v>0.321718</v>
          </cell>
        </row>
        <row r="8047">
          <cell r="I8047">
            <v>0.32175799999999999</v>
          </cell>
        </row>
        <row r="8048">
          <cell r="I8048">
            <v>0.32179799999999997</v>
          </cell>
        </row>
        <row r="8049">
          <cell r="I8049">
            <v>0.32183800000000001</v>
          </cell>
        </row>
        <row r="8050">
          <cell r="I8050">
            <v>0.321878</v>
          </cell>
        </row>
        <row r="8051">
          <cell r="I8051">
            <v>0.32191799999999998</v>
          </cell>
        </row>
        <row r="8052">
          <cell r="I8052">
            <v>0.32195800000000002</v>
          </cell>
        </row>
        <row r="8053">
          <cell r="I8053">
            <v>0.32199800000000001</v>
          </cell>
        </row>
        <row r="8054">
          <cell r="I8054">
            <v>0.32203799999999999</v>
          </cell>
        </row>
        <row r="8055">
          <cell r="I8055">
            <v>0.32207799999999998</v>
          </cell>
        </row>
        <row r="8056">
          <cell r="I8056">
            <v>0.32211800000000002</v>
          </cell>
        </row>
        <row r="8057">
          <cell r="I8057">
            <v>0.322158</v>
          </cell>
        </row>
        <row r="8058">
          <cell r="I8058">
            <v>0.32219799999999998</v>
          </cell>
        </row>
        <row r="8059">
          <cell r="I8059">
            <v>0.32223800000000002</v>
          </cell>
        </row>
        <row r="8060">
          <cell r="I8060">
            <v>0.32227800000000001</v>
          </cell>
        </row>
        <row r="8061">
          <cell r="I8061">
            <v>0.32231799999999999</v>
          </cell>
        </row>
        <row r="8062">
          <cell r="I8062">
            <v>0.32235799999999998</v>
          </cell>
        </row>
        <row r="8063">
          <cell r="I8063">
            <v>0.32239800000000002</v>
          </cell>
        </row>
        <row r="8064">
          <cell r="I8064">
            <v>0.322438</v>
          </cell>
        </row>
        <row r="8065">
          <cell r="I8065">
            <v>0.32247799999999999</v>
          </cell>
        </row>
        <row r="8066">
          <cell r="I8066">
            <v>0.32251800000000003</v>
          </cell>
        </row>
        <row r="8067">
          <cell r="I8067">
            <v>0.32255800000000001</v>
          </cell>
        </row>
        <row r="8068">
          <cell r="I8068">
            <v>0.322598</v>
          </cell>
        </row>
        <row r="8069">
          <cell r="I8069">
            <v>0.32263799999999998</v>
          </cell>
        </row>
        <row r="8070">
          <cell r="I8070">
            <v>0.32267800000000002</v>
          </cell>
        </row>
        <row r="8071">
          <cell r="I8071">
            <v>0.322718</v>
          </cell>
        </row>
        <row r="8072">
          <cell r="I8072">
            <v>0.32275799999999999</v>
          </cell>
        </row>
        <row r="8073">
          <cell r="I8073">
            <v>0.32279799999999997</v>
          </cell>
        </row>
        <row r="8074">
          <cell r="I8074">
            <v>0.32283800000000001</v>
          </cell>
        </row>
        <row r="8075">
          <cell r="I8075">
            <v>0.322878</v>
          </cell>
        </row>
        <row r="8076">
          <cell r="I8076">
            <v>0.32291799999999998</v>
          </cell>
        </row>
        <row r="8077">
          <cell r="I8077">
            <v>0.32295800000000002</v>
          </cell>
        </row>
        <row r="8078">
          <cell r="I8078">
            <v>0.32299800000000001</v>
          </cell>
        </row>
        <row r="8079">
          <cell r="I8079">
            <v>0.32303799999999999</v>
          </cell>
        </row>
        <row r="8080">
          <cell r="I8080">
            <v>0.32307799999999998</v>
          </cell>
        </row>
        <row r="8081">
          <cell r="I8081">
            <v>0.32311800000000002</v>
          </cell>
        </row>
        <row r="8082">
          <cell r="I8082">
            <v>0.323158</v>
          </cell>
        </row>
        <row r="8083">
          <cell r="I8083">
            <v>0.32319799999999999</v>
          </cell>
        </row>
        <row r="8084">
          <cell r="I8084">
            <v>0.32323800000000003</v>
          </cell>
        </row>
        <row r="8085">
          <cell r="I8085">
            <v>0.32327800000000001</v>
          </cell>
        </row>
        <row r="8086">
          <cell r="I8086">
            <v>0.32331799999999999</v>
          </cell>
        </row>
        <row r="8087">
          <cell r="I8087">
            <v>0.32335799999999998</v>
          </cell>
        </row>
        <row r="8088">
          <cell r="I8088">
            <v>0.32339800000000002</v>
          </cell>
        </row>
        <row r="8089">
          <cell r="I8089">
            <v>0.323438</v>
          </cell>
        </row>
        <row r="8090">
          <cell r="I8090">
            <v>0.32347799999999999</v>
          </cell>
        </row>
        <row r="8091">
          <cell r="I8091">
            <v>0.32351799999999997</v>
          </cell>
        </row>
        <row r="8092">
          <cell r="I8092">
            <v>0.32355800000000001</v>
          </cell>
        </row>
        <row r="8093">
          <cell r="I8093">
            <v>0.323598</v>
          </cell>
        </row>
        <row r="8094">
          <cell r="I8094">
            <v>0.32363799999999998</v>
          </cell>
        </row>
        <row r="8095">
          <cell r="I8095">
            <v>0.32367800000000002</v>
          </cell>
        </row>
        <row r="8096">
          <cell r="I8096">
            <v>0.32371800000000001</v>
          </cell>
        </row>
        <row r="8097">
          <cell r="I8097">
            <v>0.32375799999999999</v>
          </cell>
        </row>
        <row r="8098">
          <cell r="I8098">
            <v>0.32379799999999997</v>
          </cell>
        </row>
        <row r="8099">
          <cell r="I8099">
            <v>0.32383800000000001</v>
          </cell>
        </row>
        <row r="8100">
          <cell r="I8100">
            <v>0.323878</v>
          </cell>
        </row>
        <row r="8101">
          <cell r="I8101">
            <v>0.32391799999999998</v>
          </cell>
        </row>
        <row r="8102">
          <cell r="I8102">
            <v>0.32395800000000002</v>
          </cell>
        </row>
        <row r="8103">
          <cell r="I8103">
            <v>0.32399800000000001</v>
          </cell>
        </row>
        <row r="8104">
          <cell r="I8104">
            <v>0.32403799999999999</v>
          </cell>
        </row>
        <row r="8105">
          <cell r="I8105">
            <v>0.32407799999999998</v>
          </cell>
        </row>
        <row r="8106">
          <cell r="I8106">
            <v>0.32411800000000002</v>
          </cell>
        </row>
        <row r="8107">
          <cell r="I8107">
            <v>0.324158</v>
          </cell>
        </row>
        <row r="8108">
          <cell r="I8108">
            <v>0.32419799999999999</v>
          </cell>
        </row>
        <row r="8109">
          <cell r="I8109">
            <v>0.32423800000000003</v>
          </cell>
        </row>
        <row r="8110">
          <cell r="I8110">
            <v>0.32427800000000001</v>
          </cell>
        </row>
        <row r="8111">
          <cell r="I8111">
            <v>0.324318</v>
          </cell>
        </row>
        <row r="8112">
          <cell r="I8112">
            <v>0.32435799999999998</v>
          </cell>
        </row>
        <row r="8113">
          <cell r="I8113">
            <v>0.32439800000000002</v>
          </cell>
        </row>
        <row r="8114">
          <cell r="I8114">
            <v>0.324438</v>
          </cell>
        </row>
        <row r="8115">
          <cell r="I8115">
            <v>0.32447799999999999</v>
          </cell>
        </row>
        <row r="8116">
          <cell r="I8116">
            <v>0.32451799999999997</v>
          </cell>
        </row>
        <row r="8117">
          <cell r="I8117">
            <v>0.32455800000000001</v>
          </cell>
        </row>
        <row r="8118">
          <cell r="I8118">
            <v>0.324598</v>
          </cell>
        </row>
        <row r="8119">
          <cell r="I8119">
            <v>0.32463799999999998</v>
          </cell>
        </row>
        <row r="8120">
          <cell r="I8120">
            <v>0.32467800000000002</v>
          </cell>
        </row>
        <row r="8121">
          <cell r="I8121">
            <v>0.32471800000000001</v>
          </cell>
        </row>
        <row r="8122">
          <cell r="I8122">
            <v>0.32475799999999999</v>
          </cell>
        </row>
        <row r="8123">
          <cell r="I8123">
            <v>0.32479799999999998</v>
          </cell>
        </row>
        <row r="8124">
          <cell r="I8124">
            <v>0.32483800000000002</v>
          </cell>
        </row>
        <row r="8125">
          <cell r="I8125">
            <v>0.324878</v>
          </cell>
        </row>
        <row r="8126">
          <cell r="I8126">
            <v>0.32491799999999998</v>
          </cell>
        </row>
        <row r="8127">
          <cell r="I8127">
            <v>0.32495800000000002</v>
          </cell>
        </row>
        <row r="8128">
          <cell r="I8128">
            <v>0.32499800000000001</v>
          </cell>
        </row>
        <row r="8129">
          <cell r="I8129">
            <v>0.32503799999999999</v>
          </cell>
        </row>
        <row r="8130">
          <cell r="I8130">
            <v>0.32507799999999998</v>
          </cell>
        </row>
        <row r="8131">
          <cell r="I8131">
            <v>0.32511800000000002</v>
          </cell>
        </row>
        <row r="8132">
          <cell r="I8132">
            <v>0.325158</v>
          </cell>
        </row>
        <row r="8133">
          <cell r="I8133">
            <v>0.32519799999999999</v>
          </cell>
        </row>
        <row r="8134">
          <cell r="I8134">
            <v>0.32523800000000003</v>
          </cell>
        </row>
        <row r="8135">
          <cell r="I8135">
            <v>0.32527800000000001</v>
          </cell>
        </row>
        <row r="8136">
          <cell r="I8136">
            <v>0.325318</v>
          </cell>
        </row>
        <row r="8137">
          <cell r="I8137">
            <v>0.32535799999999998</v>
          </cell>
        </row>
        <row r="8138">
          <cell r="I8138">
            <v>0.32539800000000002</v>
          </cell>
        </row>
        <row r="8139">
          <cell r="I8139">
            <v>0.32543800000000001</v>
          </cell>
        </row>
        <row r="8140">
          <cell r="I8140">
            <v>0.32547799999999999</v>
          </cell>
        </row>
        <row r="8141">
          <cell r="I8141">
            <v>0.32551799999999997</v>
          </cell>
        </row>
        <row r="8142">
          <cell r="I8142">
            <v>0.32555800000000001</v>
          </cell>
        </row>
        <row r="8143">
          <cell r="I8143">
            <v>0.325598</v>
          </cell>
        </row>
        <row r="8144">
          <cell r="I8144">
            <v>0.32563799999999998</v>
          </cell>
        </row>
        <row r="8145">
          <cell r="I8145">
            <v>0.32567800000000002</v>
          </cell>
        </row>
        <row r="8146">
          <cell r="I8146">
            <v>0.32571800000000001</v>
          </cell>
        </row>
        <row r="8147">
          <cell r="I8147">
            <v>0.32575799999999999</v>
          </cell>
        </row>
        <row r="8148">
          <cell r="I8148">
            <v>0.32579799999999998</v>
          </cell>
        </row>
        <row r="8149">
          <cell r="I8149">
            <v>0.32583800000000002</v>
          </cell>
        </row>
        <row r="8150">
          <cell r="I8150">
            <v>0.325878</v>
          </cell>
        </row>
        <row r="8151">
          <cell r="I8151">
            <v>0.32591799999999999</v>
          </cell>
        </row>
        <row r="8152">
          <cell r="I8152">
            <v>0.32595800000000003</v>
          </cell>
        </row>
        <row r="8153">
          <cell r="I8153">
            <v>0.32599800000000001</v>
          </cell>
        </row>
        <row r="8154">
          <cell r="I8154">
            <v>0.32603799999999999</v>
          </cell>
        </row>
        <row r="8155">
          <cell r="I8155">
            <v>0.32607799999999998</v>
          </cell>
        </row>
        <row r="8156">
          <cell r="I8156">
            <v>0.32611800000000002</v>
          </cell>
        </row>
        <row r="8157">
          <cell r="I8157">
            <v>0.326158</v>
          </cell>
        </row>
        <row r="8158">
          <cell r="I8158">
            <v>0.32619799999999999</v>
          </cell>
        </row>
        <row r="8159">
          <cell r="I8159">
            <v>0.32623799999999997</v>
          </cell>
        </row>
        <row r="8160">
          <cell r="I8160">
            <v>0.32627800000000001</v>
          </cell>
        </row>
        <row r="8161">
          <cell r="I8161">
            <v>0.326318</v>
          </cell>
        </row>
        <row r="8162">
          <cell r="I8162">
            <v>0.32635799999999998</v>
          </cell>
        </row>
        <row r="8163">
          <cell r="I8163">
            <v>0.32639800000000002</v>
          </cell>
        </row>
        <row r="8164">
          <cell r="I8164">
            <v>0.32643800000000001</v>
          </cell>
        </row>
        <row r="8165">
          <cell r="I8165">
            <v>0.32647799999999999</v>
          </cell>
        </row>
        <row r="8166">
          <cell r="I8166">
            <v>0.32651799999999997</v>
          </cell>
        </row>
        <row r="8167">
          <cell r="I8167">
            <v>0.32655800000000001</v>
          </cell>
        </row>
        <row r="8168">
          <cell r="I8168">
            <v>0.326598</v>
          </cell>
        </row>
        <row r="8169">
          <cell r="I8169">
            <v>0.32663799999999998</v>
          </cell>
        </row>
        <row r="8170">
          <cell r="I8170">
            <v>0.32667800000000002</v>
          </cell>
        </row>
        <row r="8171">
          <cell r="I8171">
            <v>0.32671800000000001</v>
          </cell>
        </row>
        <row r="8172">
          <cell r="I8172">
            <v>0.32675799999999999</v>
          </cell>
        </row>
        <row r="8173">
          <cell r="I8173">
            <v>0.32679799999999998</v>
          </cell>
        </row>
        <row r="8174">
          <cell r="I8174">
            <v>0.32683800000000002</v>
          </cell>
        </row>
        <row r="8175">
          <cell r="I8175">
            <v>0.326878</v>
          </cell>
        </row>
        <row r="8176">
          <cell r="I8176">
            <v>0.32691799999999999</v>
          </cell>
        </row>
        <row r="8177">
          <cell r="I8177">
            <v>0.32695800000000003</v>
          </cell>
        </row>
        <row r="8178">
          <cell r="I8178">
            <v>0.32699800000000001</v>
          </cell>
        </row>
        <row r="8179">
          <cell r="I8179">
            <v>0.327038</v>
          </cell>
        </row>
        <row r="8180">
          <cell r="I8180">
            <v>0.32707799999999998</v>
          </cell>
        </row>
        <row r="8181">
          <cell r="I8181">
            <v>0.32711800000000002</v>
          </cell>
        </row>
        <row r="8182">
          <cell r="I8182">
            <v>0.327158</v>
          </cell>
        </row>
        <row r="8183">
          <cell r="I8183">
            <v>0.32719799999999999</v>
          </cell>
        </row>
        <row r="8184">
          <cell r="I8184">
            <v>0.32723799999999997</v>
          </cell>
        </row>
        <row r="8185">
          <cell r="I8185">
            <v>0.32727800000000001</v>
          </cell>
        </row>
        <row r="8186">
          <cell r="I8186">
            <v>0.327318</v>
          </cell>
        </row>
        <row r="8187">
          <cell r="I8187">
            <v>0.32735799999999998</v>
          </cell>
        </row>
        <row r="8188">
          <cell r="I8188">
            <v>0.32739800000000002</v>
          </cell>
        </row>
        <row r="8189">
          <cell r="I8189">
            <v>0.32743800000000001</v>
          </cell>
        </row>
        <row r="8190">
          <cell r="I8190">
            <v>0.32747799999999999</v>
          </cell>
        </row>
        <row r="8191">
          <cell r="I8191">
            <v>0.32751799999999998</v>
          </cell>
        </row>
        <row r="8192">
          <cell r="I8192">
            <v>0.32755800000000002</v>
          </cell>
        </row>
        <row r="8193">
          <cell r="I8193">
            <v>0.327598</v>
          </cell>
        </row>
        <row r="8194">
          <cell r="I8194">
            <v>0.32763799999999998</v>
          </cell>
        </row>
        <row r="8195">
          <cell r="I8195">
            <v>0.32767800000000002</v>
          </cell>
        </row>
        <row r="8196">
          <cell r="I8196">
            <v>0.32771800000000001</v>
          </cell>
        </row>
        <row r="8197">
          <cell r="I8197">
            <v>0.32775799999999999</v>
          </cell>
        </row>
        <row r="8198">
          <cell r="I8198">
            <v>0.32779799999999998</v>
          </cell>
        </row>
        <row r="8199">
          <cell r="I8199">
            <v>0.32783800000000002</v>
          </cell>
        </row>
        <row r="8200">
          <cell r="I8200">
            <v>0.327878</v>
          </cell>
        </row>
        <row r="8201">
          <cell r="I8201">
            <v>0.32791799999999999</v>
          </cell>
        </row>
        <row r="8202">
          <cell r="I8202">
            <v>0.32795800000000003</v>
          </cell>
        </row>
        <row r="8203">
          <cell r="I8203">
            <v>0.32799800000000001</v>
          </cell>
        </row>
        <row r="8204">
          <cell r="I8204">
            <v>0.328038</v>
          </cell>
        </row>
        <row r="8205">
          <cell r="I8205">
            <v>0.32807799999999998</v>
          </cell>
        </row>
        <row r="8206">
          <cell r="I8206">
            <v>0.32811800000000002</v>
          </cell>
        </row>
        <row r="8207">
          <cell r="I8207">
            <v>0.32815800000000001</v>
          </cell>
        </row>
        <row r="8208">
          <cell r="I8208">
            <v>0.32819799999999999</v>
          </cell>
        </row>
        <row r="8209">
          <cell r="I8209">
            <v>0.32823799999999997</v>
          </cell>
        </row>
        <row r="8210">
          <cell r="I8210">
            <v>0.32827800000000001</v>
          </cell>
        </row>
        <row r="8211">
          <cell r="I8211">
            <v>0.328318</v>
          </cell>
        </row>
        <row r="8212">
          <cell r="I8212">
            <v>0.32835799999999998</v>
          </cell>
        </row>
        <row r="8213">
          <cell r="I8213">
            <v>0.32839800000000002</v>
          </cell>
        </row>
        <row r="8214">
          <cell r="I8214">
            <v>0.32843800000000001</v>
          </cell>
        </row>
        <row r="8215">
          <cell r="I8215">
            <v>0.32847799999999999</v>
          </cell>
        </row>
        <row r="8216">
          <cell r="I8216">
            <v>0.32851799999999998</v>
          </cell>
        </row>
        <row r="8217">
          <cell r="I8217">
            <v>0.32855800000000002</v>
          </cell>
        </row>
        <row r="8218">
          <cell r="I8218">
            <v>0.328598</v>
          </cell>
        </row>
        <row r="8219">
          <cell r="I8219">
            <v>0.32863799999999999</v>
          </cell>
        </row>
        <row r="8220">
          <cell r="I8220">
            <v>0.32867800000000003</v>
          </cell>
        </row>
        <row r="8221">
          <cell r="I8221">
            <v>0.32871800000000001</v>
          </cell>
        </row>
        <row r="8222">
          <cell r="I8222">
            <v>0.32875799999999999</v>
          </cell>
        </row>
        <row r="8223">
          <cell r="I8223">
            <v>0.32879799999999998</v>
          </cell>
        </row>
        <row r="8224">
          <cell r="I8224">
            <v>0.32883800000000002</v>
          </cell>
        </row>
        <row r="8225">
          <cell r="I8225">
            <v>0.328878</v>
          </cell>
        </row>
        <row r="8226">
          <cell r="I8226">
            <v>0.32891799999999999</v>
          </cell>
        </row>
        <row r="8227">
          <cell r="I8227">
            <v>0.32895799999999997</v>
          </cell>
        </row>
        <row r="8228">
          <cell r="I8228">
            <v>0.32899800000000001</v>
          </cell>
        </row>
        <row r="8229">
          <cell r="I8229">
            <v>0.329038</v>
          </cell>
        </row>
        <row r="8230">
          <cell r="I8230">
            <v>0.32907799999999998</v>
          </cell>
        </row>
        <row r="8231">
          <cell r="I8231">
            <v>0.32911800000000002</v>
          </cell>
        </row>
        <row r="8232">
          <cell r="I8232">
            <v>0.32915800000000001</v>
          </cell>
        </row>
        <row r="8233">
          <cell r="I8233">
            <v>0.32919799999999999</v>
          </cell>
        </row>
        <row r="8234">
          <cell r="I8234">
            <v>0.32923799999999998</v>
          </cell>
        </row>
        <row r="8235">
          <cell r="I8235">
            <v>0.32927800000000002</v>
          </cell>
        </row>
        <row r="8236">
          <cell r="I8236">
            <v>0.329318</v>
          </cell>
        </row>
        <row r="8237">
          <cell r="I8237">
            <v>0.32935799999999998</v>
          </cell>
        </row>
        <row r="8238">
          <cell r="I8238">
            <v>0.32939800000000002</v>
          </cell>
        </row>
        <row r="8239">
          <cell r="I8239">
            <v>0.32943800000000001</v>
          </cell>
        </row>
        <row r="8240">
          <cell r="I8240">
            <v>0.32947799999999999</v>
          </cell>
        </row>
        <row r="8241">
          <cell r="I8241">
            <v>0.32951799999999998</v>
          </cell>
        </row>
        <row r="8242">
          <cell r="I8242">
            <v>0.32955800000000002</v>
          </cell>
        </row>
        <row r="8243">
          <cell r="I8243">
            <v>0.329598</v>
          </cell>
        </row>
        <row r="8244">
          <cell r="I8244">
            <v>0.32963799999999999</v>
          </cell>
        </row>
        <row r="8245">
          <cell r="I8245">
            <v>0.32967800000000003</v>
          </cell>
        </row>
        <row r="8246">
          <cell r="I8246">
            <v>0.32971800000000001</v>
          </cell>
        </row>
        <row r="8247">
          <cell r="I8247">
            <v>0.329758</v>
          </cell>
        </row>
        <row r="8248">
          <cell r="I8248">
            <v>0.32979799999999998</v>
          </cell>
        </row>
        <row r="8249">
          <cell r="I8249">
            <v>0.32983800000000002</v>
          </cell>
        </row>
        <row r="8250">
          <cell r="I8250">
            <v>0.329878</v>
          </cell>
        </row>
        <row r="8251">
          <cell r="I8251">
            <v>0.32991799999999999</v>
          </cell>
        </row>
        <row r="8252">
          <cell r="I8252">
            <v>0.32995799999999997</v>
          </cell>
        </row>
        <row r="8253">
          <cell r="I8253">
            <v>0.32999800000000001</v>
          </cell>
        </row>
        <row r="8254">
          <cell r="I8254">
            <v>0.330038</v>
          </cell>
        </row>
        <row r="8255">
          <cell r="I8255">
            <v>0.33007799999999998</v>
          </cell>
        </row>
        <row r="8256">
          <cell r="I8256">
            <v>0.33011800000000002</v>
          </cell>
        </row>
        <row r="8257">
          <cell r="I8257">
            <v>0.33015800000000001</v>
          </cell>
        </row>
        <row r="8258">
          <cell r="I8258">
            <v>0.33019799999999999</v>
          </cell>
        </row>
        <row r="8259">
          <cell r="I8259">
            <v>0.33023799999999998</v>
          </cell>
        </row>
        <row r="8260">
          <cell r="I8260">
            <v>0.33027800000000002</v>
          </cell>
        </row>
        <row r="8261">
          <cell r="I8261">
            <v>0.330318</v>
          </cell>
        </row>
        <row r="8262">
          <cell r="I8262">
            <v>0.33035799999999998</v>
          </cell>
        </row>
        <row r="8263">
          <cell r="I8263">
            <v>0.33039800000000003</v>
          </cell>
        </row>
        <row r="8264">
          <cell r="I8264">
            <v>0.33043800000000001</v>
          </cell>
        </row>
        <row r="8265">
          <cell r="I8265">
            <v>0.33047799999999999</v>
          </cell>
        </row>
        <row r="8266">
          <cell r="I8266">
            <v>0.33051799999999998</v>
          </cell>
        </row>
        <row r="8267">
          <cell r="I8267">
            <v>0.33055800000000002</v>
          </cell>
        </row>
        <row r="8268">
          <cell r="I8268">
            <v>0.330598</v>
          </cell>
        </row>
        <row r="8269">
          <cell r="I8269">
            <v>0.33063799999999999</v>
          </cell>
        </row>
        <row r="8270">
          <cell r="I8270">
            <v>0.33067800000000003</v>
          </cell>
        </row>
        <row r="8271">
          <cell r="I8271">
            <v>0.33071800000000001</v>
          </cell>
        </row>
        <row r="8272">
          <cell r="I8272">
            <v>0.330758</v>
          </cell>
        </row>
        <row r="8273">
          <cell r="I8273">
            <v>0.33079799999999998</v>
          </cell>
        </row>
        <row r="8274">
          <cell r="I8274">
            <v>0.33083800000000002</v>
          </cell>
        </row>
        <row r="8275">
          <cell r="I8275">
            <v>0.33087800000000001</v>
          </cell>
        </row>
        <row r="8276">
          <cell r="I8276">
            <v>0.33091799999999999</v>
          </cell>
        </row>
        <row r="8277">
          <cell r="I8277">
            <v>0.33095799999999997</v>
          </cell>
        </row>
        <row r="8278">
          <cell r="I8278">
            <v>0.33099800000000001</v>
          </cell>
        </row>
        <row r="8279">
          <cell r="I8279">
            <v>0.331038</v>
          </cell>
        </row>
        <row r="8280">
          <cell r="I8280">
            <v>0.33107799999999998</v>
          </cell>
        </row>
        <row r="8281">
          <cell r="I8281">
            <v>0.33111800000000002</v>
          </cell>
        </row>
        <row r="8282">
          <cell r="I8282">
            <v>0.33115800000000001</v>
          </cell>
        </row>
        <row r="8283">
          <cell r="I8283">
            <v>0.33119799999999999</v>
          </cell>
        </row>
        <row r="8284">
          <cell r="I8284">
            <v>0.33123799999999998</v>
          </cell>
        </row>
        <row r="8285">
          <cell r="I8285">
            <v>0.33127800000000002</v>
          </cell>
        </row>
        <row r="8286">
          <cell r="I8286">
            <v>0.331318</v>
          </cell>
        </row>
        <row r="8287">
          <cell r="I8287">
            <v>0.33135799999999999</v>
          </cell>
        </row>
        <row r="8288">
          <cell r="I8288">
            <v>0.33139800000000003</v>
          </cell>
        </row>
        <row r="8289">
          <cell r="I8289">
            <v>0.33143800000000001</v>
          </cell>
        </row>
        <row r="8290">
          <cell r="I8290">
            <v>0.33147799999999999</v>
          </cell>
        </row>
        <row r="8291">
          <cell r="I8291">
            <v>0.33151799999999998</v>
          </cell>
        </row>
        <row r="8292">
          <cell r="I8292">
            <v>0.33155800000000002</v>
          </cell>
        </row>
        <row r="8293">
          <cell r="I8293">
            <v>0.331598</v>
          </cell>
        </row>
        <row r="8294">
          <cell r="I8294">
            <v>0.33163799999999999</v>
          </cell>
        </row>
        <row r="8295">
          <cell r="I8295">
            <v>0.33167799999999997</v>
          </cell>
        </row>
        <row r="8296">
          <cell r="I8296">
            <v>0.33171800000000001</v>
          </cell>
        </row>
        <row r="8297">
          <cell r="I8297">
            <v>0.331758</v>
          </cell>
        </row>
        <row r="8298">
          <cell r="I8298">
            <v>0.33179799999999998</v>
          </cell>
        </row>
        <row r="8299">
          <cell r="I8299">
            <v>0.33183800000000002</v>
          </cell>
        </row>
        <row r="8300">
          <cell r="I8300">
            <v>0.33187800000000001</v>
          </cell>
        </row>
        <row r="8301">
          <cell r="I8301">
            <v>0.33191799999999999</v>
          </cell>
        </row>
        <row r="8302">
          <cell r="I8302">
            <v>0.33195799999999998</v>
          </cell>
        </row>
        <row r="8303">
          <cell r="I8303">
            <v>0.33199800000000002</v>
          </cell>
        </row>
        <row r="8304">
          <cell r="I8304">
            <v>0.332038</v>
          </cell>
        </row>
        <row r="8305">
          <cell r="I8305">
            <v>0.33207799999999998</v>
          </cell>
        </row>
        <row r="8306">
          <cell r="I8306">
            <v>0.33211800000000002</v>
          </cell>
        </row>
        <row r="8307">
          <cell r="I8307">
            <v>0.33215800000000001</v>
          </cell>
        </row>
        <row r="8308">
          <cell r="I8308">
            <v>0.33219799999999999</v>
          </cell>
        </row>
        <row r="8309">
          <cell r="I8309">
            <v>0.33223799999999998</v>
          </cell>
        </row>
        <row r="8310">
          <cell r="I8310">
            <v>0.33227800000000002</v>
          </cell>
        </row>
        <row r="8311">
          <cell r="I8311">
            <v>0.332318</v>
          </cell>
        </row>
        <row r="8312">
          <cell r="I8312">
            <v>0.33235799999999999</v>
          </cell>
        </row>
        <row r="8313">
          <cell r="I8313">
            <v>0.33239800000000003</v>
          </cell>
        </row>
        <row r="8314">
          <cell r="I8314">
            <v>0.33243800000000001</v>
          </cell>
        </row>
        <row r="8315">
          <cell r="I8315">
            <v>0.332478</v>
          </cell>
        </row>
        <row r="8316">
          <cell r="I8316">
            <v>0.33251799999999998</v>
          </cell>
        </row>
        <row r="8317">
          <cell r="I8317">
            <v>0.33255800000000002</v>
          </cell>
        </row>
        <row r="8318">
          <cell r="I8318">
            <v>0.332598</v>
          </cell>
        </row>
        <row r="8319">
          <cell r="I8319">
            <v>0.33263799999999999</v>
          </cell>
        </row>
        <row r="8320">
          <cell r="I8320">
            <v>0.33267799999999997</v>
          </cell>
        </row>
        <row r="8321">
          <cell r="I8321">
            <v>0.33271800000000001</v>
          </cell>
        </row>
        <row r="8322">
          <cell r="I8322">
            <v>0.332758</v>
          </cell>
        </row>
        <row r="8323">
          <cell r="I8323">
            <v>0.33279799999999998</v>
          </cell>
        </row>
        <row r="8324">
          <cell r="I8324">
            <v>0.33283800000000002</v>
          </cell>
        </row>
        <row r="8325">
          <cell r="I8325">
            <v>0.33287800000000001</v>
          </cell>
        </row>
        <row r="8326">
          <cell r="I8326">
            <v>0.33291799999999999</v>
          </cell>
        </row>
        <row r="8327">
          <cell r="I8327">
            <v>0.33295799999999998</v>
          </cell>
        </row>
        <row r="8328">
          <cell r="I8328">
            <v>0.33299800000000002</v>
          </cell>
        </row>
        <row r="8329">
          <cell r="I8329">
            <v>0.333038</v>
          </cell>
        </row>
        <row r="8330">
          <cell r="I8330">
            <v>0.33307799999999999</v>
          </cell>
        </row>
        <row r="8331">
          <cell r="I8331">
            <v>0.33311800000000003</v>
          </cell>
        </row>
        <row r="8332">
          <cell r="I8332">
            <v>0.33315800000000001</v>
          </cell>
        </row>
        <row r="8333">
          <cell r="I8333">
            <v>0.33319799999999999</v>
          </cell>
        </row>
        <row r="8334">
          <cell r="I8334">
            <v>0.33323799999999998</v>
          </cell>
        </row>
        <row r="8335">
          <cell r="I8335">
            <v>0.33327800000000002</v>
          </cell>
        </row>
        <row r="8336">
          <cell r="I8336">
            <v>0.333318</v>
          </cell>
        </row>
        <row r="8337">
          <cell r="I8337">
            <v>0.33335799999999999</v>
          </cell>
        </row>
        <row r="8338">
          <cell r="I8338">
            <v>0.33339800000000003</v>
          </cell>
        </row>
        <row r="8339">
          <cell r="I8339">
            <v>0.33343800000000001</v>
          </cell>
        </row>
        <row r="8340">
          <cell r="I8340">
            <v>0.333478</v>
          </cell>
        </row>
        <row r="8341">
          <cell r="I8341">
            <v>0.33351799999999998</v>
          </cell>
        </row>
        <row r="8342">
          <cell r="I8342">
            <v>0.33355800000000002</v>
          </cell>
        </row>
        <row r="8343">
          <cell r="I8343">
            <v>0.33359800000000001</v>
          </cell>
        </row>
        <row r="8344">
          <cell r="I8344">
            <v>0.33363799999999999</v>
          </cell>
        </row>
        <row r="8345">
          <cell r="I8345">
            <v>0.33367799999999997</v>
          </cell>
        </row>
        <row r="8346">
          <cell r="I8346">
            <v>0.33371800000000001</v>
          </cell>
        </row>
        <row r="8347">
          <cell r="I8347">
            <v>0.333758</v>
          </cell>
        </row>
        <row r="8348">
          <cell r="I8348">
            <v>0.33379799999999998</v>
          </cell>
        </row>
        <row r="8349">
          <cell r="I8349">
            <v>0.33383800000000002</v>
          </cell>
        </row>
        <row r="8350">
          <cell r="I8350">
            <v>0.33387800000000001</v>
          </cell>
        </row>
        <row r="8351">
          <cell r="I8351">
            <v>0.33391799999999999</v>
          </cell>
        </row>
        <row r="8352">
          <cell r="I8352">
            <v>0.33395799999999998</v>
          </cell>
        </row>
        <row r="8353">
          <cell r="I8353">
            <v>0.33399800000000002</v>
          </cell>
        </row>
        <row r="8354">
          <cell r="I8354">
            <v>0.334038</v>
          </cell>
        </row>
        <row r="8355">
          <cell r="I8355">
            <v>0.33407799999999999</v>
          </cell>
        </row>
        <row r="8356">
          <cell r="I8356">
            <v>0.33411800000000003</v>
          </cell>
        </row>
        <row r="8357">
          <cell r="I8357">
            <v>0.33415800000000001</v>
          </cell>
        </row>
        <row r="8358">
          <cell r="I8358">
            <v>0.334198</v>
          </cell>
        </row>
        <row r="8359">
          <cell r="I8359">
            <v>0.33423799999999998</v>
          </cell>
        </row>
        <row r="8360">
          <cell r="I8360">
            <v>0.33427800000000002</v>
          </cell>
        </row>
        <row r="8361">
          <cell r="I8361">
            <v>0.334318</v>
          </cell>
        </row>
        <row r="8362">
          <cell r="I8362">
            <v>0.33435799999999999</v>
          </cell>
        </row>
        <row r="8363">
          <cell r="I8363">
            <v>0.33439799999999997</v>
          </cell>
        </row>
        <row r="8364">
          <cell r="I8364">
            <v>0.33443800000000001</v>
          </cell>
        </row>
        <row r="8365">
          <cell r="I8365">
            <v>0.334478</v>
          </cell>
        </row>
        <row r="8366">
          <cell r="I8366">
            <v>0.33451799999999998</v>
          </cell>
        </row>
        <row r="8367">
          <cell r="I8367">
            <v>0.33455800000000002</v>
          </cell>
        </row>
        <row r="8368">
          <cell r="I8368">
            <v>0.33459800000000001</v>
          </cell>
        </row>
        <row r="8369">
          <cell r="I8369">
            <v>0.33463799999999999</v>
          </cell>
        </row>
        <row r="8370">
          <cell r="I8370">
            <v>0.33467799999999998</v>
          </cell>
        </row>
        <row r="8371">
          <cell r="I8371">
            <v>0.33471800000000002</v>
          </cell>
        </row>
        <row r="8372">
          <cell r="I8372">
            <v>0.334758</v>
          </cell>
        </row>
        <row r="8373">
          <cell r="I8373">
            <v>0.33479799999999998</v>
          </cell>
        </row>
        <row r="8374">
          <cell r="I8374">
            <v>0.33483800000000002</v>
          </cell>
        </row>
        <row r="8375">
          <cell r="I8375">
            <v>0.33487800000000001</v>
          </cell>
        </row>
        <row r="8376">
          <cell r="I8376">
            <v>0.33491799999999999</v>
          </cell>
        </row>
        <row r="8377">
          <cell r="I8377">
            <v>0.33495799999999998</v>
          </cell>
        </row>
        <row r="8378">
          <cell r="I8378">
            <v>0.33499800000000002</v>
          </cell>
        </row>
        <row r="8379">
          <cell r="I8379">
            <v>0.335038</v>
          </cell>
        </row>
        <row r="8380">
          <cell r="I8380">
            <v>0.33507799999999999</v>
          </cell>
        </row>
        <row r="8381">
          <cell r="I8381">
            <v>0.33511800000000003</v>
          </cell>
        </row>
        <row r="8382">
          <cell r="I8382">
            <v>0.33515800000000001</v>
          </cell>
        </row>
        <row r="8383">
          <cell r="I8383">
            <v>0.335198</v>
          </cell>
        </row>
        <row r="8384">
          <cell r="I8384">
            <v>0.33523799999999998</v>
          </cell>
        </row>
        <row r="8385">
          <cell r="I8385">
            <v>0.33527800000000002</v>
          </cell>
        </row>
        <row r="8386">
          <cell r="I8386">
            <v>0.335318</v>
          </cell>
        </row>
        <row r="8387">
          <cell r="I8387">
            <v>0.33535799999999999</v>
          </cell>
        </row>
        <row r="8388">
          <cell r="I8388">
            <v>0.33539799999999997</v>
          </cell>
        </row>
        <row r="8389">
          <cell r="I8389">
            <v>0.33543800000000001</v>
          </cell>
        </row>
        <row r="8390">
          <cell r="I8390">
            <v>0.335478</v>
          </cell>
        </row>
        <row r="8391">
          <cell r="I8391">
            <v>0.33551799999999998</v>
          </cell>
        </row>
        <row r="8392">
          <cell r="I8392">
            <v>0.33555800000000002</v>
          </cell>
        </row>
        <row r="8393">
          <cell r="I8393">
            <v>0.33559800000000001</v>
          </cell>
        </row>
        <row r="8394">
          <cell r="I8394">
            <v>0.33563799999999999</v>
          </cell>
        </row>
        <row r="8395">
          <cell r="I8395">
            <v>0.33567799999999998</v>
          </cell>
        </row>
        <row r="8396">
          <cell r="I8396">
            <v>0.33571800000000002</v>
          </cell>
        </row>
        <row r="8397">
          <cell r="I8397">
            <v>0.335758</v>
          </cell>
        </row>
        <row r="8398">
          <cell r="I8398">
            <v>0.33579799999999999</v>
          </cell>
        </row>
        <row r="8399">
          <cell r="I8399">
            <v>0.33583800000000003</v>
          </cell>
        </row>
        <row r="8400">
          <cell r="I8400">
            <v>0.33587800000000001</v>
          </cell>
        </row>
        <row r="8401">
          <cell r="I8401">
            <v>0.33591799999999999</v>
          </cell>
        </row>
        <row r="8402">
          <cell r="I8402">
            <v>0.33595799999999998</v>
          </cell>
        </row>
        <row r="8403">
          <cell r="I8403">
            <v>0.33599800000000002</v>
          </cell>
        </row>
        <row r="8404">
          <cell r="I8404">
            <v>0.336038</v>
          </cell>
        </row>
        <row r="8405">
          <cell r="I8405">
            <v>0.33607799999999999</v>
          </cell>
        </row>
        <row r="8406">
          <cell r="I8406">
            <v>0.33611799999999997</v>
          </cell>
        </row>
        <row r="8407">
          <cell r="I8407">
            <v>0.33615800000000001</v>
          </cell>
        </row>
        <row r="8408">
          <cell r="I8408">
            <v>0.336198</v>
          </cell>
        </row>
        <row r="8409">
          <cell r="I8409">
            <v>0.33623799999999998</v>
          </cell>
        </row>
        <row r="8410">
          <cell r="I8410">
            <v>0.33627800000000002</v>
          </cell>
        </row>
        <row r="8411">
          <cell r="I8411">
            <v>0.33631800000000001</v>
          </cell>
        </row>
        <row r="8412">
          <cell r="I8412">
            <v>0.33635799999999999</v>
          </cell>
        </row>
        <row r="8413">
          <cell r="I8413">
            <v>0.33639799999999997</v>
          </cell>
        </row>
        <row r="8414">
          <cell r="I8414">
            <v>0.33643800000000001</v>
          </cell>
        </row>
        <row r="8415">
          <cell r="I8415">
            <v>0.336478</v>
          </cell>
        </row>
        <row r="8416">
          <cell r="I8416">
            <v>0.33651799999999998</v>
          </cell>
        </row>
        <row r="8417">
          <cell r="I8417">
            <v>0.33655800000000002</v>
          </cell>
        </row>
        <row r="8418">
          <cell r="I8418">
            <v>0.33659800000000001</v>
          </cell>
        </row>
        <row r="8419">
          <cell r="I8419">
            <v>0.33663799999999999</v>
          </cell>
        </row>
        <row r="8420">
          <cell r="I8420">
            <v>0.33667799999999998</v>
          </cell>
        </row>
        <row r="8421">
          <cell r="I8421">
            <v>0.33671800000000002</v>
          </cell>
        </row>
        <row r="8422">
          <cell r="I8422">
            <v>0.336758</v>
          </cell>
        </row>
        <row r="8423">
          <cell r="I8423">
            <v>0.33679799999999999</v>
          </cell>
        </row>
        <row r="8424">
          <cell r="I8424">
            <v>0.33683800000000003</v>
          </cell>
        </row>
        <row r="8425">
          <cell r="I8425">
            <v>0.33687800000000001</v>
          </cell>
        </row>
        <row r="8426">
          <cell r="I8426">
            <v>0.336918</v>
          </cell>
        </row>
        <row r="8427">
          <cell r="I8427">
            <v>0.33695799999999998</v>
          </cell>
        </row>
        <row r="8428">
          <cell r="I8428">
            <v>0.33699800000000002</v>
          </cell>
        </row>
        <row r="8429">
          <cell r="I8429">
            <v>0.337038</v>
          </cell>
        </row>
        <row r="8430">
          <cell r="I8430">
            <v>0.33707799999999999</v>
          </cell>
        </row>
        <row r="8431">
          <cell r="I8431">
            <v>0.33711799999999997</v>
          </cell>
        </row>
        <row r="8432">
          <cell r="I8432">
            <v>0.33715800000000001</v>
          </cell>
        </row>
        <row r="8433">
          <cell r="I8433">
            <v>0.337198</v>
          </cell>
        </row>
        <row r="8434">
          <cell r="I8434">
            <v>0.33723799999999998</v>
          </cell>
        </row>
        <row r="8435">
          <cell r="I8435">
            <v>0.33727800000000002</v>
          </cell>
        </row>
        <row r="8436">
          <cell r="I8436">
            <v>0.33731800000000001</v>
          </cell>
        </row>
        <row r="8437">
          <cell r="I8437">
            <v>0.33735799999999999</v>
          </cell>
        </row>
        <row r="8438">
          <cell r="I8438">
            <v>0.33739799999999998</v>
          </cell>
        </row>
        <row r="8439">
          <cell r="I8439">
            <v>0.33743800000000002</v>
          </cell>
        </row>
        <row r="8440">
          <cell r="I8440">
            <v>0.337478</v>
          </cell>
        </row>
        <row r="8441">
          <cell r="I8441">
            <v>0.33751799999999998</v>
          </cell>
        </row>
        <row r="8442">
          <cell r="I8442">
            <v>0.33755800000000002</v>
          </cell>
        </row>
        <row r="8443">
          <cell r="I8443">
            <v>0.33759800000000001</v>
          </cell>
        </row>
        <row r="8444">
          <cell r="I8444">
            <v>0.33763799999999999</v>
          </cell>
        </row>
        <row r="8445">
          <cell r="I8445">
            <v>0.33767799999999998</v>
          </cell>
        </row>
        <row r="8446">
          <cell r="I8446">
            <v>0.33771800000000002</v>
          </cell>
        </row>
        <row r="8447">
          <cell r="I8447">
            <v>0.337758</v>
          </cell>
        </row>
        <row r="8448">
          <cell r="I8448">
            <v>0.33779799999999999</v>
          </cell>
        </row>
        <row r="8449">
          <cell r="I8449">
            <v>0.33783800000000003</v>
          </cell>
        </row>
        <row r="8450">
          <cell r="I8450">
            <v>0.33787800000000001</v>
          </cell>
        </row>
        <row r="8451">
          <cell r="I8451">
            <v>0.337918</v>
          </cell>
        </row>
        <row r="8452">
          <cell r="I8452">
            <v>0.33795799999999998</v>
          </cell>
        </row>
        <row r="8453">
          <cell r="I8453">
            <v>0.33799800000000002</v>
          </cell>
        </row>
        <row r="8454">
          <cell r="I8454">
            <v>0.33803800000000001</v>
          </cell>
        </row>
        <row r="8455">
          <cell r="I8455">
            <v>0.33807799999999999</v>
          </cell>
        </row>
        <row r="8456">
          <cell r="I8456">
            <v>0.33811799999999997</v>
          </cell>
        </row>
        <row r="8457">
          <cell r="I8457">
            <v>0.33815800000000001</v>
          </cell>
        </row>
        <row r="8458">
          <cell r="I8458">
            <v>0.338198</v>
          </cell>
        </row>
        <row r="8459">
          <cell r="I8459">
            <v>0.33823799999999998</v>
          </cell>
        </row>
        <row r="8460">
          <cell r="I8460">
            <v>0.33827800000000002</v>
          </cell>
        </row>
        <row r="8461">
          <cell r="I8461">
            <v>0.33831800000000001</v>
          </cell>
        </row>
        <row r="8462">
          <cell r="I8462">
            <v>0.33835799999999999</v>
          </cell>
        </row>
        <row r="8463">
          <cell r="I8463">
            <v>0.33839799999999998</v>
          </cell>
        </row>
        <row r="8464">
          <cell r="I8464">
            <v>0.33843800000000002</v>
          </cell>
        </row>
        <row r="8465">
          <cell r="I8465">
            <v>0.338478</v>
          </cell>
        </row>
        <row r="8466">
          <cell r="I8466">
            <v>0.33851799999999999</v>
          </cell>
        </row>
        <row r="8467">
          <cell r="I8467">
            <v>0.33855800000000003</v>
          </cell>
        </row>
        <row r="8468">
          <cell r="I8468">
            <v>0.33859800000000001</v>
          </cell>
        </row>
        <row r="8469">
          <cell r="I8469">
            <v>0.33863799999999999</v>
          </cell>
        </row>
        <row r="8470">
          <cell r="I8470">
            <v>0.33867799999999998</v>
          </cell>
        </row>
        <row r="8471">
          <cell r="I8471">
            <v>0.33871800000000002</v>
          </cell>
        </row>
        <row r="8472">
          <cell r="I8472">
            <v>0.338758</v>
          </cell>
        </row>
        <row r="8473">
          <cell r="I8473">
            <v>0.33879799999999999</v>
          </cell>
        </row>
        <row r="8474">
          <cell r="I8474">
            <v>0.33883799999999997</v>
          </cell>
        </row>
        <row r="8475">
          <cell r="I8475">
            <v>0.33887800000000001</v>
          </cell>
        </row>
        <row r="8476">
          <cell r="I8476">
            <v>0.338918</v>
          </cell>
        </row>
        <row r="8477">
          <cell r="I8477">
            <v>0.33895799999999998</v>
          </cell>
        </row>
        <row r="8478">
          <cell r="I8478">
            <v>0.33899800000000002</v>
          </cell>
        </row>
        <row r="8479">
          <cell r="I8479">
            <v>0.33903800000000001</v>
          </cell>
        </row>
        <row r="8480">
          <cell r="I8480">
            <v>0.33907799999999999</v>
          </cell>
        </row>
        <row r="8481">
          <cell r="I8481">
            <v>0.33911799999999998</v>
          </cell>
        </row>
        <row r="8482">
          <cell r="I8482">
            <v>0.33915800000000002</v>
          </cell>
        </row>
        <row r="8483">
          <cell r="I8483">
            <v>0.339198</v>
          </cell>
        </row>
        <row r="8484">
          <cell r="I8484">
            <v>0.33923799999999998</v>
          </cell>
        </row>
        <row r="8485">
          <cell r="I8485">
            <v>0.33927800000000002</v>
          </cell>
        </row>
        <row r="8486">
          <cell r="I8486">
            <v>0.33931800000000001</v>
          </cell>
        </row>
        <row r="8487">
          <cell r="I8487">
            <v>0.33935799999999999</v>
          </cell>
        </row>
        <row r="8488">
          <cell r="I8488">
            <v>0.33939799999999998</v>
          </cell>
        </row>
        <row r="8489">
          <cell r="I8489">
            <v>0.33943800000000002</v>
          </cell>
        </row>
        <row r="8490">
          <cell r="I8490">
            <v>0.339478</v>
          </cell>
        </row>
        <row r="8491">
          <cell r="I8491">
            <v>0.33951799999999999</v>
          </cell>
        </row>
        <row r="8492">
          <cell r="I8492">
            <v>0.33955800000000003</v>
          </cell>
        </row>
        <row r="8493">
          <cell r="I8493">
            <v>0.33959800000000001</v>
          </cell>
        </row>
        <row r="8494">
          <cell r="I8494">
            <v>0.339638</v>
          </cell>
        </row>
        <row r="8495">
          <cell r="I8495">
            <v>0.33967799999999998</v>
          </cell>
        </row>
        <row r="8496">
          <cell r="I8496">
            <v>0.33971800000000002</v>
          </cell>
        </row>
        <row r="8497">
          <cell r="I8497">
            <v>0.339758</v>
          </cell>
        </row>
        <row r="8498">
          <cell r="I8498">
            <v>0.33979799999999999</v>
          </cell>
        </row>
        <row r="8499">
          <cell r="I8499">
            <v>0.33983799999999997</v>
          </cell>
        </row>
        <row r="8500">
          <cell r="I8500">
            <v>0.33987800000000001</v>
          </cell>
        </row>
        <row r="8501">
          <cell r="I8501">
            <v>0.339918</v>
          </cell>
        </row>
        <row r="8502">
          <cell r="I8502">
            <v>0.33995799999999998</v>
          </cell>
        </row>
        <row r="8503">
          <cell r="I8503">
            <v>0.33999800000000002</v>
          </cell>
        </row>
        <row r="8504">
          <cell r="I8504">
            <v>0.34003800000000001</v>
          </cell>
        </row>
        <row r="8505">
          <cell r="I8505">
            <v>0.34007799999999999</v>
          </cell>
        </row>
        <row r="8506">
          <cell r="I8506">
            <v>0.34011799999999998</v>
          </cell>
        </row>
        <row r="8507">
          <cell r="I8507">
            <v>0.34015800000000002</v>
          </cell>
        </row>
        <row r="8508">
          <cell r="I8508">
            <v>0.340198</v>
          </cell>
        </row>
        <row r="8509">
          <cell r="I8509">
            <v>0.34023799999999998</v>
          </cell>
        </row>
        <row r="8510">
          <cell r="I8510">
            <v>0.34027800000000002</v>
          </cell>
        </row>
        <row r="8511">
          <cell r="I8511">
            <v>0.34031800000000001</v>
          </cell>
        </row>
        <row r="8512">
          <cell r="I8512">
            <v>0.34035799999999999</v>
          </cell>
        </row>
        <row r="8513">
          <cell r="I8513">
            <v>0.34039799999999998</v>
          </cell>
        </row>
        <row r="8514">
          <cell r="I8514">
            <v>0.34043800000000002</v>
          </cell>
        </row>
        <row r="8515">
          <cell r="I8515">
            <v>0.340478</v>
          </cell>
        </row>
        <row r="8516">
          <cell r="I8516">
            <v>0.34051799999999999</v>
          </cell>
        </row>
        <row r="8517">
          <cell r="I8517">
            <v>0.34055800000000003</v>
          </cell>
        </row>
        <row r="8518">
          <cell r="I8518">
            <v>0.34059800000000001</v>
          </cell>
        </row>
        <row r="8519">
          <cell r="I8519">
            <v>0.340638</v>
          </cell>
        </row>
        <row r="8520">
          <cell r="I8520">
            <v>0.34067799999999998</v>
          </cell>
        </row>
        <row r="8521">
          <cell r="I8521">
            <v>0.34071800000000002</v>
          </cell>
        </row>
        <row r="8522">
          <cell r="I8522">
            <v>0.34075800000000001</v>
          </cell>
        </row>
        <row r="8523">
          <cell r="I8523">
            <v>0.34079799999999999</v>
          </cell>
        </row>
        <row r="8524">
          <cell r="I8524">
            <v>0.34083799999999997</v>
          </cell>
        </row>
        <row r="8525">
          <cell r="I8525">
            <v>0.34087800000000001</v>
          </cell>
        </row>
        <row r="8526">
          <cell r="I8526">
            <v>0.340918</v>
          </cell>
        </row>
        <row r="8527">
          <cell r="I8527">
            <v>0.34095799999999998</v>
          </cell>
        </row>
        <row r="8528">
          <cell r="I8528">
            <v>0.34099800000000002</v>
          </cell>
        </row>
        <row r="8529">
          <cell r="I8529">
            <v>0.34103800000000001</v>
          </cell>
        </row>
        <row r="8530">
          <cell r="I8530">
            <v>0.34107799999999999</v>
          </cell>
        </row>
        <row r="8531">
          <cell r="I8531">
            <v>0.34111799999999998</v>
          </cell>
        </row>
        <row r="8532">
          <cell r="I8532">
            <v>0.34115800000000002</v>
          </cell>
        </row>
        <row r="8533">
          <cell r="I8533">
            <v>0.341198</v>
          </cell>
        </row>
        <row r="8534">
          <cell r="I8534">
            <v>0.34123799999999999</v>
          </cell>
        </row>
        <row r="8535">
          <cell r="I8535">
            <v>0.34127800000000003</v>
          </cell>
        </row>
        <row r="8536">
          <cell r="I8536">
            <v>0.34131800000000001</v>
          </cell>
        </row>
        <row r="8537">
          <cell r="I8537">
            <v>0.34135799999999999</v>
          </cell>
        </row>
        <row r="8538">
          <cell r="I8538">
            <v>0.34139799999999998</v>
          </cell>
        </row>
        <row r="8539">
          <cell r="I8539">
            <v>0.34143800000000002</v>
          </cell>
        </row>
        <row r="8540">
          <cell r="I8540">
            <v>0.341478</v>
          </cell>
        </row>
        <row r="8541">
          <cell r="I8541">
            <v>0.34151799999999999</v>
          </cell>
        </row>
        <row r="8542">
          <cell r="I8542">
            <v>0.34155799999999997</v>
          </cell>
        </row>
        <row r="8543">
          <cell r="I8543">
            <v>0.34159800000000001</v>
          </cell>
        </row>
        <row r="8544">
          <cell r="I8544">
            <v>0.341638</v>
          </cell>
        </row>
        <row r="8545">
          <cell r="I8545">
            <v>0.34167799999999998</v>
          </cell>
        </row>
        <row r="8546">
          <cell r="I8546">
            <v>0.34171800000000002</v>
          </cell>
        </row>
        <row r="8547">
          <cell r="I8547">
            <v>0.34175800000000001</v>
          </cell>
        </row>
        <row r="8548">
          <cell r="I8548">
            <v>0.34179799999999999</v>
          </cell>
        </row>
        <row r="8549">
          <cell r="I8549">
            <v>0.34183799999999998</v>
          </cell>
        </row>
        <row r="8550">
          <cell r="I8550">
            <v>0.34187800000000002</v>
          </cell>
        </row>
        <row r="8551">
          <cell r="I8551">
            <v>0.341918</v>
          </cell>
        </row>
        <row r="8552">
          <cell r="I8552">
            <v>0.34195799999999998</v>
          </cell>
        </row>
        <row r="8553">
          <cell r="I8553">
            <v>0.34199800000000002</v>
          </cell>
        </row>
        <row r="8554">
          <cell r="I8554">
            <v>0.34203800000000001</v>
          </cell>
        </row>
        <row r="8555">
          <cell r="I8555">
            <v>0.34207799999999999</v>
          </cell>
        </row>
        <row r="8556">
          <cell r="I8556">
            <v>0.34211799999999998</v>
          </cell>
        </row>
        <row r="8557">
          <cell r="I8557">
            <v>0.34215800000000002</v>
          </cell>
        </row>
        <row r="8558">
          <cell r="I8558">
            <v>0.342198</v>
          </cell>
        </row>
        <row r="8559">
          <cell r="I8559">
            <v>0.34223799999999999</v>
          </cell>
        </row>
        <row r="8560">
          <cell r="I8560">
            <v>0.34227800000000003</v>
          </cell>
        </row>
        <row r="8561">
          <cell r="I8561">
            <v>0.34231800000000001</v>
          </cell>
        </row>
        <row r="8562">
          <cell r="I8562">
            <v>0.342358</v>
          </cell>
        </row>
        <row r="8563">
          <cell r="I8563">
            <v>0.34239799999999998</v>
          </cell>
        </row>
        <row r="8564">
          <cell r="I8564">
            <v>0.34243800000000002</v>
          </cell>
        </row>
        <row r="8565">
          <cell r="I8565">
            <v>0.342478</v>
          </cell>
        </row>
        <row r="8566">
          <cell r="I8566">
            <v>0.34251799999999999</v>
          </cell>
        </row>
        <row r="8567">
          <cell r="I8567">
            <v>0.34255799999999997</v>
          </cell>
        </row>
        <row r="8568">
          <cell r="I8568">
            <v>0.34259800000000001</v>
          </cell>
        </row>
        <row r="8569">
          <cell r="I8569">
            <v>0.342638</v>
          </cell>
        </row>
        <row r="8570">
          <cell r="I8570">
            <v>0.34267799999999998</v>
          </cell>
        </row>
        <row r="8571">
          <cell r="I8571">
            <v>0.34271800000000002</v>
          </cell>
        </row>
        <row r="8572">
          <cell r="I8572">
            <v>0.34275800000000001</v>
          </cell>
        </row>
        <row r="8573">
          <cell r="I8573">
            <v>0.34279799999999999</v>
          </cell>
        </row>
        <row r="8574">
          <cell r="I8574">
            <v>0.34283799999999998</v>
          </cell>
        </row>
        <row r="8575">
          <cell r="I8575">
            <v>0.34287800000000002</v>
          </cell>
        </row>
        <row r="8576">
          <cell r="I8576">
            <v>0.342918</v>
          </cell>
        </row>
        <row r="8577">
          <cell r="I8577">
            <v>0.34295799999999999</v>
          </cell>
        </row>
        <row r="8578">
          <cell r="I8578">
            <v>0.34299800000000003</v>
          </cell>
        </row>
        <row r="8579">
          <cell r="I8579">
            <v>0.34303800000000001</v>
          </cell>
        </row>
        <row r="8580">
          <cell r="I8580">
            <v>0.34307799999999999</v>
          </cell>
        </row>
        <row r="8581">
          <cell r="I8581">
            <v>0.34311799999999998</v>
          </cell>
        </row>
        <row r="8582">
          <cell r="I8582">
            <v>0.34315800000000002</v>
          </cell>
        </row>
        <row r="8583">
          <cell r="I8583">
            <v>0.343198</v>
          </cell>
        </row>
        <row r="8584">
          <cell r="I8584">
            <v>0.34323799999999999</v>
          </cell>
        </row>
        <row r="8585">
          <cell r="I8585">
            <v>0.34327800000000003</v>
          </cell>
        </row>
        <row r="8586">
          <cell r="I8586">
            <v>0.34331800000000001</v>
          </cell>
        </row>
        <row r="8587">
          <cell r="I8587">
            <v>0.343358</v>
          </cell>
        </row>
        <row r="8588">
          <cell r="I8588">
            <v>0.34339799999999998</v>
          </cell>
        </row>
        <row r="8589">
          <cell r="I8589">
            <v>0.34343800000000002</v>
          </cell>
        </row>
        <row r="8590">
          <cell r="I8590">
            <v>0.34347800000000001</v>
          </cell>
        </row>
        <row r="8591">
          <cell r="I8591">
            <v>0.34351799999999999</v>
          </cell>
        </row>
        <row r="8592">
          <cell r="I8592">
            <v>0.34355799999999997</v>
          </cell>
        </row>
        <row r="8593">
          <cell r="I8593">
            <v>0.34359800000000001</v>
          </cell>
        </row>
        <row r="8594">
          <cell r="I8594">
            <v>0.343638</v>
          </cell>
        </row>
        <row r="8595">
          <cell r="I8595">
            <v>0.34367799999999998</v>
          </cell>
        </row>
        <row r="8596">
          <cell r="I8596">
            <v>0.34371800000000002</v>
          </cell>
        </row>
        <row r="8597">
          <cell r="I8597">
            <v>0.34375800000000001</v>
          </cell>
        </row>
        <row r="8598">
          <cell r="I8598">
            <v>0.34379799999999999</v>
          </cell>
        </row>
        <row r="8599">
          <cell r="I8599">
            <v>0.34383799999999998</v>
          </cell>
        </row>
        <row r="8600">
          <cell r="I8600">
            <v>0.34387800000000002</v>
          </cell>
        </row>
        <row r="8601">
          <cell r="I8601">
            <v>0.343918</v>
          </cell>
        </row>
        <row r="8602">
          <cell r="I8602">
            <v>0.34395799999999999</v>
          </cell>
        </row>
        <row r="8603">
          <cell r="I8603">
            <v>0.34399800000000003</v>
          </cell>
        </row>
        <row r="8604">
          <cell r="I8604">
            <v>0.34403800000000001</v>
          </cell>
        </row>
        <row r="8605">
          <cell r="I8605">
            <v>0.34407799999999999</v>
          </cell>
        </row>
        <row r="8606">
          <cell r="I8606">
            <v>0.34411799999999998</v>
          </cell>
        </row>
        <row r="8607">
          <cell r="I8607">
            <v>0.34415800000000002</v>
          </cell>
        </row>
        <row r="8608">
          <cell r="I8608">
            <v>0.344198</v>
          </cell>
        </row>
        <row r="8609">
          <cell r="I8609">
            <v>0.34423799999999999</v>
          </cell>
        </row>
        <row r="8610">
          <cell r="I8610">
            <v>0.34427799999999997</v>
          </cell>
        </row>
        <row r="8611">
          <cell r="I8611">
            <v>0.34431800000000001</v>
          </cell>
        </row>
        <row r="8612">
          <cell r="I8612">
            <v>0.344358</v>
          </cell>
        </row>
        <row r="8613">
          <cell r="I8613">
            <v>0.34439799999999998</v>
          </cell>
        </row>
        <row r="8614">
          <cell r="I8614">
            <v>0.34443800000000002</v>
          </cell>
        </row>
        <row r="8615">
          <cell r="I8615">
            <v>0.34447800000000001</v>
          </cell>
        </row>
        <row r="8616">
          <cell r="I8616">
            <v>0.34451799999999999</v>
          </cell>
        </row>
        <row r="8617">
          <cell r="I8617">
            <v>0.34455799999999998</v>
          </cell>
        </row>
        <row r="8618">
          <cell r="I8618">
            <v>0.34459800000000002</v>
          </cell>
        </row>
        <row r="8619">
          <cell r="I8619">
            <v>0.344638</v>
          </cell>
        </row>
        <row r="8620">
          <cell r="I8620">
            <v>0.34467799999999998</v>
          </cell>
        </row>
        <row r="8621">
          <cell r="I8621">
            <v>0.34471800000000002</v>
          </cell>
        </row>
        <row r="8622">
          <cell r="I8622">
            <v>0.34475800000000001</v>
          </cell>
        </row>
        <row r="8623">
          <cell r="I8623">
            <v>0.34479799999999999</v>
          </cell>
        </row>
        <row r="8624">
          <cell r="I8624">
            <v>0.34483799999999998</v>
          </cell>
        </row>
        <row r="8625">
          <cell r="I8625">
            <v>0.34487800000000002</v>
          </cell>
        </row>
        <row r="8626">
          <cell r="I8626">
            <v>0.344918</v>
          </cell>
        </row>
        <row r="8627">
          <cell r="I8627">
            <v>0.34495799999999999</v>
          </cell>
        </row>
        <row r="8628">
          <cell r="I8628">
            <v>0.34499800000000003</v>
          </cell>
        </row>
        <row r="8629">
          <cell r="I8629">
            <v>0.34503800000000001</v>
          </cell>
        </row>
        <row r="8630">
          <cell r="I8630">
            <v>0.345078</v>
          </cell>
        </row>
        <row r="8631">
          <cell r="I8631">
            <v>0.34511799999999998</v>
          </cell>
        </row>
        <row r="8632">
          <cell r="I8632">
            <v>0.34515800000000002</v>
          </cell>
        </row>
        <row r="8633">
          <cell r="I8633">
            <v>0.345198</v>
          </cell>
        </row>
        <row r="8634">
          <cell r="I8634">
            <v>0.34523799999999999</v>
          </cell>
        </row>
        <row r="8635">
          <cell r="I8635">
            <v>0.34527799999999997</v>
          </cell>
        </row>
        <row r="8636">
          <cell r="I8636">
            <v>0.34531800000000001</v>
          </cell>
        </row>
        <row r="8637">
          <cell r="I8637">
            <v>0.345358</v>
          </cell>
        </row>
        <row r="8638">
          <cell r="I8638">
            <v>0.34539799999999998</v>
          </cell>
        </row>
        <row r="8639">
          <cell r="I8639">
            <v>0.34543800000000002</v>
          </cell>
        </row>
        <row r="8640">
          <cell r="I8640">
            <v>0.34547800000000001</v>
          </cell>
        </row>
        <row r="8641">
          <cell r="I8641">
            <v>0.34551799999999999</v>
          </cell>
        </row>
        <row r="8642">
          <cell r="I8642">
            <v>0.34555799999999998</v>
          </cell>
        </row>
        <row r="8643">
          <cell r="I8643">
            <v>0.34559800000000002</v>
          </cell>
        </row>
        <row r="8644">
          <cell r="I8644">
            <v>0.345638</v>
          </cell>
        </row>
        <row r="8645">
          <cell r="I8645">
            <v>0.34567799999999999</v>
          </cell>
        </row>
        <row r="8646">
          <cell r="I8646">
            <v>0.34571800000000003</v>
          </cell>
        </row>
        <row r="8647">
          <cell r="I8647">
            <v>0.34575800000000001</v>
          </cell>
        </row>
        <row r="8648">
          <cell r="I8648">
            <v>0.34579799999999999</v>
          </cell>
        </row>
        <row r="8649">
          <cell r="I8649">
            <v>0.34583799999999998</v>
          </cell>
        </row>
        <row r="8650">
          <cell r="I8650">
            <v>0.34587800000000002</v>
          </cell>
        </row>
        <row r="8651">
          <cell r="I8651">
            <v>0.345918</v>
          </cell>
        </row>
        <row r="8652">
          <cell r="I8652">
            <v>0.34595799999999999</v>
          </cell>
        </row>
        <row r="8653">
          <cell r="I8653">
            <v>0.34599800000000003</v>
          </cell>
        </row>
        <row r="8654">
          <cell r="I8654">
            <v>0.34603800000000001</v>
          </cell>
        </row>
        <row r="8655">
          <cell r="I8655">
            <v>0.346078</v>
          </cell>
        </row>
        <row r="8656">
          <cell r="I8656">
            <v>0.34611799999999998</v>
          </cell>
        </row>
        <row r="8657">
          <cell r="I8657">
            <v>0.34615800000000002</v>
          </cell>
        </row>
        <row r="8658">
          <cell r="I8658">
            <v>0.34619800000000001</v>
          </cell>
        </row>
        <row r="8659">
          <cell r="I8659">
            <v>0.34623799999999999</v>
          </cell>
        </row>
        <row r="8660">
          <cell r="I8660">
            <v>0.34627799999999997</v>
          </cell>
        </row>
        <row r="8661">
          <cell r="I8661">
            <v>0.34631800000000001</v>
          </cell>
        </row>
        <row r="8662">
          <cell r="I8662">
            <v>0.346358</v>
          </cell>
        </row>
        <row r="8663">
          <cell r="I8663">
            <v>0.34639799999999998</v>
          </cell>
        </row>
        <row r="8664">
          <cell r="I8664">
            <v>0.34643800000000002</v>
          </cell>
        </row>
        <row r="8665">
          <cell r="I8665">
            <v>0.34647800000000001</v>
          </cell>
        </row>
        <row r="8666">
          <cell r="I8666">
            <v>0.34651799999999999</v>
          </cell>
        </row>
        <row r="8667">
          <cell r="I8667">
            <v>0.34655799999999998</v>
          </cell>
        </row>
        <row r="8668">
          <cell r="I8668">
            <v>0.34659800000000002</v>
          </cell>
        </row>
        <row r="8669">
          <cell r="I8669">
            <v>0.346638</v>
          </cell>
        </row>
        <row r="8670">
          <cell r="I8670">
            <v>0.34667799999999999</v>
          </cell>
        </row>
        <row r="8671">
          <cell r="I8671">
            <v>0.34671800000000003</v>
          </cell>
        </row>
        <row r="8672">
          <cell r="I8672">
            <v>0.34675800000000001</v>
          </cell>
        </row>
        <row r="8673">
          <cell r="I8673">
            <v>0.346798</v>
          </cell>
        </row>
        <row r="8674">
          <cell r="I8674">
            <v>0.34683799999999998</v>
          </cell>
        </row>
        <row r="8675">
          <cell r="I8675">
            <v>0.34687800000000002</v>
          </cell>
        </row>
        <row r="8676">
          <cell r="I8676">
            <v>0.346918</v>
          </cell>
        </row>
        <row r="8677">
          <cell r="I8677">
            <v>0.34695799999999999</v>
          </cell>
        </row>
        <row r="8678">
          <cell r="I8678">
            <v>0.34699799999999997</v>
          </cell>
        </row>
        <row r="8679">
          <cell r="I8679">
            <v>0.34703800000000001</v>
          </cell>
        </row>
        <row r="8680">
          <cell r="I8680">
            <v>0.347078</v>
          </cell>
        </row>
        <row r="8681">
          <cell r="I8681">
            <v>0.34711799999999998</v>
          </cell>
        </row>
        <row r="8682">
          <cell r="I8682">
            <v>0.34715800000000002</v>
          </cell>
        </row>
        <row r="8683">
          <cell r="I8683">
            <v>0.34719800000000001</v>
          </cell>
        </row>
        <row r="8684">
          <cell r="I8684">
            <v>0.34723799999999999</v>
          </cell>
        </row>
        <row r="8685">
          <cell r="I8685">
            <v>0.34727799999999998</v>
          </cell>
        </row>
        <row r="8686">
          <cell r="I8686">
            <v>0.34731800000000002</v>
          </cell>
        </row>
        <row r="8687">
          <cell r="I8687">
            <v>0.347358</v>
          </cell>
        </row>
        <row r="8688">
          <cell r="I8688">
            <v>0.34739799999999998</v>
          </cell>
        </row>
        <row r="8689">
          <cell r="I8689">
            <v>0.34743800000000002</v>
          </cell>
        </row>
        <row r="8690">
          <cell r="I8690">
            <v>0.34747800000000001</v>
          </cell>
        </row>
        <row r="8691">
          <cell r="I8691">
            <v>0.34751799999999999</v>
          </cell>
        </row>
        <row r="8692">
          <cell r="I8692">
            <v>0.34755799999999998</v>
          </cell>
        </row>
        <row r="8693">
          <cell r="I8693">
            <v>0.34759800000000002</v>
          </cell>
        </row>
        <row r="8694">
          <cell r="I8694">
            <v>0.347638</v>
          </cell>
        </row>
        <row r="8695">
          <cell r="I8695">
            <v>0.34767799999999999</v>
          </cell>
        </row>
        <row r="8696">
          <cell r="I8696">
            <v>0.34771800000000003</v>
          </cell>
        </row>
        <row r="8697">
          <cell r="I8697">
            <v>0.34775800000000001</v>
          </cell>
        </row>
        <row r="8698">
          <cell r="I8698">
            <v>0.347798</v>
          </cell>
        </row>
        <row r="8699">
          <cell r="I8699">
            <v>0.34783799999999998</v>
          </cell>
        </row>
        <row r="8700">
          <cell r="I8700">
            <v>0.34787800000000002</v>
          </cell>
        </row>
        <row r="8701">
          <cell r="I8701">
            <v>0.34791800000000001</v>
          </cell>
        </row>
        <row r="8702">
          <cell r="I8702">
            <v>0.34795799999999999</v>
          </cell>
        </row>
        <row r="8703">
          <cell r="I8703">
            <v>0.34799799999999997</v>
          </cell>
        </row>
        <row r="8704">
          <cell r="I8704">
            <v>0.34803800000000001</v>
          </cell>
        </row>
        <row r="8705">
          <cell r="I8705">
            <v>0.348078</v>
          </cell>
        </row>
        <row r="8706">
          <cell r="I8706">
            <v>0.34811799999999998</v>
          </cell>
        </row>
        <row r="8707">
          <cell r="I8707">
            <v>0.34815800000000002</v>
          </cell>
        </row>
        <row r="8708">
          <cell r="I8708">
            <v>0.34819800000000001</v>
          </cell>
        </row>
        <row r="8709">
          <cell r="I8709">
            <v>0.34823799999999999</v>
          </cell>
        </row>
        <row r="8710">
          <cell r="I8710">
            <v>0.34827799999999998</v>
          </cell>
        </row>
        <row r="8711">
          <cell r="I8711">
            <v>0.34831800000000002</v>
          </cell>
        </row>
        <row r="8712">
          <cell r="I8712">
            <v>0.348358</v>
          </cell>
        </row>
        <row r="8713">
          <cell r="I8713">
            <v>0.34839799999999999</v>
          </cell>
        </row>
        <row r="8714">
          <cell r="I8714">
            <v>0.34843800000000003</v>
          </cell>
        </row>
        <row r="8715">
          <cell r="I8715">
            <v>0.34847800000000001</v>
          </cell>
        </row>
        <row r="8716">
          <cell r="I8716">
            <v>0.34851799999999999</v>
          </cell>
        </row>
        <row r="8717">
          <cell r="I8717">
            <v>0.34855799999999998</v>
          </cell>
        </row>
        <row r="8718">
          <cell r="I8718">
            <v>0.34859800000000002</v>
          </cell>
        </row>
        <row r="8719">
          <cell r="I8719">
            <v>0.348638</v>
          </cell>
        </row>
        <row r="8720">
          <cell r="I8720">
            <v>0.34867799999999999</v>
          </cell>
        </row>
        <row r="8721">
          <cell r="I8721">
            <v>0.34871799999999997</v>
          </cell>
        </row>
        <row r="8722">
          <cell r="I8722">
            <v>0.34875800000000001</v>
          </cell>
        </row>
        <row r="8723">
          <cell r="I8723">
            <v>0.348798</v>
          </cell>
        </row>
        <row r="8724">
          <cell r="I8724">
            <v>0.34883799999999998</v>
          </cell>
        </row>
        <row r="8725">
          <cell r="I8725">
            <v>0.34887800000000002</v>
          </cell>
        </row>
        <row r="8726">
          <cell r="I8726">
            <v>0.34891800000000001</v>
          </cell>
        </row>
        <row r="8727">
          <cell r="I8727">
            <v>0.34895799999999999</v>
          </cell>
        </row>
        <row r="8728">
          <cell r="I8728">
            <v>0.34899799999999997</v>
          </cell>
        </row>
        <row r="8729">
          <cell r="I8729">
            <v>0.34903800000000001</v>
          </cell>
        </row>
        <row r="8730">
          <cell r="I8730">
            <v>0.349078</v>
          </cell>
        </row>
        <row r="8731">
          <cell r="I8731">
            <v>0.34911799999999998</v>
          </cell>
        </row>
        <row r="8732">
          <cell r="I8732">
            <v>0.34915800000000002</v>
          </cell>
        </row>
        <row r="8733">
          <cell r="I8733">
            <v>0.34919800000000001</v>
          </cell>
        </row>
        <row r="8734">
          <cell r="I8734">
            <v>0.34923799999999999</v>
          </cell>
        </row>
        <row r="8735">
          <cell r="I8735">
            <v>0.34927799999999998</v>
          </cell>
        </row>
        <row r="8736">
          <cell r="I8736">
            <v>0.34931800000000002</v>
          </cell>
        </row>
        <row r="8737">
          <cell r="I8737">
            <v>0.349358</v>
          </cell>
        </row>
        <row r="8738">
          <cell r="I8738">
            <v>0.34939799999999999</v>
          </cell>
        </row>
        <row r="8739">
          <cell r="I8739">
            <v>0.34943800000000003</v>
          </cell>
        </row>
        <row r="8740">
          <cell r="I8740">
            <v>0.34947800000000001</v>
          </cell>
        </row>
        <row r="8741">
          <cell r="I8741">
            <v>0.349518</v>
          </cell>
        </row>
        <row r="8742">
          <cell r="I8742">
            <v>0.34955799999999998</v>
          </cell>
        </row>
        <row r="8743">
          <cell r="I8743">
            <v>0.34959800000000002</v>
          </cell>
        </row>
        <row r="8744">
          <cell r="I8744">
            <v>0.349638</v>
          </cell>
        </row>
        <row r="8745">
          <cell r="I8745">
            <v>0.34967799999999999</v>
          </cell>
        </row>
        <row r="8746">
          <cell r="I8746">
            <v>0.34971799999999997</v>
          </cell>
        </row>
        <row r="8747">
          <cell r="I8747">
            <v>0.34975800000000001</v>
          </cell>
        </row>
        <row r="8748">
          <cell r="I8748">
            <v>0.349798</v>
          </cell>
        </row>
        <row r="8749">
          <cell r="I8749">
            <v>0.34983799999999998</v>
          </cell>
        </row>
        <row r="8750">
          <cell r="I8750">
            <v>0.34987800000000002</v>
          </cell>
        </row>
        <row r="8751">
          <cell r="I8751">
            <v>0.34991800000000001</v>
          </cell>
        </row>
        <row r="8752">
          <cell r="I8752">
            <v>0.34995799999999999</v>
          </cell>
        </row>
        <row r="8753">
          <cell r="I8753">
            <v>0.34999799999999998</v>
          </cell>
        </row>
        <row r="8754">
          <cell r="I8754">
            <v>0.35003800000000002</v>
          </cell>
        </row>
        <row r="8755">
          <cell r="I8755">
            <v>0.350078</v>
          </cell>
        </row>
        <row r="8756">
          <cell r="I8756">
            <v>0.35011799999999998</v>
          </cell>
        </row>
        <row r="8757">
          <cell r="I8757">
            <v>0.35015800000000002</v>
          </cell>
        </row>
        <row r="8758">
          <cell r="I8758">
            <v>0.35019800000000001</v>
          </cell>
        </row>
        <row r="8759">
          <cell r="I8759">
            <v>0.35023799999999999</v>
          </cell>
        </row>
        <row r="8760">
          <cell r="I8760">
            <v>0.35027799999999998</v>
          </cell>
        </row>
        <row r="8761">
          <cell r="I8761">
            <v>0.35031800000000002</v>
          </cell>
        </row>
        <row r="8762">
          <cell r="I8762">
            <v>0.350358</v>
          </cell>
        </row>
        <row r="8763">
          <cell r="I8763">
            <v>0.35039799999999999</v>
          </cell>
        </row>
        <row r="8764">
          <cell r="I8764">
            <v>0.35043800000000003</v>
          </cell>
        </row>
        <row r="8765">
          <cell r="I8765">
            <v>0.35047800000000001</v>
          </cell>
        </row>
        <row r="8766">
          <cell r="I8766">
            <v>0.350518</v>
          </cell>
        </row>
        <row r="8767">
          <cell r="I8767">
            <v>0.35055799999999998</v>
          </cell>
        </row>
        <row r="8768">
          <cell r="I8768">
            <v>0.35059800000000002</v>
          </cell>
        </row>
        <row r="8769">
          <cell r="I8769">
            <v>0.35063800000000001</v>
          </cell>
        </row>
        <row r="8770">
          <cell r="I8770">
            <v>0.35067799999999999</v>
          </cell>
        </row>
        <row r="8771">
          <cell r="I8771">
            <v>0.35071799999999997</v>
          </cell>
        </row>
        <row r="8772">
          <cell r="I8772">
            <v>0.35075800000000001</v>
          </cell>
        </row>
        <row r="8773">
          <cell r="I8773">
            <v>0.350798</v>
          </cell>
        </row>
        <row r="8774">
          <cell r="I8774">
            <v>0.35083799999999998</v>
          </cell>
        </row>
        <row r="8775">
          <cell r="I8775">
            <v>0.35087800000000002</v>
          </cell>
        </row>
        <row r="8776">
          <cell r="I8776">
            <v>0.35091800000000001</v>
          </cell>
        </row>
        <row r="8777">
          <cell r="I8777">
            <v>0.35095799999999999</v>
          </cell>
        </row>
        <row r="8778">
          <cell r="I8778">
            <v>0.35099799999999998</v>
          </cell>
        </row>
        <row r="8779">
          <cell r="I8779">
            <v>0.35103800000000002</v>
          </cell>
        </row>
        <row r="8780">
          <cell r="I8780">
            <v>0.351078</v>
          </cell>
        </row>
        <row r="8781">
          <cell r="I8781">
            <v>0.35111799999999999</v>
          </cell>
        </row>
        <row r="8782">
          <cell r="I8782">
            <v>0.35115800000000003</v>
          </cell>
        </row>
        <row r="8783">
          <cell r="I8783">
            <v>0.35119800000000001</v>
          </cell>
        </row>
        <row r="8784">
          <cell r="I8784">
            <v>0.35123799999999999</v>
          </cell>
        </row>
        <row r="8785">
          <cell r="I8785">
            <v>0.35127799999999998</v>
          </cell>
        </row>
        <row r="8786">
          <cell r="I8786">
            <v>0.35131800000000002</v>
          </cell>
        </row>
        <row r="8787">
          <cell r="I8787">
            <v>0.351358</v>
          </cell>
        </row>
        <row r="8788">
          <cell r="I8788">
            <v>0.35139799999999999</v>
          </cell>
        </row>
        <row r="8789">
          <cell r="I8789">
            <v>0.35143799999999997</v>
          </cell>
        </row>
        <row r="8790">
          <cell r="I8790">
            <v>0.35147800000000001</v>
          </cell>
        </row>
        <row r="8791">
          <cell r="I8791">
            <v>0.351518</v>
          </cell>
        </row>
        <row r="8792">
          <cell r="I8792">
            <v>0.35155799999999998</v>
          </cell>
        </row>
        <row r="8793">
          <cell r="I8793">
            <v>0.35159800000000002</v>
          </cell>
        </row>
        <row r="8794">
          <cell r="I8794">
            <v>0.35163800000000001</v>
          </cell>
        </row>
        <row r="8795">
          <cell r="I8795">
            <v>0.35167799999999999</v>
          </cell>
        </row>
        <row r="8796">
          <cell r="I8796">
            <v>0.35171799999999998</v>
          </cell>
        </row>
        <row r="8797">
          <cell r="I8797">
            <v>0.35175800000000002</v>
          </cell>
        </row>
        <row r="8798">
          <cell r="I8798">
            <v>0.351798</v>
          </cell>
        </row>
        <row r="8799">
          <cell r="I8799">
            <v>0.35183799999999998</v>
          </cell>
        </row>
        <row r="8800">
          <cell r="I8800">
            <v>0.35187800000000002</v>
          </cell>
        </row>
        <row r="8801">
          <cell r="I8801">
            <v>0.35191800000000001</v>
          </cell>
        </row>
        <row r="8802">
          <cell r="I8802">
            <v>0.35195799999999999</v>
          </cell>
        </row>
        <row r="8803">
          <cell r="I8803">
            <v>0.35199799999999998</v>
          </cell>
        </row>
        <row r="8804">
          <cell r="I8804">
            <v>0.35203800000000002</v>
          </cell>
        </row>
        <row r="8805">
          <cell r="I8805">
            <v>0.352078</v>
          </cell>
        </row>
        <row r="8806">
          <cell r="I8806">
            <v>0.35211799999999999</v>
          </cell>
        </row>
        <row r="8807">
          <cell r="I8807">
            <v>0.35215800000000003</v>
          </cell>
        </row>
        <row r="8808">
          <cell r="I8808">
            <v>0.35219800000000001</v>
          </cell>
        </row>
        <row r="8809">
          <cell r="I8809">
            <v>0.352238</v>
          </cell>
        </row>
        <row r="8810">
          <cell r="I8810">
            <v>0.35227799999999998</v>
          </cell>
        </row>
        <row r="8811">
          <cell r="I8811">
            <v>0.35231800000000002</v>
          </cell>
        </row>
        <row r="8812">
          <cell r="I8812">
            <v>0.352358</v>
          </cell>
        </row>
        <row r="8813">
          <cell r="I8813">
            <v>0.35239799999999999</v>
          </cell>
        </row>
        <row r="8814">
          <cell r="I8814">
            <v>0.35243799999999997</v>
          </cell>
        </row>
        <row r="8815">
          <cell r="I8815">
            <v>0.35247800000000001</v>
          </cell>
        </row>
        <row r="8816">
          <cell r="I8816">
            <v>0.352518</v>
          </cell>
        </row>
        <row r="8817">
          <cell r="I8817">
            <v>0.35255799999999998</v>
          </cell>
        </row>
        <row r="8818">
          <cell r="I8818">
            <v>0.35259800000000002</v>
          </cell>
        </row>
        <row r="8819">
          <cell r="I8819">
            <v>0.35263800000000001</v>
          </cell>
        </row>
        <row r="8820">
          <cell r="I8820">
            <v>0.35267799999999999</v>
          </cell>
        </row>
        <row r="8821">
          <cell r="I8821">
            <v>0.35271799999999998</v>
          </cell>
        </row>
        <row r="8822">
          <cell r="I8822">
            <v>0.35275800000000002</v>
          </cell>
        </row>
        <row r="8823">
          <cell r="I8823">
            <v>0.352798</v>
          </cell>
        </row>
        <row r="8824">
          <cell r="I8824">
            <v>0.35283799999999998</v>
          </cell>
        </row>
        <row r="8825">
          <cell r="I8825">
            <v>0.35287800000000002</v>
          </cell>
        </row>
        <row r="8826">
          <cell r="I8826">
            <v>0.35291800000000001</v>
          </cell>
        </row>
        <row r="8827">
          <cell r="I8827">
            <v>0.35295799999999999</v>
          </cell>
        </row>
        <row r="8828">
          <cell r="I8828">
            <v>0.35299799999999998</v>
          </cell>
        </row>
        <row r="8829">
          <cell r="I8829">
            <v>0.35303800000000002</v>
          </cell>
        </row>
        <row r="8830">
          <cell r="I8830">
            <v>0.353078</v>
          </cell>
        </row>
        <row r="8831">
          <cell r="I8831">
            <v>0.35311799999999999</v>
          </cell>
        </row>
        <row r="8832">
          <cell r="I8832">
            <v>0.35315800000000003</v>
          </cell>
        </row>
        <row r="8833">
          <cell r="I8833">
            <v>0.35319800000000001</v>
          </cell>
        </row>
        <row r="8834">
          <cell r="I8834">
            <v>0.353238</v>
          </cell>
        </row>
        <row r="8835">
          <cell r="I8835">
            <v>0.35327799999999998</v>
          </cell>
        </row>
        <row r="8836">
          <cell r="I8836">
            <v>0.35331800000000002</v>
          </cell>
        </row>
        <row r="8837">
          <cell r="I8837">
            <v>0.35335800000000001</v>
          </cell>
        </row>
        <row r="8838">
          <cell r="I8838">
            <v>0.35339799999999999</v>
          </cell>
        </row>
        <row r="8839">
          <cell r="I8839">
            <v>0.35343799999999997</v>
          </cell>
        </row>
        <row r="8840">
          <cell r="I8840">
            <v>0.35347800000000001</v>
          </cell>
        </row>
        <row r="8841">
          <cell r="I8841">
            <v>0.353518</v>
          </cell>
        </row>
        <row r="8842">
          <cell r="I8842">
            <v>0.35355799999999998</v>
          </cell>
        </row>
        <row r="8843">
          <cell r="I8843">
            <v>0.35359800000000002</v>
          </cell>
        </row>
        <row r="8844">
          <cell r="I8844">
            <v>0.35363800000000001</v>
          </cell>
        </row>
        <row r="8845">
          <cell r="I8845">
            <v>0.35367799999999999</v>
          </cell>
        </row>
        <row r="8846">
          <cell r="I8846">
            <v>0.35371799999999998</v>
          </cell>
        </row>
        <row r="8847">
          <cell r="I8847">
            <v>0.35375800000000002</v>
          </cell>
        </row>
        <row r="8848">
          <cell r="I8848">
            <v>0.353798</v>
          </cell>
        </row>
        <row r="8849">
          <cell r="I8849">
            <v>0.35383799999999999</v>
          </cell>
        </row>
        <row r="8850">
          <cell r="I8850">
            <v>0.35387800000000003</v>
          </cell>
        </row>
        <row r="8851">
          <cell r="I8851">
            <v>0.35391800000000001</v>
          </cell>
        </row>
        <row r="8852">
          <cell r="I8852">
            <v>0.35395799999999999</v>
          </cell>
        </row>
        <row r="8853">
          <cell r="I8853">
            <v>0.35399799999999998</v>
          </cell>
        </row>
        <row r="8854">
          <cell r="I8854">
            <v>0.35403800000000002</v>
          </cell>
        </row>
        <row r="8855">
          <cell r="I8855">
            <v>0.354078</v>
          </cell>
        </row>
        <row r="8856">
          <cell r="I8856">
            <v>0.35411799999999999</v>
          </cell>
        </row>
        <row r="8857">
          <cell r="I8857">
            <v>0.35415799999999997</v>
          </cell>
        </row>
        <row r="8858">
          <cell r="I8858">
            <v>0.35419800000000001</v>
          </cell>
        </row>
        <row r="8859">
          <cell r="I8859">
            <v>0.354238</v>
          </cell>
        </row>
        <row r="8860">
          <cell r="I8860">
            <v>0.35427799999999998</v>
          </cell>
        </row>
        <row r="8861">
          <cell r="I8861">
            <v>0.35431800000000002</v>
          </cell>
        </row>
        <row r="8862">
          <cell r="I8862">
            <v>0.35435800000000001</v>
          </cell>
        </row>
        <row r="8863">
          <cell r="I8863">
            <v>0.35439799999999999</v>
          </cell>
        </row>
        <row r="8864">
          <cell r="I8864">
            <v>0.35443799999999998</v>
          </cell>
        </row>
        <row r="8865">
          <cell r="I8865">
            <v>0.35447800000000002</v>
          </cell>
        </row>
        <row r="8866">
          <cell r="I8866">
            <v>0.354518</v>
          </cell>
        </row>
        <row r="8867">
          <cell r="I8867">
            <v>0.35455799999999998</v>
          </cell>
        </row>
        <row r="8868">
          <cell r="I8868">
            <v>0.35459800000000002</v>
          </cell>
        </row>
        <row r="8869">
          <cell r="I8869">
            <v>0.35463800000000001</v>
          </cell>
        </row>
        <row r="8870">
          <cell r="I8870">
            <v>0.35467799999999999</v>
          </cell>
        </row>
        <row r="8871">
          <cell r="I8871">
            <v>0.35471799999999998</v>
          </cell>
        </row>
        <row r="8872">
          <cell r="I8872">
            <v>0.35475800000000002</v>
          </cell>
        </row>
        <row r="8873">
          <cell r="I8873">
            <v>0.354798</v>
          </cell>
        </row>
        <row r="8874">
          <cell r="I8874">
            <v>0.35483799999999999</v>
          </cell>
        </row>
        <row r="8875">
          <cell r="I8875">
            <v>0.35487800000000003</v>
          </cell>
        </row>
        <row r="8876">
          <cell r="I8876">
            <v>0.35491800000000001</v>
          </cell>
        </row>
        <row r="8877">
          <cell r="I8877">
            <v>0.354958</v>
          </cell>
        </row>
        <row r="8878">
          <cell r="I8878">
            <v>0.35499799999999998</v>
          </cell>
        </row>
        <row r="8879">
          <cell r="I8879">
            <v>0.35503800000000002</v>
          </cell>
        </row>
        <row r="8880">
          <cell r="I8880">
            <v>0.355078</v>
          </cell>
        </row>
        <row r="8881">
          <cell r="I8881">
            <v>0.35511799999999999</v>
          </cell>
        </row>
        <row r="8882">
          <cell r="I8882">
            <v>0.35515799999999997</v>
          </cell>
        </row>
        <row r="8883">
          <cell r="I8883">
            <v>0.35519800000000001</v>
          </cell>
        </row>
        <row r="8884">
          <cell r="I8884">
            <v>0.355238</v>
          </cell>
        </row>
        <row r="8885">
          <cell r="I8885">
            <v>0.35527799999999998</v>
          </cell>
        </row>
        <row r="8886">
          <cell r="I8886">
            <v>0.35531800000000002</v>
          </cell>
        </row>
        <row r="8887">
          <cell r="I8887">
            <v>0.35535800000000001</v>
          </cell>
        </row>
        <row r="8888">
          <cell r="I8888">
            <v>0.35539799999999999</v>
          </cell>
        </row>
        <row r="8889">
          <cell r="I8889">
            <v>0.35543799999999998</v>
          </cell>
        </row>
        <row r="8890">
          <cell r="I8890">
            <v>0.35547800000000002</v>
          </cell>
        </row>
        <row r="8891">
          <cell r="I8891">
            <v>0.355518</v>
          </cell>
        </row>
        <row r="8892">
          <cell r="I8892">
            <v>0.35555799999999999</v>
          </cell>
        </row>
        <row r="8893">
          <cell r="I8893">
            <v>0.35559800000000003</v>
          </cell>
        </row>
        <row r="8894">
          <cell r="I8894">
            <v>0.35563800000000001</v>
          </cell>
        </row>
        <row r="8895">
          <cell r="I8895">
            <v>0.35567799999999999</v>
          </cell>
        </row>
        <row r="8896">
          <cell r="I8896">
            <v>0.35571799999999998</v>
          </cell>
        </row>
        <row r="8897">
          <cell r="I8897">
            <v>0.35575800000000002</v>
          </cell>
        </row>
        <row r="8898">
          <cell r="I8898">
            <v>0.355798</v>
          </cell>
        </row>
        <row r="8899">
          <cell r="I8899">
            <v>0.35583799999999999</v>
          </cell>
        </row>
        <row r="8900">
          <cell r="I8900">
            <v>0.35587800000000003</v>
          </cell>
        </row>
        <row r="8901">
          <cell r="I8901">
            <v>0.35591800000000001</v>
          </cell>
        </row>
        <row r="8902">
          <cell r="I8902">
            <v>0.355958</v>
          </cell>
        </row>
        <row r="8903">
          <cell r="I8903">
            <v>0.35599799999999998</v>
          </cell>
        </row>
        <row r="8904">
          <cell r="I8904">
            <v>0.35603800000000002</v>
          </cell>
        </row>
        <row r="8905">
          <cell r="I8905">
            <v>0.35607800000000001</v>
          </cell>
        </row>
        <row r="8906">
          <cell r="I8906">
            <v>0.35611799999999999</v>
          </cell>
        </row>
        <row r="8907">
          <cell r="I8907">
            <v>0.35615799999999997</v>
          </cell>
        </row>
        <row r="8908">
          <cell r="I8908">
            <v>0.35619800000000001</v>
          </cell>
        </row>
        <row r="8909">
          <cell r="I8909">
            <v>0.356238</v>
          </cell>
        </row>
        <row r="8910">
          <cell r="I8910">
            <v>0.35627799999999998</v>
          </cell>
        </row>
        <row r="8911">
          <cell r="I8911">
            <v>0.35631800000000002</v>
          </cell>
        </row>
        <row r="8912">
          <cell r="I8912">
            <v>0.35635800000000001</v>
          </cell>
        </row>
        <row r="8913">
          <cell r="I8913">
            <v>0.35639799999999999</v>
          </cell>
        </row>
        <row r="8914">
          <cell r="I8914">
            <v>0.35643799999999998</v>
          </cell>
        </row>
        <row r="8915">
          <cell r="I8915">
            <v>0.35647800000000002</v>
          </cell>
        </row>
        <row r="8916">
          <cell r="I8916">
            <v>0.356518</v>
          </cell>
        </row>
        <row r="8917">
          <cell r="I8917">
            <v>0.35655799999999999</v>
          </cell>
        </row>
        <row r="8918">
          <cell r="I8918">
            <v>0.35659800000000003</v>
          </cell>
        </row>
        <row r="8919">
          <cell r="I8919">
            <v>0.35663800000000001</v>
          </cell>
        </row>
        <row r="8920">
          <cell r="I8920">
            <v>0.356678</v>
          </cell>
        </row>
        <row r="8921">
          <cell r="I8921">
            <v>0.35671799999999998</v>
          </cell>
        </row>
        <row r="8922">
          <cell r="I8922">
            <v>0.35675800000000002</v>
          </cell>
        </row>
        <row r="8923">
          <cell r="I8923">
            <v>0.356798</v>
          </cell>
        </row>
        <row r="8924">
          <cell r="I8924">
            <v>0.35683799999999999</v>
          </cell>
        </row>
        <row r="8925">
          <cell r="I8925">
            <v>0.35687799999999997</v>
          </cell>
        </row>
        <row r="8926">
          <cell r="I8926">
            <v>0.35691800000000001</v>
          </cell>
        </row>
        <row r="8927">
          <cell r="I8927">
            <v>0.356958</v>
          </cell>
        </row>
        <row r="8928">
          <cell r="I8928">
            <v>0.35699799999999998</v>
          </cell>
        </row>
        <row r="8929">
          <cell r="I8929">
            <v>0.35703800000000002</v>
          </cell>
        </row>
        <row r="8930">
          <cell r="I8930">
            <v>0.35707800000000001</v>
          </cell>
        </row>
        <row r="8931">
          <cell r="I8931">
            <v>0.35711799999999999</v>
          </cell>
        </row>
        <row r="8932">
          <cell r="I8932">
            <v>0.35715799999999998</v>
          </cell>
        </row>
        <row r="8933">
          <cell r="I8933">
            <v>0.35719800000000002</v>
          </cell>
        </row>
        <row r="8934">
          <cell r="I8934">
            <v>0.357238</v>
          </cell>
        </row>
        <row r="8935">
          <cell r="I8935">
            <v>0.35727799999999998</v>
          </cell>
        </row>
        <row r="8936">
          <cell r="I8936">
            <v>0.35731800000000002</v>
          </cell>
        </row>
        <row r="8937">
          <cell r="I8937">
            <v>0.35735800000000001</v>
          </cell>
        </row>
        <row r="8938">
          <cell r="I8938">
            <v>0.35739799999999999</v>
          </cell>
        </row>
        <row r="8939">
          <cell r="I8939">
            <v>0.35743799999999998</v>
          </cell>
        </row>
        <row r="8940">
          <cell r="I8940">
            <v>0.35747800000000002</v>
          </cell>
        </row>
        <row r="8941">
          <cell r="I8941">
            <v>0.357518</v>
          </cell>
        </row>
        <row r="8942">
          <cell r="I8942">
            <v>0.35755799999999999</v>
          </cell>
        </row>
        <row r="8943">
          <cell r="I8943">
            <v>0.35759800000000003</v>
          </cell>
        </row>
        <row r="8944">
          <cell r="I8944">
            <v>0.35763800000000001</v>
          </cell>
        </row>
        <row r="8945">
          <cell r="I8945">
            <v>0.357678</v>
          </cell>
        </row>
        <row r="8946">
          <cell r="I8946">
            <v>0.35771799999999998</v>
          </cell>
        </row>
        <row r="8947">
          <cell r="I8947">
            <v>0.35775800000000002</v>
          </cell>
        </row>
        <row r="8948">
          <cell r="I8948">
            <v>0.357798</v>
          </cell>
        </row>
        <row r="8949">
          <cell r="I8949">
            <v>0.35783799999999999</v>
          </cell>
        </row>
        <row r="8950">
          <cell r="I8950">
            <v>0.35787799999999997</v>
          </cell>
        </row>
        <row r="8951">
          <cell r="I8951">
            <v>0.35791800000000001</v>
          </cell>
        </row>
        <row r="8952">
          <cell r="I8952">
            <v>0.357958</v>
          </cell>
        </row>
        <row r="8953">
          <cell r="I8953">
            <v>0.35799799999999998</v>
          </cell>
        </row>
        <row r="8954">
          <cell r="I8954">
            <v>0.35803800000000002</v>
          </cell>
        </row>
        <row r="8955">
          <cell r="I8955">
            <v>0.35807800000000001</v>
          </cell>
        </row>
        <row r="8956">
          <cell r="I8956">
            <v>0.35811799999999999</v>
          </cell>
        </row>
        <row r="8957">
          <cell r="I8957">
            <v>0.35815799999999998</v>
          </cell>
        </row>
        <row r="8958">
          <cell r="I8958">
            <v>0.35819800000000002</v>
          </cell>
        </row>
        <row r="8959">
          <cell r="I8959">
            <v>0.358238</v>
          </cell>
        </row>
        <row r="8960">
          <cell r="I8960">
            <v>0.35827799999999999</v>
          </cell>
        </row>
        <row r="8961">
          <cell r="I8961">
            <v>0.35831800000000003</v>
          </cell>
        </row>
        <row r="8962">
          <cell r="I8962">
            <v>0.35835800000000001</v>
          </cell>
        </row>
        <row r="8963">
          <cell r="I8963">
            <v>0.35839799999999999</v>
          </cell>
        </row>
        <row r="8964">
          <cell r="I8964">
            <v>0.35843799999999998</v>
          </cell>
        </row>
        <row r="8965">
          <cell r="I8965">
            <v>0.35847800000000002</v>
          </cell>
        </row>
        <row r="8966">
          <cell r="I8966">
            <v>0.358518</v>
          </cell>
        </row>
        <row r="8967">
          <cell r="I8967">
            <v>0.35855799999999999</v>
          </cell>
        </row>
        <row r="8968">
          <cell r="I8968">
            <v>0.35859799999999997</v>
          </cell>
        </row>
        <row r="8969">
          <cell r="I8969">
            <v>0.35863800000000001</v>
          </cell>
        </row>
        <row r="8970">
          <cell r="I8970">
            <v>0.358678</v>
          </cell>
        </row>
        <row r="8971">
          <cell r="I8971">
            <v>0.35871799999999998</v>
          </cell>
        </row>
        <row r="8972">
          <cell r="I8972">
            <v>0.35875800000000002</v>
          </cell>
        </row>
        <row r="8973">
          <cell r="I8973">
            <v>0.35879800000000001</v>
          </cell>
        </row>
        <row r="8974">
          <cell r="I8974">
            <v>0.35883799999999999</v>
          </cell>
        </row>
        <row r="8975">
          <cell r="I8975">
            <v>0.35887799999999997</v>
          </cell>
        </row>
        <row r="8976">
          <cell r="I8976">
            <v>0.35891800000000001</v>
          </cell>
        </row>
        <row r="8977">
          <cell r="I8977">
            <v>0.358958</v>
          </cell>
        </row>
        <row r="8978">
          <cell r="I8978">
            <v>0.35899799999999998</v>
          </cell>
        </row>
        <row r="8979">
          <cell r="I8979">
            <v>0.35903800000000002</v>
          </cell>
        </row>
        <row r="8980">
          <cell r="I8980">
            <v>0.35907800000000001</v>
          </cell>
        </row>
        <row r="8981">
          <cell r="I8981">
            <v>0.35911799999999999</v>
          </cell>
        </row>
        <row r="8982">
          <cell r="I8982">
            <v>0.35915799999999998</v>
          </cell>
        </row>
        <row r="8983">
          <cell r="I8983">
            <v>0.35919800000000002</v>
          </cell>
        </row>
        <row r="8984">
          <cell r="I8984">
            <v>0.359238</v>
          </cell>
        </row>
        <row r="8985">
          <cell r="I8985">
            <v>0.35927799999999999</v>
          </cell>
        </row>
        <row r="8986">
          <cell r="I8986">
            <v>0.35931800000000003</v>
          </cell>
        </row>
        <row r="8987">
          <cell r="I8987">
            <v>0.35935800000000001</v>
          </cell>
        </row>
        <row r="8988">
          <cell r="I8988">
            <v>0.359398</v>
          </cell>
        </row>
        <row r="8989">
          <cell r="I8989">
            <v>0.35943799999999998</v>
          </cell>
        </row>
        <row r="8990">
          <cell r="I8990">
            <v>0.35947800000000002</v>
          </cell>
        </row>
        <row r="8991">
          <cell r="I8991">
            <v>0.359518</v>
          </cell>
        </row>
        <row r="8992">
          <cell r="I8992">
            <v>0.35955799999999999</v>
          </cell>
        </row>
        <row r="8993">
          <cell r="I8993">
            <v>0.35959799999999997</v>
          </cell>
        </row>
        <row r="8994">
          <cell r="I8994">
            <v>0.35963800000000001</v>
          </cell>
        </row>
        <row r="8995">
          <cell r="I8995">
            <v>0.359678</v>
          </cell>
        </row>
        <row r="8996">
          <cell r="I8996">
            <v>0.35971799999999998</v>
          </cell>
        </row>
        <row r="8997">
          <cell r="I8997">
            <v>0.35975800000000002</v>
          </cell>
        </row>
        <row r="8998">
          <cell r="I8998">
            <v>0.35979800000000001</v>
          </cell>
        </row>
        <row r="8999">
          <cell r="I8999">
            <v>0.35983799999999999</v>
          </cell>
        </row>
        <row r="9000">
          <cell r="I9000">
            <v>0.35987799999999998</v>
          </cell>
        </row>
        <row r="9001">
          <cell r="I9001">
            <v>0.35991800000000002</v>
          </cell>
        </row>
        <row r="9002">
          <cell r="I9002">
            <v>0.359958</v>
          </cell>
        </row>
        <row r="9003">
          <cell r="I9003">
            <v>0.35999799999999998</v>
          </cell>
        </row>
        <row r="9004">
          <cell r="I9004">
            <v>0.36003800000000002</v>
          </cell>
        </row>
        <row r="9005">
          <cell r="I9005">
            <v>0.36007800000000001</v>
          </cell>
        </row>
        <row r="9006">
          <cell r="I9006">
            <v>0.36011799999999999</v>
          </cell>
        </row>
        <row r="9007">
          <cell r="I9007">
            <v>0.36015799999999998</v>
          </cell>
        </row>
        <row r="9008">
          <cell r="I9008">
            <v>0.36019800000000002</v>
          </cell>
        </row>
        <row r="9009">
          <cell r="I9009">
            <v>0.360238</v>
          </cell>
        </row>
        <row r="9010">
          <cell r="I9010">
            <v>0.36027799999999999</v>
          </cell>
        </row>
        <row r="9011">
          <cell r="I9011">
            <v>0.36031800000000003</v>
          </cell>
        </row>
        <row r="9012">
          <cell r="I9012">
            <v>0.36035800000000001</v>
          </cell>
        </row>
        <row r="9013">
          <cell r="I9013">
            <v>0.360398</v>
          </cell>
        </row>
        <row r="9014">
          <cell r="I9014">
            <v>0.36043799999999998</v>
          </cell>
        </row>
        <row r="9015">
          <cell r="I9015">
            <v>0.36047800000000002</v>
          </cell>
        </row>
        <row r="9016">
          <cell r="I9016">
            <v>0.36051800000000001</v>
          </cell>
        </row>
        <row r="9017">
          <cell r="I9017">
            <v>0.36055799999999999</v>
          </cell>
        </row>
        <row r="9018">
          <cell r="I9018">
            <v>0.36059799999999997</v>
          </cell>
        </row>
        <row r="9019">
          <cell r="I9019">
            <v>0.36063800000000001</v>
          </cell>
        </row>
        <row r="9020">
          <cell r="I9020">
            <v>0.360678</v>
          </cell>
        </row>
        <row r="9021">
          <cell r="I9021">
            <v>0.36071799999999998</v>
          </cell>
        </row>
        <row r="9022">
          <cell r="I9022">
            <v>0.36075800000000002</v>
          </cell>
        </row>
        <row r="9023">
          <cell r="I9023">
            <v>0.36079800000000001</v>
          </cell>
        </row>
        <row r="9024">
          <cell r="I9024">
            <v>0.36083799999999999</v>
          </cell>
        </row>
        <row r="9025">
          <cell r="I9025">
            <v>0.36087799999999998</v>
          </cell>
        </row>
        <row r="9026">
          <cell r="I9026">
            <v>0.36091800000000002</v>
          </cell>
        </row>
        <row r="9027">
          <cell r="I9027">
            <v>0.360958</v>
          </cell>
        </row>
        <row r="9028">
          <cell r="I9028">
            <v>0.36099799999999999</v>
          </cell>
        </row>
        <row r="9029">
          <cell r="I9029">
            <v>0.36103800000000003</v>
          </cell>
        </row>
        <row r="9030">
          <cell r="I9030">
            <v>0.36107800000000001</v>
          </cell>
        </row>
        <row r="9031">
          <cell r="I9031">
            <v>0.36111799999999999</v>
          </cell>
        </row>
        <row r="9032">
          <cell r="I9032">
            <v>0.36115799999999998</v>
          </cell>
        </row>
        <row r="9033">
          <cell r="I9033">
            <v>0.36119800000000002</v>
          </cell>
        </row>
        <row r="9034">
          <cell r="I9034">
            <v>0.361238</v>
          </cell>
        </row>
        <row r="9035">
          <cell r="I9035">
            <v>0.36127799999999999</v>
          </cell>
        </row>
        <row r="9036">
          <cell r="I9036">
            <v>0.36131799999999997</v>
          </cell>
        </row>
        <row r="9037">
          <cell r="I9037">
            <v>0.36135800000000001</v>
          </cell>
        </row>
        <row r="9038">
          <cell r="I9038">
            <v>0.361398</v>
          </cell>
        </row>
        <row r="9039">
          <cell r="I9039">
            <v>0.36143799999999998</v>
          </cell>
        </row>
        <row r="9040">
          <cell r="I9040">
            <v>0.36147800000000002</v>
          </cell>
        </row>
        <row r="9041">
          <cell r="I9041">
            <v>0.36151800000000001</v>
          </cell>
        </row>
        <row r="9042">
          <cell r="I9042">
            <v>0.36155799999999999</v>
          </cell>
        </row>
        <row r="9043">
          <cell r="I9043">
            <v>0.36159799999999997</v>
          </cell>
        </row>
        <row r="9044">
          <cell r="I9044">
            <v>0.36163800000000001</v>
          </cell>
        </row>
        <row r="9045">
          <cell r="I9045">
            <v>0.361678</v>
          </cell>
        </row>
        <row r="9046">
          <cell r="I9046">
            <v>0.36171799999999998</v>
          </cell>
        </row>
        <row r="9047">
          <cell r="I9047">
            <v>0.36175800000000002</v>
          </cell>
        </row>
        <row r="9048">
          <cell r="I9048">
            <v>0.36179800000000001</v>
          </cell>
        </row>
        <row r="9049">
          <cell r="I9049">
            <v>0.36183799999999999</v>
          </cell>
        </row>
        <row r="9050">
          <cell r="I9050">
            <v>0.36187799999999998</v>
          </cell>
        </row>
        <row r="9051">
          <cell r="I9051">
            <v>0.36191800000000002</v>
          </cell>
        </row>
        <row r="9052">
          <cell r="I9052">
            <v>0.361958</v>
          </cell>
        </row>
        <row r="9053">
          <cell r="I9053">
            <v>0.36199799999999999</v>
          </cell>
        </row>
        <row r="9054">
          <cell r="I9054">
            <v>0.36203800000000003</v>
          </cell>
        </row>
        <row r="9055">
          <cell r="I9055">
            <v>0.36207800000000001</v>
          </cell>
        </row>
        <row r="9056">
          <cell r="I9056">
            <v>0.362118</v>
          </cell>
        </row>
        <row r="9057">
          <cell r="I9057">
            <v>0.36215799999999998</v>
          </cell>
        </row>
        <row r="9058">
          <cell r="I9058">
            <v>0.36219800000000002</v>
          </cell>
        </row>
        <row r="9059">
          <cell r="I9059">
            <v>0.362238</v>
          </cell>
        </row>
        <row r="9060">
          <cell r="I9060">
            <v>0.36227799999999999</v>
          </cell>
        </row>
        <row r="9061">
          <cell r="I9061">
            <v>0.36231799999999997</v>
          </cell>
        </row>
        <row r="9062">
          <cell r="I9062">
            <v>0.36235800000000001</v>
          </cell>
        </row>
        <row r="9063">
          <cell r="I9063">
            <v>0.362398</v>
          </cell>
        </row>
        <row r="9064">
          <cell r="I9064">
            <v>0.36243799999999998</v>
          </cell>
        </row>
        <row r="9065">
          <cell r="I9065">
            <v>0.36247800000000002</v>
          </cell>
        </row>
        <row r="9066">
          <cell r="I9066">
            <v>0.36251800000000001</v>
          </cell>
        </row>
        <row r="9067">
          <cell r="I9067">
            <v>0.36255799999999999</v>
          </cell>
        </row>
        <row r="9068">
          <cell r="I9068">
            <v>0.36259799999999998</v>
          </cell>
        </row>
        <row r="9069">
          <cell r="I9069">
            <v>0.36263800000000002</v>
          </cell>
        </row>
        <row r="9070">
          <cell r="I9070">
            <v>0.362678</v>
          </cell>
        </row>
        <row r="9071">
          <cell r="I9071">
            <v>0.36271799999999998</v>
          </cell>
        </row>
        <row r="9072">
          <cell r="I9072">
            <v>0.36275800000000002</v>
          </cell>
        </row>
        <row r="9073">
          <cell r="I9073">
            <v>0.36279800000000001</v>
          </cell>
        </row>
        <row r="9074">
          <cell r="I9074">
            <v>0.36283799999999999</v>
          </cell>
        </row>
        <row r="9075">
          <cell r="I9075">
            <v>0.36287799999999998</v>
          </cell>
        </row>
        <row r="9076">
          <cell r="I9076">
            <v>0.36291800000000002</v>
          </cell>
        </row>
        <row r="9077">
          <cell r="I9077">
            <v>0.362958</v>
          </cell>
        </row>
        <row r="9078">
          <cell r="I9078">
            <v>0.36299799999999999</v>
          </cell>
        </row>
        <row r="9079">
          <cell r="I9079">
            <v>0.36303800000000003</v>
          </cell>
        </row>
        <row r="9080">
          <cell r="I9080">
            <v>0.36307800000000001</v>
          </cell>
        </row>
        <row r="9081">
          <cell r="I9081">
            <v>0.363118</v>
          </cell>
        </row>
        <row r="9082">
          <cell r="I9082">
            <v>0.36315799999999998</v>
          </cell>
        </row>
        <row r="9083">
          <cell r="I9083">
            <v>0.36319800000000002</v>
          </cell>
        </row>
        <row r="9084">
          <cell r="I9084">
            <v>0.36323800000000001</v>
          </cell>
        </row>
        <row r="9085">
          <cell r="I9085">
            <v>0.36327799999999999</v>
          </cell>
        </row>
        <row r="9086">
          <cell r="I9086">
            <v>0.36331799999999997</v>
          </cell>
        </row>
        <row r="9087">
          <cell r="I9087">
            <v>0.36335800000000001</v>
          </cell>
        </row>
        <row r="9088">
          <cell r="I9088">
            <v>0.363398</v>
          </cell>
        </row>
        <row r="9089">
          <cell r="I9089">
            <v>0.36343799999999998</v>
          </cell>
        </row>
        <row r="9090">
          <cell r="I9090">
            <v>0.36347800000000002</v>
          </cell>
        </row>
        <row r="9091">
          <cell r="I9091">
            <v>0.36351800000000001</v>
          </cell>
        </row>
        <row r="9092">
          <cell r="I9092">
            <v>0.36355799999999999</v>
          </cell>
        </row>
        <row r="9093">
          <cell r="I9093">
            <v>0.36359799999999998</v>
          </cell>
        </row>
        <row r="9094">
          <cell r="I9094">
            <v>0.36363800000000002</v>
          </cell>
        </row>
        <row r="9095">
          <cell r="I9095">
            <v>0.363678</v>
          </cell>
        </row>
        <row r="9096">
          <cell r="I9096">
            <v>0.36371799999999999</v>
          </cell>
        </row>
        <row r="9097">
          <cell r="I9097">
            <v>0.36375800000000003</v>
          </cell>
        </row>
        <row r="9098">
          <cell r="I9098">
            <v>0.36379800000000001</v>
          </cell>
        </row>
        <row r="9099">
          <cell r="I9099">
            <v>0.36383799999999999</v>
          </cell>
        </row>
        <row r="9100">
          <cell r="I9100">
            <v>0.36387799999999998</v>
          </cell>
        </row>
        <row r="9101">
          <cell r="I9101">
            <v>0.36391800000000002</v>
          </cell>
        </row>
        <row r="9102">
          <cell r="I9102">
            <v>0.363958</v>
          </cell>
        </row>
        <row r="9103">
          <cell r="I9103">
            <v>0.36399799999999999</v>
          </cell>
        </row>
        <row r="9104">
          <cell r="I9104">
            <v>0.36403799999999997</v>
          </cell>
        </row>
        <row r="9105">
          <cell r="I9105">
            <v>0.36407800000000001</v>
          </cell>
        </row>
        <row r="9106">
          <cell r="I9106">
            <v>0.364118</v>
          </cell>
        </row>
        <row r="9107">
          <cell r="I9107">
            <v>0.36415799999999998</v>
          </cell>
        </row>
        <row r="9108">
          <cell r="I9108">
            <v>0.36419800000000002</v>
          </cell>
        </row>
        <row r="9109">
          <cell r="I9109">
            <v>0.36423800000000001</v>
          </cell>
        </row>
        <row r="9110">
          <cell r="I9110">
            <v>0.36427799999999999</v>
          </cell>
        </row>
        <row r="9111">
          <cell r="I9111">
            <v>0.36431799999999998</v>
          </cell>
        </row>
        <row r="9112">
          <cell r="I9112">
            <v>0.36435800000000002</v>
          </cell>
        </row>
        <row r="9113">
          <cell r="I9113">
            <v>0.364398</v>
          </cell>
        </row>
        <row r="9114">
          <cell r="I9114">
            <v>0.36443799999999998</v>
          </cell>
        </row>
        <row r="9115">
          <cell r="I9115">
            <v>0.36447800000000002</v>
          </cell>
        </row>
        <row r="9116">
          <cell r="I9116">
            <v>0.36451800000000001</v>
          </cell>
        </row>
        <row r="9117">
          <cell r="I9117">
            <v>0.36455799999999999</v>
          </cell>
        </row>
        <row r="9118">
          <cell r="I9118">
            <v>0.36459799999999998</v>
          </cell>
        </row>
        <row r="9119">
          <cell r="I9119">
            <v>0.36463800000000002</v>
          </cell>
        </row>
        <row r="9120">
          <cell r="I9120">
            <v>0.364678</v>
          </cell>
        </row>
        <row r="9121">
          <cell r="I9121">
            <v>0.36471799999999999</v>
          </cell>
        </row>
        <row r="9122">
          <cell r="I9122">
            <v>0.36475800000000003</v>
          </cell>
        </row>
        <row r="9123">
          <cell r="I9123">
            <v>0.36479800000000001</v>
          </cell>
        </row>
        <row r="9124">
          <cell r="I9124">
            <v>0.364838</v>
          </cell>
        </row>
        <row r="9125">
          <cell r="I9125">
            <v>0.36487799999999998</v>
          </cell>
        </row>
        <row r="9126">
          <cell r="I9126">
            <v>0.36491800000000002</v>
          </cell>
        </row>
        <row r="9127">
          <cell r="I9127">
            <v>0.364958</v>
          </cell>
        </row>
        <row r="9128">
          <cell r="I9128">
            <v>0.36499799999999999</v>
          </cell>
        </row>
        <row r="9129">
          <cell r="I9129">
            <v>0.36503799999999997</v>
          </cell>
        </row>
        <row r="9130">
          <cell r="I9130">
            <v>0.36507800000000001</v>
          </cell>
        </row>
        <row r="9131">
          <cell r="I9131">
            <v>0.365118</v>
          </cell>
        </row>
        <row r="9132">
          <cell r="I9132">
            <v>0.36515799999999998</v>
          </cell>
        </row>
        <row r="9133">
          <cell r="I9133">
            <v>0.36519800000000002</v>
          </cell>
        </row>
        <row r="9134">
          <cell r="I9134">
            <v>0.36523800000000001</v>
          </cell>
        </row>
        <row r="9135">
          <cell r="I9135">
            <v>0.36527799999999999</v>
          </cell>
        </row>
        <row r="9136">
          <cell r="I9136">
            <v>0.36531799999999998</v>
          </cell>
        </row>
        <row r="9137">
          <cell r="I9137">
            <v>0.36535800000000002</v>
          </cell>
        </row>
        <row r="9138">
          <cell r="I9138">
            <v>0.365398</v>
          </cell>
        </row>
        <row r="9139">
          <cell r="I9139">
            <v>0.36543799999999999</v>
          </cell>
        </row>
        <row r="9140">
          <cell r="I9140">
            <v>0.36547800000000003</v>
          </cell>
        </row>
        <row r="9141">
          <cell r="I9141">
            <v>0.36551800000000001</v>
          </cell>
        </row>
        <row r="9142">
          <cell r="I9142">
            <v>0.36555799999999999</v>
          </cell>
        </row>
        <row r="9143">
          <cell r="I9143">
            <v>0.36559799999999998</v>
          </cell>
        </row>
        <row r="9144">
          <cell r="I9144">
            <v>0.36563800000000002</v>
          </cell>
        </row>
        <row r="9145">
          <cell r="I9145">
            <v>0.365678</v>
          </cell>
        </row>
        <row r="9146">
          <cell r="I9146">
            <v>0.36571799999999999</v>
          </cell>
        </row>
        <row r="9147">
          <cell r="I9147">
            <v>0.36575800000000003</v>
          </cell>
        </row>
        <row r="9148">
          <cell r="I9148">
            <v>0.36579800000000001</v>
          </cell>
        </row>
        <row r="9149">
          <cell r="I9149">
            <v>0.365838</v>
          </cell>
        </row>
        <row r="9150">
          <cell r="I9150">
            <v>0.36587799999999998</v>
          </cell>
        </row>
        <row r="9151">
          <cell r="I9151">
            <v>0.36591800000000002</v>
          </cell>
        </row>
        <row r="9152">
          <cell r="I9152">
            <v>0.36595800000000001</v>
          </cell>
        </row>
        <row r="9153">
          <cell r="I9153">
            <v>0.36599799999999999</v>
          </cell>
        </row>
        <row r="9154">
          <cell r="I9154">
            <v>0.36603799999999997</v>
          </cell>
        </row>
        <row r="9155">
          <cell r="I9155">
            <v>0.36607800000000001</v>
          </cell>
        </row>
        <row r="9156">
          <cell r="I9156">
            <v>0.366118</v>
          </cell>
        </row>
        <row r="9157">
          <cell r="I9157">
            <v>0.36615799999999998</v>
          </cell>
        </row>
        <row r="9158">
          <cell r="I9158">
            <v>0.36619800000000002</v>
          </cell>
        </row>
        <row r="9159">
          <cell r="I9159">
            <v>0.36623800000000001</v>
          </cell>
        </row>
        <row r="9160">
          <cell r="I9160">
            <v>0.36627799999999999</v>
          </cell>
        </row>
        <row r="9161">
          <cell r="I9161">
            <v>0.36631799999999998</v>
          </cell>
        </row>
        <row r="9162">
          <cell r="I9162">
            <v>0.36635800000000002</v>
          </cell>
        </row>
        <row r="9163">
          <cell r="I9163">
            <v>0.366398</v>
          </cell>
        </row>
        <row r="9164">
          <cell r="I9164">
            <v>0.36643799999999999</v>
          </cell>
        </row>
        <row r="9165">
          <cell r="I9165">
            <v>0.36647800000000003</v>
          </cell>
        </row>
        <row r="9166">
          <cell r="I9166">
            <v>0.36651800000000001</v>
          </cell>
        </row>
        <row r="9167">
          <cell r="I9167">
            <v>0.36655799999999999</v>
          </cell>
        </row>
        <row r="9168">
          <cell r="I9168">
            <v>0.36659799999999998</v>
          </cell>
        </row>
        <row r="9169">
          <cell r="I9169">
            <v>0.36663800000000002</v>
          </cell>
        </row>
        <row r="9170">
          <cell r="I9170">
            <v>0.366678</v>
          </cell>
        </row>
        <row r="9171">
          <cell r="I9171">
            <v>0.36671799999999999</v>
          </cell>
        </row>
        <row r="9172">
          <cell r="I9172">
            <v>0.36675799999999997</v>
          </cell>
        </row>
        <row r="9173">
          <cell r="I9173">
            <v>0.36679800000000001</v>
          </cell>
        </row>
        <row r="9174">
          <cell r="I9174">
            <v>0.366838</v>
          </cell>
        </row>
        <row r="9175">
          <cell r="I9175">
            <v>0.36687799999999998</v>
          </cell>
        </row>
        <row r="9176">
          <cell r="I9176">
            <v>0.36691800000000002</v>
          </cell>
        </row>
        <row r="9177">
          <cell r="I9177">
            <v>0.36695800000000001</v>
          </cell>
        </row>
        <row r="9178">
          <cell r="I9178">
            <v>0.36699799999999999</v>
          </cell>
        </row>
        <row r="9179">
          <cell r="I9179">
            <v>0.36703799999999998</v>
          </cell>
        </row>
        <row r="9180">
          <cell r="I9180">
            <v>0.36707800000000002</v>
          </cell>
        </row>
        <row r="9181">
          <cell r="I9181">
            <v>0.367118</v>
          </cell>
        </row>
        <row r="9182">
          <cell r="I9182">
            <v>0.36715799999999998</v>
          </cell>
        </row>
        <row r="9183">
          <cell r="I9183">
            <v>0.36719800000000002</v>
          </cell>
        </row>
        <row r="9184">
          <cell r="I9184">
            <v>0.36723800000000001</v>
          </cell>
        </row>
        <row r="9185">
          <cell r="I9185">
            <v>0.36727799999999999</v>
          </cell>
        </row>
        <row r="9186">
          <cell r="I9186">
            <v>0.36731799999999998</v>
          </cell>
        </row>
        <row r="9187">
          <cell r="I9187">
            <v>0.36735800000000002</v>
          </cell>
        </row>
        <row r="9188">
          <cell r="I9188">
            <v>0.367398</v>
          </cell>
        </row>
        <row r="9189">
          <cell r="I9189">
            <v>0.36743799999999999</v>
          </cell>
        </row>
        <row r="9190">
          <cell r="I9190">
            <v>0.36747800000000003</v>
          </cell>
        </row>
        <row r="9191">
          <cell r="I9191">
            <v>0.36751800000000001</v>
          </cell>
        </row>
        <row r="9192">
          <cell r="I9192">
            <v>0.367558</v>
          </cell>
        </row>
        <row r="9193">
          <cell r="I9193">
            <v>0.36759799999999998</v>
          </cell>
        </row>
        <row r="9194">
          <cell r="I9194">
            <v>0.36763800000000002</v>
          </cell>
        </row>
        <row r="9195">
          <cell r="I9195">
            <v>0.367678</v>
          </cell>
        </row>
        <row r="9196">
          <cell r="I9196">
            <v>0.36771799999999999</v>
          </cell>
        </row>
        <row r="9197">
          <cell r="I9197">
            <v>0.36775799999999997</v>
          </cell>
        </row>
        <row r="9198">
          <cell r="I9198">
            <v>0.36779800000000001</v>
          </cell>
        </row>
        <row r="9199">
          <cell r="I9199">
            <v>0.367838</v>
          </cell>
        </row>
        <row r="9200">
          <cell r="I9200">
            <v>0.36787799999999998</v>
          </cell>
        </row>
        <row r="9201">
          <cell r="I9201">
            <v>0.36791800000000002</v>
          </cell>
        </row>
        <row r="9202">
          <cell r="I9202">
            <v>0.36795800000000001</v>
          </cell>
        </row>
        <row r="9203">
          <cell r="I9203">
            <v>0.36799799999999999</v>
          </cell>
        </row>
        <row r="9204">
          <cell r="I9204">
            <v>0.36803799999999998</v>
          </cell>
        </row>
        <row r="9205">
          <cell r="I9205">
            <v>0.36807800000000002</v>
          </cell>
        </row>
        <row r="9206">
          <cell r="I9206">
            <v>0.368118</v>
          </cell>
        </row>
        <row r="9207">
          <cell r="I9207">
            <v>0.36815799999999999</v>
          </cell>
        </row>
        <row r="9208">
          <cell r="I9208">
            <v>0.36819800000000003</v>
          </cell>
        </row>
        <row r="9209">
          <cell r="I9209">
            <v>0.36823800000000001</v>
          </cell>
        </row>
        <row r="9210">
          <cell r="I9210">
            <v>0.36827799999999999</v>
          </cell>
        </row>
        <row r="9211">
          <cell r="I9211">
            <v>0.36831799999999998</v>
          </cell>
        </row>
        <row r="9212">
          <cell r="I9212">
            <v>0.36835800000000002</v>
          </cell>
        </row>
        <row r="9213">
          <cell r="I9213">
            <v>0.368398</v>
          </cell>
        </row>
        <row r="9214">
          <cell r="I9214">
            <v>0.36843799999999999</v>
          </cell>
        </row>
        <row r="9215">
          <cell r="I9215">
            <v>0.36847800000000003</v>
          </cell>
        </row>
        <row r="9216">
          <cell r="I9216">
            <v>0.36851800000000001</v>
          </cell>
        </row>
        <row r="9217">
          <cell r="I9217">
            <v>0.368558</v>
          </cell>
        </row>
        <row r="9218">
          <cell r="I9218">
            <v>0.36859799999999998</v>
          </cell>
        </row>
        <row r="9219">
          <cell r="I9219">
            <v>0.36863800000000002</v>
          </cell>
        </row>
        <row r="9220">
          <cell r="I9220">
            <v>0.36867800000000001</v>
          </cell>
        </row>
        <row r="9221">
          <cell r="I9221">
            <v>0.36871799999999999</v>
          </cell>
        </row>
        <row r="9222">
          <cell r="I9222">
            <v>0.36875799999999997</v>
          </cell>
        </row>
        <row r="9223">
          <cell r="I9223">
            <v>0.36879800000000001</v>
          </cell>
        </row>
        <row r="9224">
          <cell r="I9224">
            <v>0.368838</v>
          </cell>
        </row>
        <row r="9225">
          <cell r="I9225">
            <v>0.36887799999999998</v>
          </cell>
        </row>
        <row r="9226">
          <cell r="I9226">
            <v>0.36891800000000002</v>
          </cell>
        </row>
        <row r="9227">
          <cell r="I9227">
            <v>0.36895800000000001</v>
          </cell>
        </row>
        <row r="9228">
          <cell r="I9228">
            <v>0.36899799999999999</v>
          </cell>
        </row>
        <row r="9229">
          <cell r="I9229">
            <v>0.36903799999999998</v>
          </cell>
        </row>
        <row r="9230">
          <cell r="I9230">
            <v>0.36907800000000002</v>
          </cell>
        </row>
        <row r="9231">
          <cell r="I9231">
            <v>0.369118</v>
          </cell>
        </row>
        <row r="9232">
          <cell r="I9232">
            <v>0.36915799999999999</v>
          </cell>
        </row>
        <row r="9233">
          <cell r="I9233">
            <v>0.36919800000000003</v>
          </cell>
        </row>
        <row r="9234">
          <cell r="I9234">
            <v>0.36923800000000001</v>
          </cell>
        </row>
        <row r="9235">
          <cell r="I9235">
            <v>0.369278</v>
          </cell>
        </row>
        <row r="9236">
          <cell r="I9236">
            <v>0.36931799999999998</v>
          </cell>
        </row>
        <row r="9237">
          <cell r="I9237">
            <v>0.36935800000000002</v>
          </cell>
        </row>
        <row r="9238">
          <cell r="I9238">
            <v>0.369398</v>
          </cell>
        </row>
        <row r="9239">
          <cell r="I9239">
            <v>0.36943799999999999</v>
          </cell>
        </row>
        <row r="9240">
          <cell r="I9240">
            <v>0.36947799999999997</v>
          </cell>
        </row>
        <row r="9241">
          <cell r="I9241">
            <v>0.36951800000000001</v>
          </cell>
        </row>
        <row r="9242">
          <cell r="I9242">
            <v>0.369558</v>
          </cell>
        </row>
        <row r="9243">
          <cell r="I9243">
            <v>0.36959799999999998</v>
          </cell>
        </row>
        <row r="9244">
          <cell r="I9244">
            <v>0.36963800000000002</v>
          </cell>
        </row>
        <row r="9245">
          <cell r="I9245">
            <v>0.36967800000000001</v>
          </cell>
        </row>
        <row r="9246">
          <cell r="I9246">
            <v>0.36971799999999999</v>
          </cell>
        </row>
        <row r="9247">
          <cell r="I9247">
            <v>0.36975799999999998</v>
          </cell>
        </row>
        <row r="9248">
          <cell r="I9248">
            <v>0.36979800000000002</v>
          </cell>
        </row>
        <row r="9249">
          <cell r="I9249">
            <v>0.369838</v>
          </cell>
        </row>
        <row r="9250">
          <cell r="I9250">
            <v>0.36987799999999998</v>
          </cell>
        </row>
        <row r="9251">
          <cell r="I9251">
            <v>0.36991800000000002</v>
          </cell>
        </row>
        <row r="9252">
          <cell r="I9252">
            <v>0.36995800000000001</v>
          </cell>
        </row>
        <row r="9253">
          <cell r="I9253">
            <v>0.36999799999999999</v>
          </cell>
        </row>
        <row r="9254">
          <cell r="I9254">
            <v>0.37003799999999998</v>
          </cell>
        </row>
        <row r="9255">
          <cell r="I9255">
            <v>0.37007800000000002</v>
          </cell>
        </row>
        <row r="9256">
          <cell r="I9256">
            <v>0.370118</v>
          </cell>
        </row>
        <row r="9257">
          <cell r="I9257">
            <v>0.37015799999999999</v>
          </cell>
        </row>
        <row r="9258">
          <cell r="I9258">
            <v>0.37019800000000003</v>
          </cell>
        </row>
        <row r="9259">
          <cell r="I9259">
            <v>0.37023800000000001</v>
          </cell>
        </row>
        <row r="9260">
          <cell r="I9260">
            <v>0.370278</v>
          </cell>
        </row>
        <row r="9261">
          <cell r="I9261">
            <v>0.37031799999999998</v>
          </cell>
        </row>
        <row r="9262">
          <cell r="I9262">
            <v>0.37035800000000002</v>
          </cell>
        </row>
        <row r="9263">
          <cell r="I9263">
            <v>0.37039800000000001</v>
          </cell>
        </row>
        <row r="9264">
          <cell r="I9264">
            <v>0.37043799999999999</v>
          </cell>
        </row>
        <row r="9265">
          <cell r="I9265">
            <v>0.37047799999999997</v>
          </cell>
        </row>
        <row r="9266">
          <cell r="I9266">
            <v>0.37051800000000001</v>
          </cell>
        </row>
        <row r="9267">
          <cell r="I9267">
            <v>0.370558</v>
          </cell>
        </row>
        <row r="9268">
          <cell r="I9268">
            <v>0.37059799999999998</v>
          </cell>
        </row>
        <row r="9269">
          <cell r="I9269">
            <v>0.37063800000000002</v>
          </cell>
        </row>
        <row r="9270">
          <cell r="I9270">
            <v>0.37067800000000001</v>
          </cell>
        </row>
        <row r="9271">
          <cell r="I9271">
            <v>0.37071799999999999</v>
          </cell>
        </row>
        <row r="9272">
          <cell r="I9272">
            <v>0.37075799999999998</v>
          </cell>
        </row>
        <row r="9273">
          <cell r="I9273">
            <v>0.37079800000000002</v>
          </cell>
        </row>
        <row r="9274">
          <cell r="I9274">
            <v>0.370838</v>
          </cell>
        </row>
        <row r="9275">
          <cell r="I9275">
            <v>0.37087799999999999</v>
          </cell>
        </row>
        <row r="9276">
          <cell r="I9276">
            <v>0.37091800000000003</v>
          </cell>
        </row>
        <row r="9277">
          <cell r="I9277">
            <v>0.37095800000000001</v>
          </cell>
        </row>
        <row r="9278">
          <cell r="I9278">
            <v>0.37099799999999999</v>
          </cell>
        </row>
        <row r="9279">
          <cell r="I9279">
            <v>0.37103799999999998</v>
          </cell>
        </row>
        <row r="9280">
          <cell r="I9280">
            <v>0.37107800000000002</v>
          </cell>
        </row>
        <row r="9281">
          <cell r="I9281">
            <v>0.371118</v>
          </cell>
        </row>
        <row r="9282">
          <cell r="I9282">
            <v>0.37115799999999999</v>
          </cell>
        </row>
        <row r="9283">
          <cell r="I9283">
            <v>0.37119799999999997</v>
          </cell>
        </row>
        <row r="9284">
          <cell r="I9284">
            <v>0.37123800000000001</v>
          </cell>
        </row>
        <row r="9285">
          <cell r="I9285">
            <v>0.371278</v>
          </cell>
        </row>
        <row r="9286">
          <cell r="I9286">
            <v>0.37131799999999998</v>
          </cell>
        </row>
        <row r="9287">
          <cell r="I9287">
            <v>0.37135800000000002</v>
          </cell>
        </row>
        <row r="9288">
          <cell r="I9288">
            <v>0.37139800000000001</v>
          </cell>
        </row>
        <row r="9289">
          <cell r="I9289">
            <v>0.37143799999999999</v>
          </cell>
        </row>
        <row r="9290">
          <cell r="I9290">
            <v>0.37147799999999997</v>
          </cell>
        </row>
        <row r="9291">
          <cell r="I9291">
            <v>0.37151800000000001</v>
          </cell>
        </row>
        <row r="9292">
          <cell r="I9292">
            <v>0.371558</v>
          </cell>
        </row>
        <row r="9293">
          <cell r="I9293">
            <v>0.37159799999999998</v>
          </cell>
        </row>
        <row r="9294">
          <cell r="I9294">
            <v>0.37163800000000002</v>
          </cell>
        </row>
        <row r="9295">
          <cell r="I9295">
            <v>0.37167800000000001</v>
          </cell>
        </row>
        <row r="9296">
          <cell r="I9296">
            <v>0.37171799999999999</v>
          </cell>
        </row>
        <row r="9297">
          <cell r="I9297">
            <v>0.37175799999999998</v>
          </cell>
        </row>
        <row r="9298">
          <cell r="I9298">
            <v>0.37179800000000002</v>
          </cell>
        </row>
        <row r="9299">
          <cell r="I9299">
            <v>0.371838</v>
          </cell>
        </row>
        <row r="9300">
          <cell r="I9300">
            <v>0.37187799999999999</v>
          </cell>
        </row>
        <row r="9301">
          <cell r="I9301">
            <v>0.37191800000000003</v>
          </cell>
        </row>
        <row r="9302">
          <cell r="I9302">
            <v>0.37195800000000001</v>
          </cell>
        </row>
        <row r="9303">
          <cell r="I9303">
            <v>0.371998</v>
          </cell>
        </row>
        <row r="9304">
          <cell r="I9304">
            <v>0.37203799999999998</v>
          </cell>
        </row>
        <row r="9305">
          <cell r="I9305">
            <v>0.37207800000000002</v>
          </cell>
        </row>
        <row r="9306">
          <cell r="I9306">
            <v>0.372118</v>
          </cell>
        </row>
        <row r="9307">
          <cell r="I9307">
            <v>0.37215799999999999</v>
          </cell>
        </row>
        <row r="9308">
          <cell r="I9308">
            <v>0.37219799999999997</v>
          </cell>
        </row>
        <row r="9309">
          <cell r="I9309">
            <v>0.37223800000000001</v>
          </cell>
        </row>
        <row r="9310">
          <cell r="I9310">
            <v>0.372278</v>
          </cell>
        </row>
        <row r="9311">
          <cell r="I9311">
            <v>0.37231799999999998</v>
          </cell>
        </row>
        <row r="9312">
          <cell r="I9312">
            <v>0.37235800000000002</v>
          </cell>
        </row>
        <row r="9313">
          <cell r="I9313">
            <v>0.37239800000000001</v>
          </cell>
        </row>
        <row r="9314">
          <cell r="I9314">
            <v>0.37243799999999999</v>
          </cell>
        </row>
        <row r="9315">
          <cell r="I9315">
            <v>0.37247799999999998</v>
          </cell>
        </row>
        <row r="9316">
          <cell r="I9316">
            <v>0.37251800000000002</v>
          </cell>
        </row>
        <row r="9317">
          <cell r="I9317">
            <v>0.372558</v>
          </cell>
        </row>
        <row r="9318">
          <cell r="I9318">
            <v>0.37259799999999998</v>
          </cell>
        </row>
        <row r="9319">
          <cell r="I9319">
            <v>0.37263800000000002</v>
          </cell>
        </row>
        <row r="9320">
          <cell r="I9320">
            <v>0.37267800000000001</v>
          </cell>
        </row>
        <row r="9321">
          <cell r="I9321">
            <v>0.37271799999999999</v>
          </cell>
        </row>
        <row r="9322">
          <cell r="I9322">
            <v>0.37275799999999998</v>
          </cell>
        </row>
        <row r="9323">
          <cell r="I9323">
            <v>0.37279800000000002</v>
          </cell>
        </row>
        <row r="9324">
          <cell r="I9324">
            <v>0.372838</v>
          </cell>
        </row>
        <row r="9325">
          <cell r="I9325">
            <v>0.37287799999999999</v>
          </cell>
        </row>
        <row r="9326">
          <cell r="I9326">
            <v>0.37291800000000003</v>
          </cell>
        </row>
        <row r="9327">
          <cell r="I9327">
            <v>0.37295800000000001</v>
          </cell>
        </row>
        <row r="9328">
          <cell r="I9328">
            <v>0.372998</v>
          </cell>
        </row>
        <row r="9329">
          <cell r="I9329">
            <v>0.37303799999999998</v>
          </cell>
        </row>
        <row r="9330">
          <cell r="I9330">
            <v>0.37307800000000002</v>
          </cell>
        </row>
        <row r="9331">
          <cell r="I9331">
            <v>0.37311800000000001</v>
          </cell>
        </row>
        <row r="9332">
          <cell r="I9332">
            <v>0.37315799999999999</v>
          </cell>
        </row>
        <row r="9333">
          <cell r="I9333">
            <v>0.37319799999999997</v>
          </cell>
        </row>
        <row r="9334">
          <cell r="I9334">
            <v>0.37323800000000001</v>
          </cell>
        </row>
        <row r="9335">
          <cell r="I9335">
            <v>0.373278</v>
          </cell>
        </row>
        <row r="9336">
          <cell r="I9336">
            <v>0.37331799999999998</v>
          </cell>
        </row>
        <row r="9337">
          <cell r="I9337">
            <v>0.37335800000000002</v>
          </cell>
        </row>
        <row r="9338">
          <cell r="I9338">
            <v>0.37339800000000001</v>
          </cell>
        </row>
        <row r="9339">
          <cell r="I9339">
            <v>0.37343799999999999</v>
          </cell>
        </row>
        <row r="9340">
          <cell r="I9340">
            <v>0.37347799999999998</v>
          </cell>
        </row>
        <row r="9341">
          <cell r="I9341">
            <v>0.37351800000000002</v>
          </cell>
        </row>
        <row r="9342">
          <cell r="I9342">
            <v>0.373558</v>
          </cell>
        </row>
        <row r="9343">
          <cell r="I9343">
            <v>0.37359799999999999</v>
          </cell>
        </row>
        <row r="9344">
          <cell r="I9344">
            <v>0.37363800000000003</v>
          </cell>
        </row>
        <row r="9345">
          <cell r="I9345">
            <v>0.37367800000000001</v>
          </cell>
        </row>
        <row r="9346">
          <cell r="I9346">
            <v>0.37371799999999999</v>
          </cell>
        </row>
        <row r="9347">
          <cell r="I9347">
            <v>0.37375799999999998</v>
          </cell>
        </row>
        <row r="9348">
          <cell r="I9348">
            <v>0.37379800000000002</v>
          </cell>
        </row>
        <row r="9349">
          <cell r="I9349">
            <v>0.373838</v>
          </cell>
        </row>
        <row r="9350">
          <cell r="I9350">
            <v>0.37387799999999999</v>
          </cell>
        </row>
        <row r="9351">
          <cell r="I9351">
            <v>0.37391799999999997</v>
          </cell>
        </row>
        <row r="9352">
          <cell r="I9352">
            <v>0.37395800000000001</v>
          </cell>
        </row>
        <row r="9353">
          <cell r="I9353">
            <v>0.373998</v>
          </cell>
        </row>
        <row r="9354">
          <cell r="I9354">
            <v>0.37403799999999998</v>
          </cell>
        </row>
        <row r="9355">
          <cell r="I9355">
            <v>0.37407800000000002</v>
          </cell>
        </row>
        <row r="9356">
          <cell r="I9356">
            <v>0.37411800000000001</v>
          </cell>
        </row>
        <row r="9357">
          <cell r="I9357">
            <v>0.37415799999999999</v>
          </cell>
        </row>
        <row r="9358">
          <cell r="I9358">
            <v>0.37419799999999998</v>
          </cell>
        </row>
        <row r="9359">
          <cell r="I9359">
            <v>0.37423800000000002</v>
          </cell>
        </row>
        <row r="9360">
          <cell r="I9360">
            <v>0.374278</v>
          </cell>
        </row>
        <row r="9361">
          <cell r="I9361">
            <v>0.37431799999999998</v>
          </cell>
        </row>
        <row r="9362">
          <cell r="I9362">
            <v>0.37435800000000002</v>
          </cell>
        </row>
        <row r="9363">
          <cell r="I9363">
            <v>0.37439800000000001</v>
          </cell>
        </row>
        <row r="9364">
          <cell r="I9364">
            <v>0.37443799999999999</v>
          </cell>
        </row>
        <row r="9365">
          <cell r="I9365">
            <v>0.37447799999999998</v>
          </cell>
        </row>
        <row r="9366">
          <cell r="I9366">
            <v>0.37451800000000002</v>
          </cell>
        </row>
        <row r="9367">
          <cell r="I9367">
            <v>0.374558</v>
          </cell>
        </row>
        <row r="9368">
          <cell r="I9368">
            <v>0.37459799999999999</v>
          </cell>
        </row>
        <row r="9369">
          <cell r="I9369">
            <v>0.37463800000000003</v>
          </cell>
        </row>
        <row r="9370">
          <cell r="I9370">
            <v>0.37467800000000001</v>
          </cell>
        </row>
        <row r="9371">
          <cell r="I9371">
            <v>0.374718</v>
          </cell>
        </row>
        <row r="9372">
          <cell r="I9372">
            <v>0.37475799999999998</v>
          </cell>
        </row>
        <row r="9373">
          <cell r="I9373">
            <v>0.37479800000000002</v>
          </cell>
        </row>
        <row r="9374">
          <cell r="I9374">
            <v>0.374838</v>
          </cell>
        </row>
        <row r="9375">
          <cell r="I9375">
            <v>0.37487799999999999</v>
          </cell>
        </row>
        <row r="9376">
          <cell r="I9376">
            <v>0.37491799999999997</v>
          </cell>
        </row>
        <row r="9377">
          <cell r="I9377">
            <v>0.37495800000000001</v>
          </cell>
        </row>
        <row r="9378">
          <cell r="I9378">
            <v>0.374998</v>
          </cell>
        </row>
        <row r="9379">
          <cell r="I9379">
            <v>0.37503799999999998</v>
          </cell>
        </row>
        <row r="9380">
          <cell r="I9380">
            <v>0.37507800000000002</v>
          </cell>
        </row>
        <row r="9381">
          <cell r="I9381">
            <v>0.37511800000000001</v>
          </cell>
        </row>
        <row r="9382">
          <cell r="I9382">
            <v>0.37515799999999999</v>
          </cell>
        </row>
        <row r="9383">
          <cell r="I9383">
            <v>0.37519799999999998</v>
          </cell>
        </row>
        <row r="9384">
          <cell r="I9384">
            <v>0.37523800000000002</v>
          </cell>
        </row>
        <row r="9385">
          <cell r="I9385">
            <v>0.375278</v>
          </cell>
        </row>
        <row r="9386">
          <cell r="I9386">
            <v>0.37531799999999998</v>
          </cell>
        </row>
        <row r="9387">
          <cell r="I9387">
            <v>0.37535800000000002</v>
          </cell>
        </row>
        <row r="9388">
          <cell r="I9388">
            <v>0.37539800000000001</v>
          </cell>
        </row>
        <row r="9389">
          <cell r="I9389">
            <v>0.37543799999999999</v>
          </cell>
        </row>
        <row r="9390">
          <cell r="I9390">
            <v>0.37547799999999998</v>
          </cell>
        </row>
        <row r="9391">
          <cell r="I9391">
            <v>0.37551800000000002</v>
          </cell>
        </row>
        <row r="9392">
          <cell r="I9392">
            <v>0.375558</v>
          </cell>
        </row>
        <row r="9393">
          <cell r="I9393">
            <v>0.37559799999999999</v>
          </cell>
        </row>
        <row r="9394">
          <cell r="I9394">
            <v>0.37563800000000003</v>
          </cell>
        </row>
        <row r="9395">
          <cell r="I9395">
            <v>0.37567800000000001</v>
          </cell>
        </row>
        <row r="9396">
          <cell r="I9396">
            <v>0.375718</v>
          </cell>
        </row>
        <row r="9397">
          <cell r="I9397">
            <v>0.37575799999999998</v>
          </cell>
        </row>
        <row r="9398">
          <cell r="I9398">
            <v>0.37579800000000002</v>
          </cell>
        </row>
        <row r="9399">
          <cell r="I9399">
            <v>0.37583800000000001</v>
          </cell>
        </row>
        <row r="9400">
          <cell r="I9400">
            <v>0.37587799999999999</v>
          </cell>
        </row>
        <row r="9401">
          <cell r="I9401">
            <v>0.37591799999999997</v>
          </cell>
        </row>
        <row r="9402">
          <cell r="I9402">
            <v>0.37595800000000001</v>
          </cell>
        </row>
        <row r="9403">
          <cell r="I9403">
            <v>0.375998</v>
          </cell>
        </row>
        <row r="9404">
          <cell r="I9404">
            <v>0.37603799999999998</v>
          </cell>
        </row>
        <row r="9405">
          <cell r="I9405">
            <v>0.37607800000000002</v>
          </cell>
        </row>
        <row r="9406">
          <cell r="I9406">
            <v>0.37611800000000001</v>
          </cell>
        </row>
        <row r="9407">
          <cell r="I9407">
            <v>0.37615799999999999</v>
          </cell>
        </row>
        <row r="9408">
          <cell r="I9408">
            <v>0.37619799999999998</v>
          </cell>
        </row>
        <row r="9409">
          <cell r="I9409">
            <v>0.37623800000000002</v>
          </cell>
        </row>
        <row r="9410">
          <cell r="I9410">
            <v>0.376278</v>
          </cell>
        </row>
        <row r="9411">
          <cell r="I9411">
            <v>0.37631799999999999</v>
          </cell>
        </row>
        <row r="9412">
          <cell r="I9412">
            <v>0.37635800000000003</v>
          </cell>
        </row>
        <row r="9413">
          <cell r="I9413">
            <v>0.37639800000000001</v>
          </cell>
        </row>
        <row r="9414">
          <cell r="I9414">
            <v>0.37643799999999999</v>
          </cell>
        </row>
        <row r="9415">
          <cell r="I9415">
            <v>0.37647799999999998</v>
          </cell>
        </row>
        <row r="9416">
          <cell r="I9416">
            <v>0.37651800000000002</v>
          </cell>
        </row>
        <row r="9417">
          <cell r="I9417">
            <v>0.376558</v>
          </cell>
        </row>
        <row r="9418">
          <cell r="I9418">
            <v>0.37659799999999999</v>
          </cell>
        </row>
        <row r="9419">
          <cell r="I9419">
            <v>0.37663799999999997</v>
          </cell>
        </row>
        <row r="9420">
          <cell r="I9420">
            <v>0.37667800000000001</v>
          </cell>
        </row>
        <row r="9421">
          <cell r="I9421">
            <v>0.376718</v>
          </cell>
        </row>
        <row r="9422">
          <cell r="I9422">
            <v>0.37675799999999998</v>
          </cell>
        </row>
        <row r="9423">
          <cell r="I9423">
            <v>0.37679800000000002</v>
          </cell>
        </row>
        <row r="9424">
          <cell r="I9424">
            <v>0.37683800000000001</v>
          </cell>
        </row>
        <row r="9425">
          <cell r="I9425">
            <v>0.37687799999999999</v>
          </cell>
        </row>
        <row r="9426">
          <cell r="I9426">
            <v>0.37691799999999998</v>
          </cell>
        </row>
        <row r="9427">
          <cell r="I9427">
            <v>0.37695800000000002</v>
          </cell>
        </row>
        <row r="9428">
          <cell r="I9428">
            <v>0.376998</v>
          </cell>
        </row>
        <row r="9429">
          <cell r="I9429">
            <v>0.37703799999999998</v>
          </cell>
        </row>
        <row r="9430">
          <cell r="I9430">
            <v>0.37707800000000002</v>
          </cell>
        </row>
        <row r="9431">
          <cell r="I9431">
            <v>0.37711800000000001</v>
          </cell>
        </row>
        <row r="9432">
          <cell r="I9432">
            <v>0.37715799999999999</v>
          </cell>
        </row>
        <row r="9433">
          <cell r="I9433">
            <v>0.37719799999999998</v>
          </cell>
        </row>
        <row r="9434">
          <cell r="I9434">
            <v>0.37723800000000002</v>
          </cell>
        </row>
        <row r="9435">
          <cell r="I9435">
            <v>0.377278</v>
          </cell>
        </row>
        <row r="9436">
          <cell r="I9436">
            <v>0.37731799999999999</v>
          </cell>
        </row>
        <row r="9437">
          <cell r="I9437">
            <v>0.37735800000000003</v>
          </cell>
        </row>
        <row r="9438">
          <cell r="I9438">
            <v>0.37739800000000001</v>
          </cell>
        </row>
        <row r="9439">
          <cell r="I9439">
            <v>0.377438</v>
          </cell>
        </row>
        <row r="9440">
          <cell r="I9440">
            <v>0.37747799999999998</v>
          </cell>
        </row>
        <row r="9441">
          <cell r="I9441">
            <v>0.37751800000000002</v>
          </cell>
        </row>
        <row r="9442">
          <cell r="I9442">
            <v>0.377558</v>
          </cell>
        </row>
        <row r="9443">
          <cell r="I9443">
            <v>0.37759799999999999</v>
          </cell>
        </row>
        <row r="9444">
          <cell r="I9444">
            <v>0.37763799999999997</v>
          </cell>
        </row>
        <row r="9445">
          <cell r="I9445">
            <v>0.37767800000000001</v>
          </cell>
        </row>
        <row r="9446">
          <cell r="I9446">
            <v>0.377718</v>
          </cell>
        </row>
        <row r="9447">
          <cell r="I9447">
            <v>0.37775799999999998</v>
          </cell>
        </row>
        <row r="9448">
          <cell r="I9448">
            <v>0.37779800000000002</v>
          </cell>
        </row>
        <row r="9449">
          <cell r="I9449">
            <v>0.37783800000000001</v>
          </cell>
        </row>
        <row r="9450">
          <cell r="I9450">
            <v>0.37787799999999999</v>
          </cell>
        </row>
        <row r="9451">
          <cell r="I9451">
            <v>0.37791799999999998</v>
          </cell>
        </row>
        <row r="9452">
          <cell r="I9452">
            <v>0.37795800000000002</v>
          </cell>
        </row>
        <row r="9453">
          <cell r="I9453">
            <v>0.377998</v>
          </cell>
        </row>
        <row r="9454">
          <cell r="I9454">
            <v>0.37803799999999999</v>
          </cell>
        </row>
        <row r="9455">
          <cell r="I9455">
            <v>0.37807800000000003</v>
          </cell>
        </row>
        <row r="9456">
          <cell r="I9456">
            <v>0.37811800000000001</v>
          </cell>
        </row>
        <row r="9457">
          <cell r="I9457">
            <v>0.37815799999999999</v>
          </cell>
        </row>
        <row r="9458">
          <cell r="I9458">
            <v>0.37819799999999998</v>
          </cell>
        </row>
        <row r="9459">
          <cell r="I9459">
            <v>0.37823800000000002</v>
          </cell>
        </row>
        <row r="9460">
          <cell r="I9460">
            <v>0.378278</v>
          </cell>
        </row>
        <row r="9461">
          <cell r="I9461">
            <v>0.37831799999999999</v>
          </cell>
        </row>
        <row r="9462">
          <cell r="I9462">
            <v>0.37835800000000003</v>
          </cell>
        </row>
        <row r="9463">
          <cell r="I9463">
            <v>0.37839800000000001</v>
          </cell>
        </row>
        <row r="9464">
          <cell r="I9464">
            <v>0.378438</v>
          </cell>
        </row>
        <row r="9465">
          <cell r="I9465">
            <v>0.37847799999999998</v>
          </cell>
        </row>
        <row r="9466">
          <cell r="I9466">
            <v>0.37851800000000002</v>
          </cell>
        </row>
        <row r="9467">
          <cell r="I9467">
            <v>0.37855800000000001</v>
          </cell>
        </row>
        <row r="9468">
          <cell r="I9468">
            <v>0.37859799999999999</v>
          </cell>
        </row>
        <row r="9469">
          <cell r="I9469">
            <v>0.37863799999999997</v>
          </cell>
        </row>
        <row r="9470">
          <cell r="I9470">
            <v>0.37867800000000001</v>
          </cell>
        </row>
        <row r="9471">
          <cell r="I9471">
            <v>0.378718</v>
          </cell>
        </row>
        <row r="9472">
          <cell r="I9472">
            <v>0.37875799999999998</v>
          </cell>
        </row>
        <row r="9473">
          <cell r="I9473">
            <v>0.37879800000000002</v>
          </cell>
        </row>
        <row r="9474">
          <cell r="I9474">
            <v>0.37883800000000001</v>
          </cell>
        </row>
        <row r="9475">
          <cell r="I9475">
            <v>0.37887799999999999</v>
          </cell>
        </row>
        <row r="9476">
          <cell r="I9476">
            <v>0.37891799999999998</v>
          </cell>
        </row>
        <row r="9477">
          <cell r="I9477">
            <v>0.37895800000000002</v>
          </cell>
        </row>
        <row r="9478">
          <cell r="I9478">
            <v>0.378998</v>
          </cell>
        </row>
        <row r="9479">
          <cell r="I9479">
            <v>0.37903799999999999</v>
          </cell>
        </row>
        <row r="9480">
          <cell r="I9480">
            <v>0.37907800000000003</v>
          </cell>
        </row>
        <row r="9481">
          <cell r="I9481">
            <v>0.37911800000000001</v>
          </cell>
        </row>
        <row r="9482">
          <cell r="I9482">
            <v>0.379158</v>
          </cell>
        </row>
        <row r="9483">
          <cell r="I9483">
            <v>0.37919799999999998</v>
          </cell>
        </row>
        <row r="9484">
          <cell r="I9484">
            <v>0.37923800000000002</v>
          </cell>
        </row>
        <row r="9485">
          <cell r="I9485">
            <v>0.379278</v>
          </cell>
        </row>
        <row r="9486">
          <cell r="I9486">
            <v>0.37931799999999999</v>
          </cell>
        </row>
        <row r="9487">
          <cell r="I9487">
            <v>0.37935799999999997</v>
          </cell>
        </row>
        <row r="9488">
          <cell r="I9488">
            <v>0.37939800000000001</v>
          </cell>
        </row>
        <row r="9489">
          <cell r="I9489">
            <v>0.379438</v>
          </cell>
        </row>
        <row r="9490">
          <cell r="I9490">
            <v>0.37947799999999998</v>
          </cell>
        </row>
        <row r="9491">
          <cell r="I9491">
            <v>0.37951800000000002</v>
          </cell>
        </row>
        <row r="9492">
          <cell r="I9492">
            <v>0.37955800000000001</v>
          </cell>
        </row>
        <row r="9493">
          <cell r="I9493">
            <v>0.37959799999999999</v>
          </cell>
        </row>
        <row r="9494">
          <cell r="I9494">
            <v>0.37963799999999998</v>
          </cell>
        </row>
        <row r="9495">
          <cell r="I9495">
            <v>0.37967800000000002</v>
          </cell>
        </row>
        <row r="9496">
          <cell r="I9496">
            <v>0.379718</v>
          </cell>
        </row>
        <row r="9497">
          <cell r="I9497">
            <v>0.37975799999999998</v>
          </cell>
        </row>
        <row r="9498">
          <cell r="I9498">
            <v>0.37979800000000002</v>
          </cell>
        </row>
        <row r="9499">
          <cell r="I9499">
            <v>0.37983800000000001</v>
          </cell>
        </row>
        <row r="9500">
          <cell r="I9500">
            <v>0.37987799999999999</v>
          </cell>
        </row>
        <row r="9501">
          <cell r="I9501">
            <v>0.37991799999999998</v>
          </cell>
        </row>
        <row r="9502">
          <cell r="I9502">
            <v>0.37995800000000002</v>
          </cell>
        </row>
        <row r="9503">
          <cell r="I9503">
            <v>0.379998</v>
          </cell>
        </row>
        <row r="9504">
          <cell r="I9504">
            <v>0.38003799999999999</v>
          </cell>
        </row>
        <row r="9505">
          <cell r="I9505">
            <v>0.38007800000000003</v>
          </cell>
        </row>
        <row r="9506">
          <cell r="I9506">
            <v>0.38011800000000001</v>
          </cell>
        </row>
        <row r="9507">
          <cell r="I9507">
            <v>0.380158</v>
          </cell>
        </row>
        <row r="9508">
          <cell r="I9508">
            <v>0.38019799999999998</v>
          </cell>
        </row>
        <row r="9509">
          <cell r="I9509">
            <v>0.38023800000000002</v>
          </cell>
        </row>
        <row r="9510">
          <cell r="I9510">
            <v>0.380278</v>
          </cell>
        </row>
        <row r="9511">
          <cell r="I9511">
            <v>0.38031799999999999</v>
          </cell>
        </row>
        <row r="9512">
          <cell r="I9512">
            <v>0.38035799999999997</v>
          </cell>
        </row>
        <row r="9513">
          <cell r="I9513">
            <v>0.38039800000000001</v>
          </cell>
        </row>
        <row r="9514">
          <cell r="I9514">
            <v>0.380438</v>
          </cell>
        </row>
        <row r="9515">
          <cell r="I9515">
            <v>0.38047799999999998</v>
          </cell>
        </row>
        <row r="9516">
          <cell r="I9516">
            <v>0.38051800000000002</v>
          </cell>
        </row>
        <row r="9517">
          <cell r="I9517">
            <v>0.38055800000000001</v>
          </cell>
        </row>
        <row r="9518">
          <cell r="I9518">
            <v>0.38059799999999999</v>
          </cell>
        </row>
        <row r="9519">
          <cell r="I9519">
            <v>0.38063799999999998</v>
          </cell>
        </row>
        <row r="9520">
          <cell r="I9520">
            <v>0.38067800000000002</v>
          </cell>
        </row>
        <row r="9521">
          <cell r="I9521">
            <v>0.380718</v>
          </cell>
        </row>
        <row r="9522">
          <cell r="I9522">
            <v>0.38075799999999999</v>
          </cell>
        </row>
        <row r="9523">
          <cell r="I9523">
            <v>0.38079800000000003</v>
          </cell>
        </row>
        <row r="9524">
          <cell r="I9524">
            <v>0.38083800000000001</v>
          </cell>
        </row>
        <row r="9525">
          <cell r="I9525">
            <v>0.38087799999999999</v>
          </cell>
        </row>
        <row r="9526">
          <cell r="I9526">
            <v>0.38091799999999998</v>
          </cell>
        </row>
        <row r="9527">
          <cell r="I9527">
            <v>0.38095800000000002</v>
          </cell>
        </row>
        <row r="9528">
          <cell r="I9528">
            <v>0.380998</v>
          </cell>
        </row>
        <row r="9529">
          <cell r="I9529">
            <v>0.38103799999999999</v>
          </cell>
        </row>
        <row r="9530">
          <cell r="I9530">
            <v>0.38107799999999997</v>
          </cell>
        </row>
        <row r="9531">
          <cell r="I9531">
            <v>0.38111800000000001</v>
          </cell>
        </row>
        <row r="9532">
          <cell r="I9532">
            <v>0.381158</v>
          </cell>
        </row>
        <row r="9533">
          <cell r="I9533">
            <v>0.38119799999999998</v>
          </cell>
        </row>
        <row r="9534">
          <cell r="I9534">
            <v>0.38123800000000002</v>
          </cell>
        </row>
        <row r="9535">
          <cell r="I9535">
            <v>0.38127800000000001</v>
          </cell>
        </row>
        <row r="9536">
          <cell r="I9536">
            <v>0.38131799999999999</v>
          </cell>
        </row>
        <row r="9537">
          <cell r="I9537">
            <v>0.38135799999999997</v>
          </cell>
        </row>
        <row r="9538">
          <cell r="I9538">
            <v>0.38139800000000001</v>
          </cell>
        </row>
        <row r="9539">
          <cell r="I9539">
            <v>0.381438</v>
          </cell>
        </row>
        <row r="9540">
          <cell r="I9540">
            <v>0.38147799999999998</v>
          </cell>
        </row>
        <row r="9541">
          <cell r="I9541">
            <v>0.38151800000000002</v>
          </cell>
        </row>
        <row r="9542">
          <cell r="I9542">
            <v>0.38155800000000001</v>
          </cell>
        </row>
        <row r="9543">
          <cell r="I9543">
            <v>0.38159799999999999</v>
          </cell>
        </row>
        <row r="9544">
          <cell r="I9544">
            <v>0.38163799999999998</v>
          </cell>
        </row>
        <row r="9545">
          <cell r="I9545">
            <v>0.38167800000000002</v>
          </cell>
        </row>
        <row r="9546">
          <cell r="I9546">
            <v>0.381718</v>
          </cell>
        </row>
        <row r="9547">
          <cell r="I9547">
            <v>0.38175799999999999</v>
          </cell>
        </row>
        <row r="9548">
          <cell r="I9548">
            <v>0.38179800000000003</v>
          </cell>
        </row>
        <row r="9549">
          <cell r="I9549">
            <v>0.38183800000000001</v>
          </cell>
        </row>
        <row r="9550">
          <cell r="I9550">
            <v>0.381878</v>
          </cell>
        </row>
        <row r="9551">
          <cell r="I9551">
            <v>0.38191799999999998</v>
          </cell>
        </row>
        <row r="9552">
          <cell r="I9552">
            <v>0.38195800000000002</v>
          </cell>
        </row>
        <row r="9553">
          <cell r="I9553">
            <v>0.381998</v>
          </cell>
        </row>
        <row r="9554">
          <cell r="I9554">
            <v>0.38203799999999999</v>
          </cell>
        </row>
        <row r="9555">
          <cell r="I9555">
            <v>0.38207799999999997</v>
          </cell>
        </row>
        <row r="9556">
          <cell r="I9556">
            <v>0.38211800000000001</v>
          </cell>
        </row>
        <row r="9557">
          <cell r="I9557">
            <v>0.382158</v>
          </cell>
        </row>
        <row r="9558">
          <cell r="I9558">
            <v>0.38219799999999998</v>
          </cell>
        </row>
        <row r="9559">
          <cell r="I9559">
            <v>0.38223800000000002</v>
          </cell>
        </row>
        <row r="9560">
          <cell r="I9560">
            <v>0.38227800000000001</v>
          </cell>
        </row>
        <row r="9561">
          <cell r="I9561">
            <v>0.38231799999999999</v>
          </cell>
        </row>
        <row r="9562">
          <cell r="I9562">
            <v>0.38235799999999998</v>
          </cell>
        </row>
        <row r="9563">
          <cell r="I9563">
            <v>0.38239800000000002</v>
          </cell>
        </row>
        <row r="9564">
          <cell r="I9564">
            <v>0.382438</v>
          </cell>
        </row>
        <row r="9565">
          <cell r="I9565">
            <v>0.38247799999999998</v>
          </cell>
        </row>
        <row r="9566">
          <cell r="I9566">
            <v>0.38251800000000002</v>
          </cell>
        </row>
        <row r="9567">
          <cell r="I9567">
            <v>0.38255800000000001</v>
          </cell>
        </row>
        <row r="9568">
          <cell r="I9568">
            <v>0.38259799999999999</v>
          </cell>
        </row>
        <row r="9569">
          <cell r="I9569">
            <v>0.38263799999999998</v>
          </cell>
        </row>
        <row r="9570">
          <cell r="I9570">
            <v>0.38267800000000002</v>
          </cell>
        </row>
        <row r="9571">
          <cell r="I9571">
            <v>0.382718</v>
          </cell>
        </row>
        <row r="9572">
          <cell r="I9572">
            <v>0.38275799999999999</v>
          </cell>
        </row>
        <row r="9573">
          <cell r="I9573">
            <v>0.38279800000000003</v>
          </cell>
        </row>
        <row r="9574">
          <cell r="I9574">
            <v>0.38283800000000001</v>
          </cell>
        </row>
        <row r="9575">
          <cell r="I9575">
            <v>0.382878</v>
          </cell>
        </row>
        <row r="9576">
          <cell r="I9576">
            <v>0.38291799999999998</v>
          </cell>
        </row>
        <row r="9577">
          <cell r="I9577">
            <v>0.38295800000000002</v>
          </cell>
        </row>
        <row r="9578">
          <cell r="I9578">
            <v>0.38299800000000001</v>
          </cell>
        </row>
        <row r="9579">
          <cell r="I9579">
            <v>0.38303799999999999</v>
          </cell>
        </row>
        <row r="9580">
          <cell r="I9580">
            <v>0.38307799999999997</v>
          </cell>
        </row>
        <row r="9581">
          <cell r="I9581">
            <v>0.38311800000000001</v>
          </cell>
        </row>
        <row r="9582">
          <cell r="I9582">
            <v>0.383158</v>
          </cell>
        </row>
        <row r="9583">
          <cell r="I9583">
            <v>0.38319799999999998</v>
          </cell>
        </row>
        <row r="9584">
          <cell r="I9584">
            <v>0.38323800000000002</v>
          </cell>
        </row>
        <row r="9585">
          <cell r="I9585">
            <v>0.38327800000000001</v>
          </cell>
        </row>
        <row r="9586">
          <cell r="I9586">
            <v>0.38331799999999999</v>
          </cell>
        </row>
        <row r="9587">
          <cell r="I9587">
            <v>0.38335799999999998</v>
          </cell>
        </row>
        <row r="9588">
          <cell r="I9588">
            <v>0.38339800000000002</v>
          </cell>
        </row>
        <row r="9589">
          <cell r="I9589">
            <v>0.383438</v>
          </cell>
        </row>
        <row r="9590">
          <cell r="I9590">
            <v>0.38347799999999999</v>
          </cell>
        </row>
        <row r="9591">
          <cell r="I9591">
            <v>0.38351800000000003</v>
          </cell>
        </row>
        <row r="9592">
          <cell r="I9592">
            <v>0.38355800000000001</v>
          </cell>
        </row>
        <row r="9593">
          <cell r="I9593">
            <v>0.38359799999999999</v>
          </cell>
        </row>
        <row r="9594">
          <cell r="I9594">
            <v>0.38363799999999998</v>
          </cell>
        </row>
        <row r="9595">
          <cell r="I9595">
            <v>0.38367800000000002</v>
          </cell>
        </row>
        <row r="9596">
          <cell r="I9596">
            <v>0.383718</v>
          </cell>
        </row>
        <row r="9597">
          <cell r="I9597">
            <v>0.38375799999999999</v>
          </cell>
        </row>
        <row r="9598">
          <cell r="I9598">
            <v>0.38379799999999997</v>
          </cell>
        </row>
        <row r="9599">
          <cell r="I9599">
            <v>0.38383800000000001</v>
          </cell>
        </row>
        <row r="9600">
          <cell r="I9600">
            <v>0.383878</v>
          </cell>
        </row>
        <row r="9601">
          <cell r="I9601">
            <v>0.38391799999999998</v>
          </cell>
        </row>
        <row r="9602">
          <cell r="I9602">
            <v>0.38395800000000002</v>
          </cell>
        </row>
        <row r="9603">
          <cell r="I9603">
            <v>0.38399800000000001</v>
          </cell>
        </row>
        <row r="9604">
          <cell r="I9604">
            <v>0.38403799999999999</v>
          </cell>
        </row>
        <row r="9605">
          <cell r="I9605">
            <v>0.38407799999999997</v>
          </cell>
        </row>
        <row r="9606">
          <cell r="I9606">
            <v>0.38411800000000001</v>
          </cell>
        </row>
        <row r="9607">
          <cell r="I9607">
            <v>0.384158</v>
          </cell>
        </row>
        <row r="9608">
          <cell r="I9608">
            <v>0.38419799999999998</v>
          </cell>
        </row>
        <row r="9609">
          <cell r="I9609">
            <v>0.38423800000000002</v>
          </cell>
        </row>
        <row r="9610">
          <cell r="I9610">
            <v>0.38427800000000001</v>
          </cell>
        </row>
        <row r="9611">
          <cell r="I9611">
            <v>0.38431799999999999</v>
          </cell>
        </row>
        <row r="9612">
          <cell r="I9612">
            <v>0.38435799999999998</v>
          </cell>
        </row>
        <row r="9613">
          <cell r="I9613">
            <v>0.38439800000000002</v>
          </cell>
        </row>
        <row r="9614">
          <cell r="I9614">
            <v>0.384438</v>
          </cell>
        </row>
        <row r="9615">
          <cell r="I9615">
            <v>0.38447799999999999</v>
          </cell>
        </row>
        <row r="9616">
          <cell r="I9616">
            <v>0.38451800000000003</v>
          </cell>
        </row>
        <row r="9617">
          <cell r="I9617">
            <v>0.38455800000000001</v>
          </cell>
        </row>
        <row r="9618">
          <cell r="I9618">
            <v>0.384598</v>
          </cell>
        </row>
        <row r="9619">
          <cell r="I9619">
            <v>0.38463799999999998</v>
          </cell>
        </row>
        <row r="9620">
          <cell r="I9620">
            <v>0.38467800000000002</v>
          </cell>
        </row>
        <row r="9621">
          <cell r="I9621">
            <v>0.384718</v>
          </cell>
        </row>
        <row r="9622">
          <cell r="I9622">
            <v>0.38475799999999999</v>
          </cell>
        </row>
        <row r="9623">
          <cell r="I9623">
            <v>0.38479799999999997</v>
          </cell>
        </row>
        <row r="9624">
          <cell r="I9624">
            <v>0.38483800000000001</v>
          </cell>
        </row>
        <row r="9625">
          <cell r="I9625">
            <v>0.384878</v>
          </cell>
        </row>
        <row r="9626">
          <cell r="I9626">
            <v>0.38491799999999998</v>
          </cell>
        </row>
        <row r="9627">
          <cell r="I9627">
            <v>0.38495800000000002</v>
          </cell>
        </row>
        <row r="9628">
          <cell r="I9628">
            <v>0.38499800000000001</v>
          </cell>
        </row>
        <row r="9629">
          <cell r="I9629">
            <v>0.38503799999999999</v>
          </cell>
        </row>
        <row r="9630">
          <cell r="I9630">
            <v>0.38507799999999998</v>
          </cell>
        </row>
        <row r="9631">
          <cell r="I9631">
            <v>0.38511800000000002</v>
          </cell>
        </row>
        <row r="9632">
          <cell r="I9632">
            <v>0.385158</v>
          </cell>
        </row>
        <row r="9633">
          <cell r="I9633">
            <v>0.38519799999999998</v>
          </cell>
        </row>
        <row r="9634">
          <cell r="I9634">
            <v>0.38523800000000002</v>
          </cell>
        </row>
        <row r="9635">
          <cell r="I9635">
            <v>0.38527800000000001</v>
          </cell>
        </row>
        <row r="9636">
          <cell r="I9636">
            <v>0.38531799999999999</v>
          </cell>
        </row>
        <row r="9637">
          <cell r="I9637">
            <v>0.38535799999999998</v>
          </cell>
        </row>
        <row r="9638">
          <cell r="I9638">
            <v>0.38539800000000002</v>
          </cell>
        </row>
        <row r="9639">
          <cell r="I9639">
            <v>0.385438</v>
          </cell>
        </row>
        <row r="9640">
          <cell r="I9640">
            <v>0.38547799999999999</v>
          </cell>
        </row>
        <row r="9641">
          <cell r="I9641">
            <v>0.38551800000000003</v>
          </cell>
        </row>
        <row r="9642">
          <cell r="I9642">
            <v>0.38555800000000001</v>
          </cell>
        </row>
        <row r="9643">
          <cell r="I9643">
            <v>0.385598</v>
          </cell>
        </row>
        <row r="9644">
          <cell r="I9644">
            <v>0.38563799999999998</v>
          </cell>
        </row>
        <row r="9645">
          <cell r="I9645">
            <v>0.38567800000000002</v>
          </cell>
        </row>
        <row r="9646">
          <cell r="I9646">
            <v>0.38571800000000001</v>
          </cell>
        </row>
        <row r="9647">
          <cell r="I9647">
            <v>0.38575799999999999</v>
          </cell>
        </row>
        <row r="9648">
          <cell r="I9648">
            <v>0.38579799999999997</v>
          </cell>
        </row>
        <row r="9649">
          <cell r="I9649">
            <v>0.38583800000000001</v>
          </cell>
        </row>
        <row r="9650">
          <cell r="I9650">
            <v>0.385878</v>
          </cell>
        </row>
        <row r="9651">
          <cell r="I9651">
            <v>0.38591799999999998</v>
          </cell>
        </row>
        <row r="9652">
          <cell r="I9652">
            <v>0.38595800000000002</v>
          </cell>
        </row>
        <row r="9653">
          <cell r="I9653">
            <v>0.38599800000000001</v>
          </cell>
        </row>
        <row r="9654">
          <cell r="I9654">
            <v>0.38603799999999999</v>
          </cell>
        </row>
        <row r="9655">
          <cell r="I9655">
            <v>0.38607799999999998</v>
          </cell>
        </row>
        <row r="9656">
          <cell r="I9656">
            <v>0.38611800000000002</v>
          </cell>
        </row>
        <row r="9657">
          <cell r="I9657">
            <v>0.386158</v>
          </cell>
        </row>
        <row r="9658">
          <cell r="I9658">
            <v>0.38619799999999999</v>
          </cell>
        </row>
        <row r="9659">
          <cell r="I9659">
            <v>0.38623800000000003</v>
          </cell>
        </row>
        <row r="9660">
          <cell r="I9660">
            <v>0.38627800000000001</v>
          </cell>
        </row>
        <row r="9661">
          <cell r="I9661">
            <v>0.38631799999999999</v>
          </cell>
        </row>
        <row r="9662">
          <cell r="I9662">
            <v>0.38635799999999998</v>
          </cell>
        </row>
        <row r="9663">
          <cell r="I9663">
            <v>0.38639800000000002</v>
          </cell>
        </row>
        <row r="9664">
          <cell r="I9664">
            <v>0.386438</v>
          </cell>
        </row>
        <row r="9665">
          <cell r="I9665">
            <v>0.38647799999999999</v>
          </cell>
        </row>
        <row r="9666">
          <cell r="I9666">
            <v>0.38651799999999997</v>
          </cell>
        </row>
        <row r="9667">
          <cell r="I9667">
            <v>0.38655800000000001</v>
          </cell>
        </row>
        <row r="9668">
          <cell r="I9668">
            <v>0.386598</v>
          </cell>
        </row>
        <row r="9669">
          <cell r="I9669">
            <v>0.38663799999999998</v>
          </cell>
        </row>
        <row r="9670">
          <cell r="I9670">
            <v>0.38667800000000002</v>
          </cell>
        </row>
        <row r="9671">
          <cell r="I9671">
            <v>0.38671800000000001</v>
          </cell>
        </row>
        <row r="9672">
          <cell r="I9672">
            <v>0.38675799999999999</v>
          </cell>
        </row>
        <row r="9673">
          <cell r="I9673">
            <v>0.38679799999999998</v>
          </cell>
        </row>
        <row r="9674">
          <cell r="I9674">
            <v>0.38683800000000002</v>
          </cell>
        </row>
        <row r="9675">
          <cell r="I9675">
            <v>0.386878</v>
          </cell>
        </row>
        <row r="9676">
          <cell r="I9676">
            <v>0.38691799999999998</v>
          </cell>
        </row>
        <row r="9677">
          <cell r="I9677">
            <v>0.38695800000000002</v>
          </cell>
        </row>
        <row r="9678">
          <cell r="I9678">
            <v>0.38699800000000001</v>
          </cell>
        </row>
        <row r="9679">
          <cell r="I9679">
            <v>0.38703799999999999</v>
          </cell>
        </row>
        <row r="9680">
          <cell r="I9680">
            <v>0.38707799999999998</v>
          </cell>
        </row>
        <row r="9681">
          <cell r="I9681">
            <v>0.38711800000000002</v>
          </cell>
        </row>
        <row r="9682">
          <cell r="I9682">
            <v>0.387158</v>
          </cell>
        </row>
        <row r="9683">
          <cell r="I9683">
            <v>0.38719799999999999</v>
          </cell>
        </row>
        <row r="9684">
          <cell r="I9684">
            <v>0.38723800000000003</v>
          </cell>
        </row>
        <row r="9685">
          <cell r="I9685">
            <v>0.38727800000000001</v>
          </cell>
        </row>
        <row r="9686">
          <cell r="I9686">
            <v>0.387318</v>
          </cell>
        </row>
        <row r="9687">
          <cell r="I9687">
            <v>0.38735799999999998</v>
          </cell>
        </row>
        <row r="9688">
          <cell r="I9688">
            <v>0.38739800000000002</v>
          </cell>
        </row>
        <row r="9689">
          <cell r="I9689">
            <v>0.387438</v>
          </cell>
        </row>
        <row r="9690">
          <cell r="I9690">
            <v>0.38747799999999999</v>
          </cell>
        </row>
        <row r="9691">
          <cell r="I9691">
            <v>0.38751799999999997</v>
          </cell>
        </row>
        <row r="9692">
          <cell r="I9692">
            <v>0.38755800000000001</v>
          </cell>
        </row>
        <row r="9693">
          <cell r="I9693">
            <v>0.387598</v>
          </cell>
        </row>
        <row r="9694">
          <cell r="I9694">
            <v>0.38763799999999998</v>
          </cell>
        </row>
        <row r="9695">
          <cell r="I9695">
            <v>0.38767800000000002</v>
          </cell>
        </row>
        <row r="9696">
          <cell r="I9696">
            <v>0.38771800000000001</v>
          </cell>
        </row>
        <row r="9697">
          <cell r="I9697">
            <v>0.38775799999999999</v>
          </cell>
        </row>
        <row r="9698">
          <cell r="I9698">
            <v>0.38779799999999998</v>
          </cell>
        </row>
        <row r="9699">
          <cell r="I9699">
            <v>0.38783800000000002</v>
          </cell>
        </row>
        <row r="9700">
          <cell r="I9700">
            <v>0.387878</v>
          </cell>
        </row>
        <row r="9701">
          <cell r="I9701">
            <v>0.38791799999999999</v>
          </cell>
        </row>
        <row r="9702">
          <cell r="I9702">
            <v>0.38795800000000003</v>
          </cell>
        </row>
        <row r="9703">
          <cell r="I9703">
            <v>0.38799800000000001</v>
          </cell>
        </row>
        <row r="9704">
          <cell r="I9704">
            <v>0.38803799999999999</v>
          </cell>
        </row>
        <row r="9705">
          <cell r="I9705">
            <v>0.38807799999999998</v>
          </cell>
        </row>
        <row r="9706">
          <cell r="I9706">
            <v>0.38811800000000002</v>
          </cell>
        </row>
        <row r="9707">
          <cell r="I9707">
            <v>0.388158</v>
          </cell>
        </row>
        <row r="9708">
          <cell r="I9708">
            <v>0.38819799999999999</v>
          </cell>
        </row>
        <row r="9709">
          <cell r="I9709">
            <v>0.38823800000000003</v>
          </cell>
        </row>
        <row r="9710">
          <cell r="I9710">
            <v>0.38827800000000001</v>
          </cell>
        </row>
        <row r="9711">
          <cell r="I9711">
            <v>0.388318</v>
          </cell>
        </row>
        <row r="9712">
          <cell r="I9712">
            <v>0.38835799999999998</v>
          </cell>
        </row>
        <row r="9713">
          <cell r="I9713">
            <v>0.38839800000000002</v>
          </cell>
        </row>
        <row r="9714">
          <cell r="I9714">
            <v>0.38843800000000001</v>
          </cell>
        </row>
        <row r="9715">
          <cell r="I9715">
            <v>0.38847799999999999</v>
          </cell>
        </row>
        <row r="9716">
          <cell r="I9716">
            <v>0.38851799999999997</v>
          </cell>
        </row>
        <row r="9717">
          <cell r="I9717">
            <v>0.38855800000000001</v>
          </cell>
        </row>
        <row r="9718">
          <cell r="I9718">
            <v>0.388598</v>
          </cell>
        </row>
        <row r="9719">
          <cell r="I9719">
            <v>0.38863799999999998</v>
          </cell>
        </row>
        <row r="9720">
          <cell r="I9720">
            <v>0.38867800000000002</v>
          </cell>
        </row>
        <row r="9721">
          <cell r="I9721">
            <v>0.38871800000000001</v>
          </cell>
        </row>
        <row r="9722">
          <cell r="I9722">
            <v>0.38875799999999999</v>
          </cell>
        </row>
        <row r="9723">
          <cell r="I9723">
            <v>0.38879799999999998</v>
          </cell>
        </row>
        <row r="9724">
          <cell r="I9724">
            <v>0.38883800000000002</v>
          </cell>
        </row>
        <row r="9725">
          <cell r="I9725">
            <v>0.388878</v>
          </cell>
        </row>
        <row r="9726">
          <cell r="I9726">
            <v>0.38891799999999999</v>
          </cell>
        </row>
        <row r="9727">
          <cell r="I9727">
            <v>0.38895800000000003</v>
          </cell>
        </row>
        <row r="9728">
          <cell r="I9728">
            <v>0.38899800000000001</v>
          </cell>
        </row>
        <row r="9729">
          <cell r="I9729">
            <v>0.38903799999999999</v>
          </cell>
        </row>
        <row r="9730">
          <cell r="I9730">
            <v>0.38907799999999998</v>
          </cell>
        </row>
        <row r="9731">
          <cell r="I9731">
            <v>0.38911800000000002</v>
          </cell>
        </row>
        <row r="9732">
          <cell r="I9732">
            <v>0.389158</v>
          </cell>
        </row>
        <row r="9733">
          <cell r="I9733">
            <v>0.38919799999999999</v>
          </cell>
        </row>
        <row r="9734">
          <cell r="I9734">
            <v>0.38923799999999997</v>
          </cell>
        </row>
        <row r="9735">
          <cell r="I9735">
            <v>0.38927800000000001</v>
          </cell>
        </row>
        <row r="9736">
          <cell r="I9736">
            <v>0.389318</v>
          </cell>
        </row>
        <row r="9737">
          <cell r="I9737">
            <v>0.38935799999999998</v>
          </cell>
        </row>
        <row r="9738">
          <cell r="I9738">
            <v>0.38939800000000002</v>
          </cell>
        </row>
        <row r="9739">
          <cell r="I9739">
            <v>0.38943800000000001</v>
          </cell>
        </row>
        <row r="9740">
          <cell r="I9740">
            <v>0.38947799999999999</v>
          </cell>
        </row>
        <row r="9741">
          <cell r="I9741">
            <v>0.38951799999999998</v>
          </cell>
        </row>
        <row r="9742">
          <cell r="I9742">
            <v>0.38955800000000002</v>
          </cell>
        </row>
        <row r="9743">
          <cell r="I9743">
            <v>0.389598</v>
          </cell>
        </row>
        <row r="9744">
          <cell r="I9744">
            <v>0.38963799999999998</v>
          </cell>
        </row>
        <row r="9745">
          <cell r="I9745">
            <v>0.38967800000000002</v>
          </cell>
        </row>
        <row r="9746">
          <cell r="I9746">
            <v>0.38971800000000001</v>
          </cell>
        </row>
        <row r="9747">
          <cell r="I9747">
            <v>0.38975799999999999</v>
          </cell>
        </row>
        <row r="9748">
          <cell r="I9748">
            <v>0.38979799999999998</v>
          </cell>
        </row>
        <row r="9749">
          <cell r="I9749">
            <v>0.38983800000000002</v>
          </cell>
        </row>
        <row r="9750">
          <cell r="I9750">
            <v>0.389878</v>
          </cell>
        </row>
        <row r="9751">
          <cell r="I9751">
            <v>0.38991799999999999</v>
          </cell>
        </row>
        <row r="9752">
          <cell r="I9752">
            <v>0.38995800000000003</v>
          </cell>
        </row>
        <row r="9753">
          <cell r="I9753">
            <v>0.38999800000000001</v>
          </cell>
        </row>
        <row r="9754">
          <cell r="I9754">
            <v>0.390038</v>
          </cell>
        </row>
        <row r="9755">
          <cell r="I9755">
            <v>0.39007799999999998</v>
          </cell>
        </row>
        <row r="9756">
          <cell r="I9756">
            <v>0.39011800000000002</v>
          </cell>
        </row>
        <row r="9757">
          <cell r="I9757">
            <v>0.390158</v>
          </cell>
        </row>
        <row r="9758">
          <cell r="I9758">
            <v>0.39019799999999999</v>
          </cell>
        </row>
        <row r="9759">
          <cell r="I9759">
            <v>0.39023799999999997</v>
          </cell>
        </row>
        <row r="9760">
          <cell r="I9760">
            <v>0.39027800000000001</v>
          </cell>
        </row>
        <row r="9761">
          <cell r="I9761">
            <v>0.390318</v>
          </cell>
        </row>
        <row r="9762">
          <cell r="I9762">
            <v>0.39035799999999998</v>
          </cell>
        </row>
        <row r="9763">
          <cell r="I9763">
            <v>0.39039800000000002</v>
          </cell>
        </row>
        <row r="9764">
          <cell r="I9764">
            <v>0.39043800000000001</v>
          </cell>
        </row>
        <row r="9765">
          <cell r="I9765">
            <v>0.39047799999999999</v>
          </cell>
        </row>
        <row r="9766">
          <cell r="I9766">
            <v>0.39051799999999998</v>
          </cell>
        </row>
        <row r="9767">
          <cell r="I9767">
            <v>0.39055800000000002</v>
          </cell>
        </row>
        <row r="9768">
          <cell r="I9768">
            <v>0.390598</v>
          </cell>
        </row>
        <row r="9769">
          <cell r="I9769">
            <v>0.39063799999999999</v>
          </cell>
        </row>
        <row r="9770">
          <cell r="I9770">
            <v>0.39067800000000003</v>
          </cell>
        </row>
        <row r="9771">
          <cell r="I9771">
            <v>0.39071800000000001</v>
          </cell>
        </row>
        <row r="9772">
          <cell r="I9772">
            <v>0.39075799999999999</v>
          </cell>
        </row>
        <row r="9773">
          <cell r="I9773">
            <v>0.39079799999999998</v>
          </cell>
        </row>
        <row r="9774">
          <cell r="I9774">
            <v>0.39083800000000002</v>
          </cell>
        </row>
        <row r="9775">
          <cell r="I9775">
            <v>0.390878</v>
          </cell>
        </row>
        <row r="9776">
          <cell r="I9776">
            <v>0.39091799999999999</v>
          </cell>
        </row>
        <row r="9777">
          <cell r="I9777">
            <v>0.39095800000000003</v>
          </cell>
        </row>
        <row r="9778">
          <cell r="I9778">
            <v>0.39099800000000001</v>
          </cell>
        </row>
        <row r="9779">
          <cell r="I9779">
            <v>0.391038</v>
          </cell>
        </row>
        <row r="9780">
          <cell r="I9780">
            <v>0.39107799999999998</v>
          </cell>
        </row>
        <row r="9781">
          <cell r="I9781">
            <v>0.39111800000000002</v>
          </cell>
        </row>
        <row r="9782">
          <cell r="I9782">
            <v>0.39115800000000001</v>
          </cell>
        </row>
        <row r="9783">
          <cell r="I9783">
            <v>0.39119799999999999</v>
          </cell>
        </row>
        <row r="9784">
          <cell r="I9784">
            <v>0.39123799999999997</v>
          </cell>
        </row>
        <row r="9785">
          <cell r="I9785">
            <v>0.39127800000000001</v>
          </cell>
        </row>
        <row r="9786">
          <cell r="I9786">
            <v>0.391318</v>
          </cell>
        </row>
        <row r="9787">
          <cell r="I9787">
            <v>0.39135799999999998</v>
          </cell>
        </row>
        <row r="9788">
          <cell r="I9788">
            <v>0.39139800000000002</v>
          </cell>
        </row>
        <row r="9789">
          <cell r="I9789">
            <v>0.39143800000000001</v>
          </cell>
        </row>
        <row r="9790">
          <cell r="I9790">
            <v>0.39147799999999999</v>
          </cell>
        </row>
        <row r="9791">
          <cell r="I9791">
            <v>0.39151799999999998</v>
          </cell>
        </row>
        <row r="9792">
          <cell r="I9792">
            <v>0.39155800000000002</v>
          </cell>
        </row>
        <row r="9793">
          <cell r="I9793">
            <v>0.391598</v>
          </cell>
        </row>
        <row r="9794">
          <cell r="I9794">
            <v>0.39163799999999999</v>
          </cell>
        </row>
        <row r="9795">
          <cell r="I9795">
            <v>0.39167800000000003</v>
          </cell>
        </row>
        <row r="9796">
          <cell r="I9796">
            <v>0.39171800000000001</v>
          </cell>
        </row>
        <row r="9797">
          <cell r="I9797">
            <v>0.391758</v>
          </cell>
        </row>
        <row r="9798">
          <cell r="I9798">
            <v>0.39179799999999998</v>
          </cell>
        </row>
        <row r="9799">
          <cell r="I9799">
            <v>0.39183800000000002</v>
          </cell>
        </row>
        <row r="9800">
          <cell r="I9800">
            <v>0.391878</v>
          </cell>
        </row>
        <row r="9801">
          <cell r="I9801">
            <v>0.39191799999999999</v>
          </cell>
        </row>
        <row r="9802">
          <cell r="I9802">
            <v>0.39195799999999997</v>
          </cell>
        </row>
        <row r="9803">
          <cell r="I9803">
            <v>0.39199800000000001</v>
          </cell>
        </row>
        <row r="9804">
          <cell r="I9804">
            <v>0.392038</v>
          </cell>
        </row>
        <row r="9805">
          <cell r="I9805">
            <v>0.39207799999999998</v>
          </cell>
        </row>
        <row r="9806">
          <cell r="I9806">
            <v>0.39211800000000002</v>
          </cell>
        </row>
        <row r="9807">
          <cell r="I9807">
            <v>0.39215800000000001</v>
          </cell>
        </row>
        <row r="9808">
          <cell r="I9808">
            <v>0.39219799999999999</v>
          </cell>
        </row>
        <row r="9809">
          <cell r="I9809">
            <v>0.39223799999999998</v>
          </cell>
        </row>
        <row r="9810">
          <cell r="I9810">
            <v>0.39227800000000002</v>
          </cell>
        </row>
        <row r="9811">
          <cell r="I9811">
            <v>0.392318</v>
          </cell>
        </row>
        <row r="9812">
          <cell r="I9812">
            <v>0.39235799999999998</v>
          </cell>
        </row>
        <row r="9813">
          <cell r="I9813">
            <v>0.39239800000000002</v>
          </cell>
        </row>
        <row r="9814">
          <cell r="I9814">
            <v>0.39243800000000001</v>
          </cell>
        </row>
        <row r="9815">
          <cell r="I9815">
            <v>0.39247799999999999</v>
          </cell>
        </row>
        <row r="9816">
          <cell r="I9816">
            <v>0.39251799999999998</v>
          </cell>
        </row>
        <row r="9817">
          <cell r="I9817">
            <v>0.39255800000000002</v>
          </cell>
        </row>
        <row r="9818">
          <cell r="I9818">
            <v>0.392598</v>
          </cell>
        </row>
        <row r="9819">
          <cell r="I9819">
            <v>0.39263799999999999</v>
          </cell>
        </row>
        <row r="9820">
          <cell r="I9820">
            <v>0.39267800000000003</v>
          </cell>
        </row>
        <row r="9821">
          <cell r="I9821">
            <v>0.39271800000000001</v>
          </cell>
        </row>
        <row r="9822">
          <cell r="I9822">
            <v>0.392758</v>
          </cell>
        </row>
        <row r="9823">
          <cell r="I9823">
            <v>0.39279799999999998</v>
          </cell>
        </row>
        <row r="9824">
          <cell r="I9824">
            <v>0.39283800000000002</v>
          </cell>
        </row>
        <row r="9825">
          <cell r="I9825">
            <v>0.392878</v>
          </cell>
        </row>
        <row r="9826">
          <cell r="I9826">
            <v>0.39291799999999999</v>
          </cell>
        </row>
        <row r="9827">
          <cell r="I9827">
            <v>0.39295799999999997</v>
          </cell>
        </row>
        <row r="9828">
          <cell r="I9828">
            <v>0.39299800000000001</v>
          </cell>
        </row>
        <row r="9829">
          <cell r="I9829">
            <v>0.393038</v>
          </cell>
        </row>
        <row r="9830">
          <cell r="I9830">
            <v>0.39307799999999998</v>
          </cell>
        </row>
        <row r="9831">
          <cell r="I9831">
            <v>0.39311800000000002</v>
          </cell>
        </row>
        <row r="9832">
          <cell r="I9832">
            <v>0.39315800000000001</v>
          </cell>
        </row>
        <row r="9833">
          <cell r="I9833">
            <v>0.39319799999999999</v>
          </cell>
        </row>
        <row r="9834">
          <cell r="I9834">
            <v>0.39323799999999998</v>
          </cell>
        </row>
        <row r="9835">
          <cell r="I9835">
            <v>0.39327800000000002</v>
          </cell>
        </row>
        <row r="9836">
          <cell r="I9836">
            <v>0.393318</v>
          </cell>
        </row>
        <row r="9837">
          <cell r="I9837">
            <v>0.39335799999999999</v>
          </cell>
        </row>
        <row r="9838">
          <cell r="I9838">
            <v>0.39339800000000003</v>
          </cell>
        </row>
        <row r="9839">
          <cell r="I9839">
            <v>0.39343800000000001</v>
          </cell>
        </row>
        <row r="9840">
          <cell r="I9840">
            <v>0.39347799999999999</v>
          </cell>
        </row>
        <row r="9841">
          <cell r="I9841">
            <v>0.39351799999999998</v>
          </cell>
        </row>
        <row r="9842">
          <cell r="I9842">
            <v>0.39355800000000002</v>
          </cell>
        </row>
        <row r="9843">
          <cell r="I9843">
            <v>0.393598</v>
          </cell>
        </row>
        <row r="9844">
          <cell r="I9844">
            <v>0.39363799999999999</v>
          </cell>
        </row>
        <row r="9845">
          <cell r="I9845">
            <v>0.39367799999999997</v>
          </cell>
        </row>
        <row r="9846">
          <cell r="I9846">
            <v>0.39371800000000001</v>
          </cell>
        </row>
        <row r="9847">
          <cell r="I9847">
            <v>0.393758</v>
          </cell>
        </row>
        <row r="9848">
          <cell r="I9848">
            <v>0.39379799999999998</v>
          </cell>
        </row>
        <row r="9849">
          <cell r="I9849">
            <v>0.39383800000000002</v>
          </cell>
        </row>
        <row r="9850">
          <cell r="I9850">
            <v>0.39387800000000001</v>
          </cell>
        </row>
        <row r="9851">
          <cell r="I9851">
            <v>0.39391799999999999</v>
          </cell>
        </row>
        <row r="9852">
          <cell r="I9852">
            <v>0.39395799999999997</v>
          </cell>
        </row>
        <row r="9853">
          <cell r="I9853">
            <v>0.39399800000000001</v>
          </cell>
        </row>
        <row r="9854">
          <cell r="I9854">
            <v>0.394038</v>
          </cell>
        </row>
        <row r="9855">
          <cell r="I9855">
            <v>0.39407799999999998</v>
          </cell>
        </row>
        <row r="9856">
          <cell r="I9856">
            <v>0.39411800000000002</v>
          </cell>
        </row>
        <row r="9857">
          <cell r="I9857">
            <v>0.39415800000000001</v>
          </cell>
        </row>
        <row r="9858">
          <cell r="I9858">
            <v>0.39419799999999999</v>
          </cell>
        </row>
        <row r="9859">
          <cell r="I9859">
            <v>0.39423799999999998</v>
          </cell>
        </row>
        <row r="9860">
          <cell r="I9860">
            <v>0.39427800000000002</v>
          </cell>
        </row>
        <row r="9861">
          <cell r="I9861">
            <v>0.394318</v>
          </cell>
        </row>
        <row r="9862">
          <cell r="I9862">
            <v>0.39435799999999999</v>
          </cell>
        </row>
        <row r="9863">
          <cell r="I9863">
            <v>0.39439800000000003</v>
          </cell>
        </row>
        <row r="9864">
          <cell r="I9864">
            <v>0.39443800000000001</v>
          </cell>
        </row>
        <row r="9865">
          <cell r="I9865">
            <v>0.394478</v>
          </cell>
        </row>
        <row r="9866">
          <cell r="I9866">
            <v>0.39451799999999998</v>
          </cell>
        </row>
        <row r="9867">
          <cell r="I9867">
            <v>0.39455800000000002</v>
          </cell>
        </row>
        <row r="9868">
          <cell r="I9868">
            <v>0.394598</v>
          </cell>
        </row>
        <row r="9869">
          <cell r="I9869">
            <v>0.39463799999999999</v>
          </cell>
        </row>
        <row r="9870">
          <cell r="I9870">
            <v>0.39467799999999997</v>
          </cell>
        </row>
        <row r="9871">
          <cell r="I9871">
            <v>0.39471800000000001</v>
          </cell>
        </row>
        <row r="9872">
          <cell r="I9872">
            <v>0.394758</v>
          </cell>
        </row>
        <row r="9873">
          <cell r="I9873">
            <v>0.39479799999999998</v>
          </cell>
        </row>
        <row r="9874">
          <cell r="I9874">
            <v>0.39483800000000002</v>
          </cell>
        </row>
        <row r="9875">
          <cell r="I9875">
            <v>0.39487800000000001</v>
          </cell>
        </row>
        <row r="9876">
          <cell r="I9876">
            <v>0.39491799999999999</v>
          </cell>
        </row>
        <row r="9877">
          <cell r="I9877">
            <v>0.39495799999999998</v>
          </cell>
        </row>
        <row r="9878">
          <cell r="I9878">
            <v>0.39499800000000002</v>
          </cell>
        </row>
        <row r="9879">
          <cell r="I9879">
            <v>0.395038</v>
          </cell>
        </row>
        <row r="9880">
          <cell r="I9880">
            <v>0.39507799999999998</v>
          </cell>
        </row>
        <row r="9881">
          <cell r="I9881">
            <v>0.39511800000000002</v>
          </cell>
        </row>
        <row r="9882">
          <cell r="I9882">
            <v>0.39515800000000001</v>
          </cell>
        </row>
        <row r="9883">
          <cell r="I9883">
            <v>0.39519799999999999</v>
          </cell>
        </row>
        <row r="9884">
          <cell r="I9884">
            <v>0.39523799999999998</v>
          </cell>
        </row>
        <row r="9885">
          <cell r="I9885">
            <v>0.39527800000000002</v>
          </cell>
        </row>
        <row r="9886">
          <cell r="I9886">
            <v>0.395318</v>
          </cell>
        </row>
        <row r="9887">
          <cell r="I9887">
            <v>0.39535799999999999</v>
          </cell>
        </row>
        <row r="9888">
          <cell r="I9888">
            <v>0.39539800000000003</v>
          </cell>
        </row>
        <row r="9889">
          <cell r="I9889">
            <v>0.39543800000000001</v>
          </cell>
        </row>
        <row r="9890">
          <cell r="I9890">
            <v>0.395478</v>
          </cell>
        </row>
        <row r="9891">
          <cell r="I9891">
            <v>0.39551799999999998</v>
          </cell>
        </row>
        <row r="9892">
          <cell r="I9892">
            <v>0.39555800000000002</v>
          </cell>
        </row>
        <row r="9893">
          <cell r="I9893">
            <v>0.39559800000000001</v>
          </cell>
        </row>
        <row r="9894">
          <cell r="I9894">
            <v>0.39563799999999999</v>
          </cell>
        </row>
        <row r="9895">
          <cell r="I9895">
            <v>0.39567799999999997</v>
          </cell>
        </row>
        <row r="9896">
          <cell r="I9896">
            <v>0.39571800000000001</v>
          </cell>
        </row>
        <row r="9897">
          <cell r="I9897">
            <v>0.395758</v>
          </cell>
        </row>
        <row r="9898">
          <cell r="I9898">
            <v>0.39579799999999998</v>
          </cell>
        </row>
        <row r="9899">
          <cell r="I9899">
            <v>0.39583800000000002</v>
          </cell>
        </row>
        <row r="9900">
          <cell r="I9900">
            <v>0.39587800000000001</v>
          </cell>
        </row>
        <row r="9901">
          <cell r="I9901">
            <v>0.39591799999999999</v>
          </cell>
        </row>
        <row r="9902">
          <cell r="I9902">
            <v>0.39595799999999998</v>
          </cell>
        </row>
        <row r="9903">
          <cell r="I9903">
            <v>0.39599800000000002</v>
          </cell>
        </row>
        <row r="9904">
          <cell r="I9904">
            <v>0.396038</v>
          </cell>
        </row>
        <row r="9905">
          <cell r="I9905">
            <v>0.39607799999999999</v>
          </cell>
        </row>
        <row r="9906">
          <cell r="I9906">
            <v>0.39611800000000003</v>
          </cell>
        </row>
        <row r="9907">
          <cell r="I9907">
            <v>0.39615800000000001</v>
          </cell>
        </row>
        <row r="9908">
          <cell r="I9908">
            <v>0.39619799999999999</v>
          </cell>
        </row>
        <row r="9909">
          <cell r="I9909">
            <v>0.39623799999999998</v>
          </cell>
        </row>
        <row r="9910">
          <cell r="I9910">
            <v>0.39627800000000002</v>
          </cell>
        </row>
        <row r="9911">
          <cell r="I9911">
            <v>0.396318</v>
          </cell>
        </row>
        <row r="9912">
          <cell r="I9912">
            <v>0.39635799999999999</v>
          </cell>
        </row>
        <row r="9913">
          <cell r="I9913">
            <v>0.39639799999999997</v>
          </cell>
        </row>
        <row r="9914">
          <cell r="I9914">
            <v>0.39643800000000001</v>
          </cell>
        </row>
        <row r="9915">
          <cell r="I9915">
            <v>0.396478</v>
          </cell>
        </row>
        <row r="9916">
          <cell r="I9916">
            <v>0.39651799999999998</v>
          </cell>
        </row>
        <row r="9917">
          <cell r="I9917">
            <v>0.39655800000000002</v>
          </cell>
        </row>
        <row r="9918">
          <cell r="I9918">
            <v>0.39659800000000001</v>
          </cell>
        </row>
        <row r="9919">
          <cell r="I9919">
            <v>0.39663799999999999</v>
          </cell>
        </row>
        <row r="9920">
          <cell r="I9920">
            <v>0.39667799999999998</v>
          </cell>
        </row>
        <row r="9921">
          <cell r="I9921">
            <v>0.39671800000000002</v>
          </cell>
        </row>
        <row r="9922">
          <cell r="I9922">
            <v>0.396758</v>
          </cell>
        </row>
        <row r="9923">
          <cell r="I9923">
            <v>0.39679799999999998</v>
          </cell>
        </row>
        <row r="9924">
          <cell r="I9924">
            <v>0.39683800000000002</v>
          </cell>
        </row>
        <row r="9925">
          <cell r="I9925">
            <v>0.39687800000000001</v>
          </cell>
        </row>
        <row r="9926">
          <cell r="I9926">
            <v>0.39691799999999999</v>
          </cell>
        </row>
        <row r="9927">
          <cell r="I9927">
            <v>0.39695799999999998</v>
          </cell>
        </row>
        <row r="9928">
          <cell r="I9928">
            <v>0.39699800000000002</v>
          </cell>
        </row>
        <row r="9929">
          <cell r="I9929">
            <v>0.397038</v>
          </cell>
        </row>
        <row r="9930">
          <cell r="I9930">
            <v>0.39707799999999999</v>
          </cell>
        </row>
        <row r="9931">
          <cell r="I9931">
            <v>0.39711800000000003</v>
          </cell>
        </row>
        <row r="9932">
          <cell r="I9932">
            <v>0.39715800000000001</v>
          </cell>
        </row>
        <row r="9933">
          <cell r="I9933">
            <v>0.397198</v>
          </cell>
        </row>
        <row r="9934">
          <cell r="I9934">
            <v>0.39723799999999998</v>
          </cell>
        </row>
        <row r="9935">
          <cell r="I9935">
            <v>0.39727800000000002</v>
          </cell>
        </row>
        <row r="9936">
          <cell r="I9936">
            <v>0.397318</v>
          </cell>
        </row>
        <row r="9937">
          <cell r="I9937">
            <v>0.39735799999999999</v>
          </cell>
        </row>
        <row r="9938">
          <cell r="I9938">
            <v>0.39739799999999997</v>
          </cell>
        </row>
        <row r="9939">
          <cell r="I9939">
            <v>0.39743800000000001</v>
          </cell>
        </row>
        <row r="9940">
          <cell r="I9940">
            <v>0.397478</v>
          </cell>
        </row>
        <row r="9941">
          <cell r="I9941">
            <v>0.39751799999999998</v>
          </cell>
        </row>
        <row r="9942">
          <cell r="I9942">
            <v>0.39755800000000002</v>
          </cell>
        </row>
        <row r="9943">
          <cell r="I9943">
            <v>0.39759800000000001</v>
          </cell>
        </row>
        <row r="9944">
          <cell r="I9944">
            <v>0.39763799999999999</v>
          </cell>
        </row>
        <row r="9945">
          <cell r="I9945">
            <v>0.39767799999999998</v>
          </cell>
        </row>
        <row r="9946">
          <cell r="I9946">
            <v>0.39771800000000002</v>
          </cell>
        </row>
        <row r="9947">
          <cell r="I9947">
            <v>0.397758</v>
          </cell>
        </row>
        <row r="9948">
          <cell r="I9948">
            <v>0.39779799999999998</v>
          </cell>
        </row>
        <row r="9949">
          <cell r="I9949">
            <v>0.39783800000000002</v>
          </cell>
        </row>
        <row r="9950">
          <cell r="I9950">
            <v>0.39787800000000001</v>
          </cell>
        </row>
        <row r="9951">
          <cell r="I9951">
            <v>0.39791799999999999</v>
          </cell>
        </row>
        <row r="9952">
          <cell r="I9952">
            <v>0.39795799999999998</v>
          </cell>
        </row>
        <row r="9953">
          <cell r="I9953">
            <v>0.39799800000000002</v>
          </cell>
        </row>
        <row r="9954">
          <cell r="I9954">
            <v>0.398038</v>
          </cell>
        </row>
        <row r="9955">
          <cell r="I9955">
            <v>0.39807799999999999</v>
          </cell>
        </row>
        <row r="9956">
          <cell r="I9956">
            <v>0.39811800000000003</v>
          </cell>
        </row>
        <row r="9957">
          <cell r="I9957">
            <v>0.39815800000000001</v>
          </cell>
        </row>
        <row r="9958">
          <cell r="I9958">
            <v>0.398198</v>
          </cell>
        </row>
        <row r="9959">
          <cell r="I9959">
            <v>0.39823799999999998</v>
          </cell>
        </row>
        <row r="9960">
          <cell r="I9960">
            <v>0.39827800000000002</v>
          </cell>
        </row>
        <row r="9961">
          <cell r="I9961">
            <v>0.39831800000000001</v>
          </cell>
        </row>
        <row r="9962">
          <cell r="I9962">
            <v>0.39835799999999999</v>
          </cell>
        </row>
        <row r="9963">
          <cell r="I9963">
            <v>0.39839799999999997</v>
          </cell>
        </row>
        <row r="9964">
          <cell r="I9964">
            <v>0.39843800000000001</v>
          </cell>
        </row>
        <row r="9965">
          <cell r="I9965">
            <v>0.398478</v>
          </cell>
        </row>
        <row r="9966">
          <cell r="I9966">
            <v>0.39851799999999998</v>
          </cell>
        </row>
        <row r="9967">
          <cell r="I9967">
            <v>0.39855800000000002</v>
          </cell>
        </row>
        <row r="9968">
          <cell r="I9968">
            <v>0.39859800000000001</v>
          </cell>
        </row>
        <row r="9969">
          <cell r="I9969">
            <v>0.39863799999999999</v>
          </cell>
        </row>
        <row r="9970">
          <cell r="I9970">
            <v>0.39867799999999998</v>
          </cell>
        </row>
        <row r="9971">
          <cell r="I9971">
            <v>0.39871800000000002</v>
          </cell>
        </row>
        <row r="9972">
          <cell r="I9972">
            <v>0.398758</v>
          </cell>
        </row>
        <row r="9973">
          <cell r="I9973">
            <v>0.39879799999999999</v>
          </cell>
        </row>
        <row r="9974">
          <cell r="I9974">
            <v>0.39883800000000003</v>
          </cell>
        </row>
        <row r="9975">
          <cell r="I9975">
            <v>0.39887800000000001</v>
          </cell>
        </row>
        <row r="9976">
          <cell r="I9976">
            <v>0.39891799999999999</v>
          </cell>
        </row>
        <row r="9977">
          <cell r="I9977">
            <v>0.39895799999999998</v>
          </cell>
        </row>
        <row r="9978">
          <cell r="I9978">
            <v>0.39899800000000002</v>
          </cell>
        </row>
        <row r="9979">
          <cell r="I9979">
            <v>0.399038</v>
          </cell>
        </row>
        <row r="9980">
          <cell r="I9980">
            <v>0.39907799999999999</v>
          </cell>
        </row>
        <row r="9981">
          <cell r="I9981">
            <v>0.39911799999999997</v>
          </cell>
        </row>
        <row r="9982">
          <cell r="I9982">
            <v>0.39915800000000001</v>
          </cell>
        </row>
        <row r="9983">
          <cell r="I9983">
            <v>0.399198</v>
          </cell>
        </row>
        <row r="9984">
          <cell r="I9984">
            <v>0.39923799999999998</v>
          </cell>
        </row>
        <row r="9985">
          <cell r="I9985">
            <v>0.39927800000000002</v>
          </cell>
        </row>
        <row r="9986">
          <cell r="I9986">
            <v>0.39931800000000001</v>
          </cell>
        </row>
        <row r="9987">
          <cell r="I9987">
            <v>0.39935799999999999</v>
          </cell>
        </row>
        <row r="9988">
          <cell r="I9988">
            <v>0.39939799999999998</v>
          </cell>
        </row>
        <row r="9989">
          <cell r="I9989">
            <v>0.39943800000000002</v>
          </cell>
        </row>
        <row r="9990">
          <cell r="I9990">
            <v>0.399478</v>
          </cell>
        </row>
        <row r="9991">
          <cell r="I9991">
            <v>0.39951799999999998</v>
          </cell>
        </row>
        <row r="9992">
          <cell r="I9992">
            <v>0.39955800000000002</v>
          </cell>
        </row>
        <row r="9993">
          <cell r="I9993">
            <v>0.39959800000000001</v>
          </cell>
        </row>
        <row r="9994">
          <cell r="I9994">
            <v>0.39963799999999999</v>
          </cell>
        </row>
        <row r="9995">
          <cell r="I9995">
            <v>0.39967799999999998</v>
          </cell>
        </row>
        <row r="9996">
          <cell r="I9996">
            <v>0.39971800000000002</v>
          </cell>
        </row>
        <row r="9997">
          <cell r="I9997">
            <v>0.399758</v>
          </cell>
        </row>
        <row r="9998">
          <cell r="I9998">
            <v>0.39979799999999999</v>
          </cell>
        </row>
        <row r="9999">
          <cell r="I9999">
            <v>0.39983800000000003</v>
          </cell>
        </row>
        <row r="10000">
          <cell r="I10000">
            <v>0.39987800000000001</v>
          </cell>
        </row>
        <row r="10001">
          <cell r="I10001">
            <v>0.399918</v>
          </cell>
        </row>
        <row r="10002">
          <cell r="I10002">
            <v>0.39995799999999998</v>
          </cell>
        </row>
        <row r="10003">
          <cell r="I10003">
            <v>0.39999800000000002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image" Target="../media/image13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L35"/>
  <sheetViews>
    <sheetView zoomScale="80" zoomScaleNormal="80" workbookViewId="0">
      <selection activeCell="E36" sqref="E36"/>
    </sheetView>
  </sheetViews>
  <sheetFormatPr defaultRowHeight="15.75" x14ac:dyDescent="0.25"/>
  <cols>
    <col min="1" max="1" width="9.140625" style="4"/>
    <col min="2" max="2" width="8.140625" style="4" customWidth="1"/>
    <col min="3" max="3" width="9.140625" style="4" customWidth="1"/>
    <col min="4" max="4" width="10.140625" style="4" customWidth="1"/>
    <col min="5" max="5" width="9.140625" style="4" customWidth="1"/>
    <col min="6" max="9" width="9.140625" style="4"/>
    <col min="10" max="10" width="5.85546875" style="4" bestFit="1" customWidth="1"/>
    <col min="11" max="11" width="12.7109375" style="4" customWidth="1"/>
    <col min="12" max="12" width="5.85546875" style="4" bestFit="1" customWidth="1"/>
    <col min="13" max="13" width="8.7109375" style="4" customWidth="1"/>
    <col min="14" max="14" width="5.85546875" style="4" bestFit="1" customWidth="1"/>
    <col min="15" max="15" width="12.7109375" style="4" customWidth="1"/>
    <col min="16" max="16" width="5.85546875" style="4" bestFit="1" customWidth="1"/>
    <col min="17" max="17" width="8.7109375" style="4" customWidth="1"/>
    <col min="18" max="18" width="5" style="4" bestFit="1" customWidth="1"/>
    <col min="19" max="19" width="8" style="4" customWidth="1"/>
    <col min="20" max="20" width="9.5703125" style="4" customWidth="1"/>
    <col min="21" max="21" width="11.28515625" style="4" customWidth="1"/>
    <col min="22" max="25" width="10.5703125" style="4" bestFit="1" customWidth="1"/>
    <col min="26" max="26" width="10.42578125" style="4" bestFit="1" customWidth="1"/>
    <col min="27" max="27" width="13.28515625" style="4" bestFit="1" customWidth="1"/>
    <col min="28" max="28" width="10.7109375" style="4" bestFit="1" customWidth="1"/>
    <col min="29" max="29" width="8.7109375" style="4" bestFit="1" customWidth="1"/>
    <col min="30" max="30" width="10.28515625" style="4" bestFit="1" customWidth="1"/>
    <col min="31" max="31" width="7.7109375" style="4" bestFit="1" customWidth="1"/>
    <col min="32" max="32" width="11.85546875" style="4" bestFit="1" customWidth="1"/>
    <col min="33" max="33" width="12.28515625" style="4" bestFit="1" customWidth="1"/>
    <col min="34" max="34" width="10" style="4" customWidth="1"/>
    <col min="35" max="35" width="11.7109375" style="4" bestFit="1" customWidth="1"/>
    <col min="36" max="36" width="5.28515625" style="4" bestFit="1" customWidth="1"/>
    <col min="37" max="37" width="14.28515625" style="4" bestFit="1" customWidth="1"/>
    <col min="38" max="38" width="5.85546875" style="4" bestFit="1" customWidth="1"/>
    <col min="39" max="16384" width="9.140625" style="4"/>
  </cols>
  <sheetData>
    <row r="1" spans="2:38" ht="16.5" thickBot="1" x14ac:dyDescent="0.3"/>
    <row r="2" spans="2:38" ht="15" customHeight="1" x14ac:dyDescent="0.25">
      <c r="B2" s="241"/>
      <c r="C2" s="242"/>
      <c r="D2" s="242"/>
      <c r="E2" s="242"/>
      <c r="F2" s="242"/>
      <c r="G2" s="242"/>
      <c r="H2" s="242"/>
      <c r="I2" s="242"/>
      <c r="J2" s="639" t="s">
        <v>4</v>
      </c>
      <c r="K2" s="639"/>
      <c r="L2" s="639"/>
      <c r="M2" s="639"/>
      <c r="N2" s="639"/>
      <c r="O2" s="639"/>
      <c r="P2" s="639"/>
      <c r="Q2" s="243"/>
      <c r="S2" s="599" t="s">
        <v>31</v>
      </c>
      <c r="T2" s="600"/>
      <c r="U2" s="600"/>
      <c r="V2" s="600"/>
      <c r="W2" s="600"/>
      <c r="X2" s="600"/>
      <c r="Y2" s="600"/>
      <c r="Z2" s="600"/>
      <c r="AA2" s="600"/>
      <c r="AB2" s="600"/>
      <c r="AC2" s="601"/>
    </row>
    <row r="3" spans="2:38" ht="15" customHeight="1" thickBot="1" x14ac:dyDescent="0.3">
      <c r="B3" s="5"/>
      <c r="C3" s="38"/>
      <c r="D3" s="38"/>
      <c r="E3" s="38"/>
      <c r="F3" s="38"/>
      <c r="G3" s="38"/>
      <c r="H3" s="38"/>
      <c r="I3" s="38"/>
      <c r="J3" s="632"/>
      <c r="K3" s="632"/>
      <c r="L3" s="632"/>
      <c r="M3" s="632"/>
      <c r="N3" s="632"/>
      <c r="O3" s="632"/>
      <c r="P3" s="632"/>
      <c r="Q3" s="6"/>
      <c r="S3" s="602"/>
      <c r="T3" s="603"/>
      <c r="U3" s="603"/>
      <c r="V3" s="603"/>
      <c r="W3" s="603"/>
      <c r="X3" s="603"/>
      <c r="Y3" s="603"/>
      <c r="Z3" s="603"/>
      <c r="AA3" s="603"/>
      <c r="AB3" s="603"/>
      <c r="AC3" s="604"/>
    </row>
    <row r="4" spans="2:38" ht="16.5" thickBot="1" x14ac:dyDescent="0.3">
      <c r="B4" s="5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6"/>
      <c r="S4" s="624" t="s">
        <v>0</v>
      </c>
      <c r="T4" s="619" t="s">
        <v>2</v>
      </c>
      <c r="U4" s="619" t="s">
        <v>3</v>
      </c>
      <c r="V4" s="623" t="s">
        <v>10</v>
      </c>
      <c r="W4" s="623"/>
      <c r="X4" s="623"/>
      <c r="Y4" s="623"/>
      <c r="Z4" s="623"/>
      <c r="AA4" s="605"/>
      <c r="AB4" s="619" t="s">
        <v>24</v>
      </c>
      <c r="AC4" s="621" t="s">
        <v>25</v>
      </c>
    </row>
    <row r="5" spans="2:38" ht="16.5" thickBot="1" x14ac:dyDescent="0.3">
      <c r="B5" s="5"/>
      <c r="C5" s="38"/>
      <c r="D5" s="38"/>
      <c r="E5" s="38"/>
      <c r="F5" s="38"/>
      <c r="G5" s="38"/>
      <c r="H5" s="38"/>
      <c r="I5" s="38"/>
      <c r="J5" s="401">
        <v>1116</v>
      </c>
      <c r="K5" s="402">
        <v>5116</v>
      </c>
      <c r="L5" s="401">
        <v>1216</v>
      </c>
      <c r="M5" s="402">
        <v>5216</v>
      </c>
      <c r="N5" s="401">
        <v>1316</v>
      </c>
      <c r="O5" s="402">
        <v>5316</v>
      </c>
      <c r="P5" s="401">
        <v>1416</v>
      </c>
      <c r="Q5" s="6"/>
      <c r="S5" s="625"/>
      <c r="T5" s="620"/>
      <c r="U5" s="620"/>
      <c r="V5" s="66" t="s">
        <v>5</v>
      </c>
      <c r="W5" s="66" t="s">
        <v>6</v>
      </c>
      <c r="X5" s="66" t="s">
        <v>7</v>
      </c>
      <c r="Y5" s="66" t="s">
        <v>8</v>
      </c>
      <c r="Z5" s="66" t="s">
        <v>9</v>
      </c>
      <c r="AA5" s="606"/>
      <c r="AB5" s="620"/>
      <c r="AC5" s="622"/>
    </row>
    <row r="6" spans="2:38" ht="18" customHeight="1" x14ac:dyDescent="0.25">
      <c r="B6" s="5"/>
      <c r="C6" s="38"/>
      <c r="D6" s="38"/>
      <c r="E6" s="38"/>
      <c r="F6" s="38"/>
      <c r="G6" s="38"/>
      <c r="H6" s="38"/>
      <c r="I6" s="38"/>
      <c r="J6" s="637">
        <v>7116</v>
      </c>
      <c r="K6" s="635"/>
      <c r="L6" s="637">
        <v>7216</v>
      </c>
      <c r="M6" s="635"/>
      <c r="N6" s="637">
        <v>7316</v>
      </c>
      <c r="O6" s="635"/>
      <c r="P6" s="637">
        <v>7416</v>
      </c>
      <c r="Q6" s="6"/>
      <c r="S6" s="303">
        <v>6</v>
      </c>
      <c r="T6" s="68">
        <v>17.75</v>
      </c>
      <c r="U6" s="68">
        <f t="shared" ref="U6:U11" si="0">T6-T7</f>
        <v>3</v>
      </c>
      <c r="V6" s="68">
        <v>6.3072999999999997</v>
      </c>
      <c r="W6" s="68">
        <v>12.615</v>
      </c>
      <c r="X6" s="68">
        <v>12.615</v>
      </c>
      <c r="Y6" s="68">
        <v>6.3072999999999997</v>
      </c>
      <c r="Z6" s="68">
        <f>Y6+X6+W6+V6</f>
        <v>37.8446</v>
      </c>
      <c r="AA6" s="606"/>
      <c r="AB6" s="66">
        <v>3</v>
      </c>
      <c r="AC6" s="403">
        <v>4.5</v>
      </c>
    </row>
    <row r="7" spans="2:38" ht="18" customHeight="1" thickBot="1" x14ac:dyDescent="0.3">
      <c r="B7" s="5"/>
      <c r="C7" s="38"/>
      <c r="D7" s="38"/>
      <c r="E7" s="38"/>
      <c r="F7" s="38"/>
      <c r="G7" s="38"/>
      <c r="H7" s="38"/>
      <c r="I7" s="38"/>
      <c r="J7" s="638"/>
      <c r="K7" s="636"/>
      <c r="L7" s="638"/>
      <c r="M7" s="636"/>
      <c r="N7" s="638"/>
      <c r="O7" s="636"/>
      <c r="P7" s="638"/>
      <c r="Q7" s="6"/>
      <c r="S7" s="303">
        <v>5</v>
      </c>
      <c r="T7" s="68">
        <v>14.75</v>
      </c>
      <c r="U7" s="68">
        <f t="shared" si="0"/>
        <v>3</v>
      </c>
      <c r="V7" s="68">
        <v>6.7278000000000002</v>
      </c>
      <c r="W7" s="68">
        <v>13.4557</v>
      </c>
      <c r="X7" s="68">
        <v>13.4557</v>
      </c>
      <c r="Y7" s="68">
        <v>6.7278000000000002</v>
      </c>
      <c r="Z7" s="68">
        <f t="shared" ref="Z7:Z12" si="1">Y7+X7+W7+V7</f>
        <v>40.367000000000004</v>
      </c>
      <c r="AA7" s="606"/>
      <c r="AB7" s="66">
        <v>2</v>
      </c>
      <c r="AC7" s="403">
        <v>2</v>
      </c>
    </row>
    <row r="8" spans="2:38" ht="16.5" thickBot="1" x14ac:dyDescent="0.3">
      <c r="B8" s="5"/>
      <c r="C8" s="38"/>
      <c r="D8" s="38"/>
      <c r="E8" s="38"/>
      <c r="F8" s="38"/>
      <c r="G8" s="38"/>
      <c r="H8" s="38"/>
      <c r="I8" s="38"/>
      <c r="J8" s="401">
        <v>1115</v>
      </c>
      <c r="K8" s="402">
        <v>5115</v>
      </c>
      <c r="L8" s="401">
        <v>1215</v>
      </c>
      <c r="M8" s="402">
        <v>5215</v>
      </c>
      <c r="N8" s="401">
        <v>1315</v>
      </c>
      <c r="O8" s="402">
        <v>5315</v>
      </c>
      <c r="P8" s="401">
        <v>1415</v>
      </c>
      <c r="Q8" s="6"/>
      <c r="S8" s="303">
        <v>4</v>
      </c>
      <c r="T8" s="68">
        <v>11.75</v>
      </c>
      <c r="U8" s="68">
        <f t="shared" si="0"/>
        <v>3</v>
      </c>
      <c r="V8" s="68">
        <v>6.7278000000000002</v>
      </c>
      <c r="W8" s="68">
        <v>13.4557</v>
      </c>
      <c r="X8" s="68">
        <v>13.4557</v>
      </c>
      <c r="Y8" s="68">
        <v>6.7278000000000002</v>
      </c>
      <c r="Z8" s="68">
        <f t="shared" si="1"/>
        <v>40.367000000000004</v>
      </c>
      <c r="AA8" s="606"/>
      <c r="AB8" s="66">
        <v>1</v>
      </c>
      <c r="AC8" s="403">
        <v>4.5</v>
      </c>
    </row>
    <row r="9" spans="2:38" ht="18" customHeight="1" x14ac:dyDescent="0.25">
      <c r="B9" s="5"/>
      <c r="C9" s="38"/>
      <c r="D9" s="38"/>
      <c r="E9" s="38"/>
      <c r="F9" s="38"/>
      <c r="G9" s="38"/>
      <c r="H9" s="38"/>
      <c r="I9" s="38"/>
      <c r="J9" s="637">
        <v>7115</v>
      </c>
      <c r="K9" s="635"/>
      <c r="L9" s="637">
        <v>7215</v>
      </c>
      <c r="M9" s="635"/>
      <c r="N9" s="637">
        <v>7315</v>
      </c>
      <c r="O9" s="635"/>
      <c r="P9" s="637">
        <v>7415</v>
      </c>
      <c r="Q9" s="6"/>
      <c r="S9" s="303">
        <v>3</v>
      </c>
      <c r="T9" s="68">
        <v>8.75</v>
      </c>
      <c r="U9" s="68">
        <f t="shared" si="0"/>
        <v>3</v>
      </c>
      <c r="V9" s="68">
        <v>6.7278000000000002</v>
      </c>
      <c r="W9" s="68">
        <v>13.4557</v>
      </c>
      <c r="X9" s="68">
        <v>13.4557</v>
      </c>
      <c r="Y9" s="68">
        <v>6.7278000000000002</v>
      </c>
      <c r="Z9" s="68">
        <f t="shared" si="1"/>
        <v>40.367000000000004</v>
      </c>
      <c r="AA9" s="606"/>
      <c r="AB9" s="608"/>
      <c r="AC9" s="609"/>
    </row>
    <row r="10" spans="2:38" ht="18" customHeight="1" thickBot="1" x14ac:dyDescent="0.3">
      <c r="B10" s="5"/>
      <c r="C10" s="38"/>
      <c r="D10" s="38"/>
      <c r="E10" s="38"/>
      <c r="F10" s="38"/>
      <c r="G10" s="38"/>
      <c r="H10" s="38"/>
      <c r="I10" s="38"/>
      <c r="J10" s="638"/>
      <c r="K10" s="636"/>
      <c r="L10" s="638"/>
      <c r="M10" s="636"/>
      <c r="N10" s="638"/>
      <c r="O10" s="636"/>
      <c r="P10" s="638"/>
      <c r="Q10" s="6"/>
      <c r="S10" s="303">
        <v>2</v>
      </c>
      <c r="T10" s="68">
        <v>5.75</v>
      </c>
      <c r="U10" s="68">
        <f t="shared" si="0"/>
        <v>3</v>
      </c>
      <c r="V10" s="68">
        <v>6.7278000000000002</v>
      </c>
      <c r="W10" s="68">
        <v>13.4557</v>
      </c>
      <c r="X10" s="68">
        <v>13.4557</v>
      </c>
      <c r="Y10" s="68">
        <v>6.7278000000000002</v>
      </c>
      <c r="Z10" s="68">
        <f t="shared" si="1"/>
        <v>40.367000000000004</v>
      </c>
      <c r="AA10" s="606"/>
      <c r="AB10" s="610"/>
      <c r="AC10" s="611"/>
    </row>
    <row r="11" spans="2:38" ht="16.5" thickBot="1" x14ac:dyDescent="0.3">
      <c r="B11" s="5"/>
      <c r="C11" s="38"/>
      <c r="D11" s="38"/>
      <c r="E11" s="38"/>
      <c r="F11" s="38"/>
      <c r="G11" s="38"/>
      <c r="H11" s="38"/>
      <c r="I11" s="38"/>
      <c r="J11" s="401">
        <v>1114</v>
      </c>
      <c r="K11" s="402">
        <v>5114</v>
      </c>
      <c r="L11" s="401">
        <v>1214</v>
      </c>
      <c r="M11" s="402">
        <v>5214</v>
      </c>
      <c r="N11" s="401">
        <v>1314</v>
      </c>
      <c r="O11" s="402">
        <v>5314</v>
      </c>
      <c r="P11" s="401">
        <v>1414</v>
      </c>
      <c r="Q11" s="6"/>
      <c r="S11" s="303">
        <v>1</v>
      </c>
      <c r="T11" s="68">
        <v>2.75</v>
      </c>
      <c r="U11" s="68">
        <f t="shared" si="0"/>
        <v>2.75</v>
      </c>
      <c r="V11" s="68">
        <v>6.7278000000000002</v>
      </c>
      <c r="W11" s="68">
        <v>13.4557</v>
      </c>
      <c r="X11" s="68">
        <v>13.4557</v>
      </c>
      <c r="Y11" s="68">
        <v>6.7278000000000002</v>
      </c>
      <c r="Z11" s="68">
        <f t="shared" si="1"/>
        <v>40.367000000000004</v>
      </c>
      <c r="AA11" s="606"/>
      <c r="AB11" s="610"/>
      <c r="AC11" s="611"/>
    </row>
    <row r="12" spans="2:38" ht="18" customHeight="1" thickBot="1" x14ac:dyDescent="0.3">
      <c r="B12" s="5"/>
      <c r="C12" s="38"/>
      <c r="D12" s="38"/>
      <c r="E12" s="38"/>
      <c r="F12" s="38"/>
      <c r="G12" s="38"/>
      <c r="H12" s="38"/>
      <c r="I12" s="38"/>
      <c r="J12" s="637">
        <v>7114</v>
      </c>
      <c r="K12" s="635"/>
      <c r="L12" s="637">
        <v>7214</v>
      </c>
      <c r="M12" s="635"/>
      <c r="N12" s="637">
        <v>7314</v>
      </c>
      <c r="O12" s="635"/>
      <c r="P12" s="637">
        <v>7414</v>
      </c>
      <c r="Q12" s="6"/>
      <c r="S12" s="404" t="s">
        <v>1</v>
      </c>
      <c r="T12" s="145">
        <v>0</v>
      </c>
      <c r="U12" s="145">
        <f>T12-0</f>
        <v>0</v>
      </c>
      <c r="V12" s="145">
        <v>0</v>
      </c>
      <c r="W12" s="145">
        <v>0</v>
      </c>
      <c r="X12" s="145">
        <v>0</v>
      </c>
      <c r="Y12" s="145">
        <v>0</v>
      </c>
      <c r="Z12" s="145">
        <f t="shared" si="1"/>
        <v>0</v>
      </c>
      <c r="AA12" s="607"/>
      <c r="AB12" s="612"/>
      <c r="AC12" s="613"/>
    </row>
    <row r="13" spans="2:38" ht="18" customHeight="1" thickBot="1" x14ac:dyDescent="0.3">
      <c r="B13" s="5"/>
      <c r="C13" s="38"/>
      <c r="D13" s="38"/>
      <c r="E13" s="38"/>
      <c r="F13" s="38"/>
      <c r="G13" s="38"/>
      <c r="H13" s="38"/>
      <c r="I13" s="38"/>
      <c r="J13" s="638"/>
      <c r="K13" s="636"/>
      <c r="L13" s="638"/>
      <c r="M13" s="636"/>
      <c r="N13" s="638"/>
      <c r="O13" s="636"/>
      <c r="P13" s="638"/>
      <c r="Q13" s="6"/>
    </row>
    <row r="14" spans="2:38" ht="15.75" customHeight="1" thickBot="1" x14ac:dyDescent="0.3">
      <c r="B14" s="5"/>
      <c r="C14" s="38"/>
      <c r="D14" s="38"/>
      <c r="E14" s="38"/>
      <c r="F14" s="38"/>
      <c r="G14" s="38"/>
      <c r="H14" s="38"/>
      <c r="I14" s="38"/>
      <c r="J14" s="401">
        <v>1113</v>
      </c>
      <c r="K14" s="402">
        <v>5113</v>
      </c>
      <c r="L14" s="401">
        <v>1213</v>
      </c>
      <c r="M14" s="402">
        <v>5213</v>
      </c>
      <c r="N14" s="401">
        <v>1313</v>
      </c>
      <c r="O14" s="402">
        <v>5313</v>
      </c>
      <c r="P14" s="401">
        <v>1413</v>
      </c>
      <c r="Q14" s="6"/>
      <c r="S14" s="634" t="s">
        <v>11</v>
      </c>
      <c r="T14" s="634"/>
      <c r="U14" s="634"/>
      <c r="V14" s="634"/>
      <c r="W14" s="634"/>
      <c r="X14" s="634"/>
      <c r="Y14" s="634"/>
      <c r="Z14" s="634"/>
      <c r="AA14" s="634"/>
      <c r="AB14" s="634"/>
      <c r="AC14" s="634"/>
      <c r="AD14" s="634"/>
      <c r="AE14" s="634"/>
      <c r="AG14" s="598" t="s">
        <v>220</v>
      </c>
      <c r="AH14" s="598"/>
      <c r="AI14" s="598"/>
      <c r="AJ14" s="598"/>
      <c r="AK14" s="598"/>
      <c r="AL14" s="598"/>
    </row>
    <row r="15" spans="2:38" ht="18" customHeight="1" x14ac:dyDescent="0.25">
      <c r="B15" s="5"/>
      <c r="C15" s="38"/>
      <c r="D15" s="38"/>
      <c r="E15" s="38"/>
      <c r="F15" s="38"/>
      <c r="G15" s="38"/>
      <c r="H15" s="38"/>
      <c r="I15" s="38"/>
      <c r="J15" s="637">
        <v>7113</v>
      </c>
      <c r="K15" s="635"/>
      <c r="L15" s="637">
        <v>7213</v>
      </c>
      <c r="M15" s="635"/>
      <c r="N15" s="637">
        <v>7313</v>
      </c>
      <c r="O15" s="635"/>
      <c r="P15" s="637">
        <v>7413</v>
      </c>
      <c r="Q15" s="6"/>
      <c r="S15" s="634"/>
      <c r="T15" s="634"/>
      <c r="U15" s="634"/>
      <c r="V15" s="634"/>
      <c r="W15" s="634"/>
      <c r="X15" s="634"/>
      <c r="Y15" s="634"/>
      <c r="Z15" s="634"/>
      <c r="AA15" s="634"/>
      <c r="AB15" s="634"/>
      <c r="AC15" s="634"/>
      <c r="AD15" s="634"/>
      <c r="AE15" s="634"/>
      <c r="AG15" s="598"/>
      <c r="AH15" s="598"/>
      <c r="AI15" s="598"/>
      <c r="AJ15" s="598"/>
      <c r="AK15" s="598"/>
      <c r="AL15" s="598"/>
    </row>
    <row r="16" spans="2:38" ht="18" customHeight="1" thickBot="1" x14ac:dyDescent="0.3">
      <c r="B16" s="5"/>
      <c r="C16" s="38"/>
      <c r="D16" s="38"/>
      <c r="E16" s="38"/>
      <c r="F16" s="38"/>
      <c r="G16" s="38"/>
      <c r="H16" s="38"/>
      <c r="I16" s="38"/>
      <c r="J16" s="638"/>
      <c r="K16" s="636"/>
      <c r="L16" s="638"/>
      <c r="M16" s="636"/>
      <c r="N16" s="638"/>
      <c r="O16" s="636"/>
      <c r="P16" s="638"/>
      <c r="Q16" s="6"/>
      <c r="S16" s="633" t="s">
        <v>12</v>
      </c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G16" s="616" t="s">
        <v>151</v>
      </c>
      <c r="AH16" s="616"/>
      <c r="AI16" s="616"/>
      <c r="AJ16" s="616"/>
      <c r="AK16" s="616"/>
      <c r="AL16" s="616"/>
    </row>
    <row r="17" spans="2:38" ht="16.5" thickBot="1" x14ac:dyDescent="0.3">
      <c r="B17" s="5"/>
      <c r="C17" s="38"/>
      <c r="D17" s="38"/>
      <c r="E17" s="38"/>
      <c r="F17" s="38"/>
      <c r="G17" s="38"/>
      <c r="H17" s="38"/>
      <c r="I17" s="38"/>
      <c r="J17" s="401">
        <v>1112</v>
      </c>
      <c r="K17" s="402">
        <v>5112</v>
      </c>
      <c r="L17" s="401">
        <v>1212</v>
      </c>
      <c r="M17" s="402">
        <v>5212</v>
      </c>
      <c r="N17" s="401">
        <v>1312</v>
      </c>
      <c r="O17" s="402">
        <v>5312</v>
      </c>
      <c r="P17" s="401">
        <v>1412</v>
      </c>
      <c r="Q17" s="6"/>
      <c r="S17" s="629" t="s">
        <v>22</v>
      </c>
      <c r="T17" s="630"/>
      <c r="U17" s="618" t="s">
        <v>16</v>
      </c>
      <c r="V17" s="618"/>
      <c r="W17" s="618"/>
      <c r="X17" s="618"/>
      <c r="Y17" s="618" t="s">
        <v>17</v>
      </c>
      <c r="Z17" s="618"/>
      <c r="AA17" s="618"/>
      <c r="AB17" s="618" t="s">
        <v>33</v>
      </c>
      <c r="AC17" s="618"/>
      <c r="AD17" s="618" t="s">
        <v>36</v>
      </c>
      <c r="AE17" s="618"/>
      <c r="AG17" s="560" t="s">
        <v>142</v>
      </c>
      <c r="AH17" s="68">
        <v>991</v>
      </c>
      <c r="AI17" s="560" t="s">
        <v>146</v>
      </c>
      <c r="AJ17" s="68">
        <v>0.55000000000000004</v>
      </c>
      <c r="AK17" s="560" t="s">
        <v>150</v>
      </c>
      <c r="AL17" s="564">
        <v>80</v>
      </c>
    </row>
    <row r="18" spans="2:38" ht="18" customHeight="1" x14ac:dyDescent="0.25">
      <c r="B18" s="5"/>
      <c r="C18" s="38"/>
      <c r="D18" s="38"/>
      <c r="E18" s="38"/>
      <c r="F18" s="38"/>
      <c r="G18" s="38"/>
      <c r="H18" s="38"/>
      <c r="I18" s="38"/>
      <c r="J18" s="637">
        <v>7112</v>
      </c>
      <c r="K18" s="635"/>
      <c r="L18" s="637">
        <v>7212</v>
      </c>
      <c r="M18" s="635"/>
      <c r="N18" s="637">
        <v>7312</v>
      </c>
      <c r="O18" s="635"/>
      <c r="P18" s="637">
        <v>7412</v>
      </c>
      <c r="Q18" s="6"/>
      <c r="S18" s="66" t="s">
        <v>396</v>
      </c>
      <c r="T18" s="67">
        <v>500</v>
      </c>
      <c r="U18" s="66" t="s">
        <v>20</v>
      </c>
      <c r="V18" s="66" t="s">
        <v>18</v>
      </c>
      <c r="W18" s="66" t="s">
        <v>23</v>
      </c>
      <c r="X18" s="66" t="s">
        <v>19</v>
      </c>
      <c r="Y18" s="66" t="s">
        <v>20</v>
      </c>
      <c r="Z18" s="66" t="s">
        <v>23</v>
      </c>
      <c r="AA18" s="66" t="s">
        <v>21</v>
      </c>
      <c r="AB18" s="66" t="s">
        <v>35</v>
      </c>
      <c r="AC18" s="67">
        <v>19.600000000000001</v>
      </c>
      <c r="AD18" s="66" t="s">
        <v>37</v>
      </c>
      <c r="AE18" s="67">
        <v>372</v>
      </c>
      <c r="AG18" s="560" t="s">
        <v>143</v>
      </c>
      <c r="AH18" s="68">
        <v>1873</v>
      </c>
      <c r="AI18" s="560" t="s">
        <v>147</v>
      </c>
      <c r="AJ18" s="68">
        <v>0.44</v>
      </c>
      <c r="AK18" s="560" t="s">
        <v>141</v>
      </c>
      <c r="AL18" s="68">
        <v>0</v>
      </c>
    </row>
    <row r="19" spans="2:38" ht="18" customHeight="1" thickBot="1" x14ac:dyDescent="0.3">
      <c r="B19" s="5"/>
      <c r="C19" s="38"/>
      <c r="D19" s="38"/>
      <c r="E19" s="38"/>
      <c r="F19" s="38"/>
      <c r="G19" s="38"/>
      <c r="H19" s="38"/>
      <c r="I19" s="38"/>
      <c r="J19" s="638"/>
      <c r="K19" s="636"/>
      <c r="L19" s="638"/>
      <c r="M19" s="636"/>
      <c r="N19" s="638"/>
      <c r="O19" s="636"/>
      <c r="P19" s="638"/>
      <c r="Q19" s="6"/>
      <c r="S19" s="66" t="s">
        <v>13</v>
      </c>
      <c r="T19" s="67">
        <v>350</v>
      </c>
      <c r="U19" s="66" t="s">
        <v>14</v>
      </c>
      <c r="V19" s="67">
        <v>4</v>
      </c>
      <c r="W19" s="67">
        <v>16</v>
      </c>
      <c r="X19" s="68">
        <f>V19*PI()*(W19*0.5)^2</f>
        <v>804.24771931898704</v>
      </c>
      <c r="Y19" s="66" t="s">
        <v>26</v>
      </c>
      <c r="Z19" s="67">
        <v>6</v>
      </c>
      <c r="AA19" s="67">
        <v>100</v>
      </c>
      <c r="AB19" s="66" t="s">
        <v>38</v>
      </c>
      <c r="AC19" s="69">
        <f>(2*AC18)/(12680+460*$AC$18)</f>
        <v>1.8067846607669618E-3</v>
      </c>
      <c r="AD19" s="66" t="s">
        <v>39</v>
      </c>
      <c r="AE19" s="69">
        <f>AE18/200000</f>
        <v>1.8600000000000001E-3</v>
      </c>
      <c r="AG19" s="560" t="s">
        <v>144</v>
      </c>
      <c r="AH19" s="68">
        <v>1089</v>
      </c>
      <c r="AI19" s="560" t="s">
        <v>148</v>
      </c>
      <c r="AJ19" s="68">
        <v>2.02</v>
      </c>
      <c r="AK19" s="560" t="s">
        <v>140</v>
      </c>
      <c r="AL19" s="68">
        <v>0.2</v>
      </c>
    </row>
    <row r="20" spans="2:38" ht="15.75" customHeight="1" thickBot="1" x14ac:dyDescent="0.3">
      <c r="B20" s="5"/>
      <c r="C20" s="38"/>
      <c r="D20" s="38"/>
      <c r="E20" s="38"/>
      <c r="F20" s="38"/>
      <c r="G20" s="38"/>
      <c r="H20" s="38"/>
      <c r="I20" s="38"/>
      <c r="J20" s="401">
        <v>1111</v>
      </c>
      <c r="K20" s="402">
        <v>5111</v>
      </c>
      <c r="L20" s="401">
        <v>1211</v>
      </c>
      <c r="M20" s="402">
        <v>5211</v>
      </c>
      <c r="N20" s="401">
        <v>1311</v>
      </c>
      <c r="O20" s="402">
        <v>5311</v>
      </c>
      <c r="P20" s="401">
        <v>1411</v>
      </c>
      <c r="Q20" s="6"/>
      <c r="S20" s="66" t="s">
        <v>41</v>
      </c>
      <c r="T20" s="67">
        <v>20</v>
      </c>
      <c r="U20" s="66" t="s">
        <v>15</v>
      </c>
      <c r="V20" s="67">
        <v>2</v>
      </c>
      <c r="W20" s="67">
        <v>16</v>
      </c>
      <c r="X20" s="68">
        <f>V20*PI()*(W20*0.5)^2</f>
        <v>402.12385965949352</v>
      </c>
      <c r="Y20" s="66"/>
      <c r="Z20" s="67"/>
      <c r="AA20" s="67"/>
      <c r="AB20" s="66" t="s">
        <v>34</v>
      </c>
      <c r="AC20" s="67">
        <v>3.8E-3</v>
      </c>
      <c r="AD20" s="66" t="s">
        <v>40</v>
      </c>
      <c r="AE20" s="67"/>
      <c r="AG20" s="560" t="s">
        <v>182</v>
      </c>
      <c r="AH20" s="68">
        <f>4700*SQRT($AC$18)</f>
        <v>20807.787003907935</v>
      </c>
      <c r="AI20" s="560" t="s">
        <v>149</v>
      </c>
      <c r="AJ20" s="68">
        <v>1.18</v>
      </c>
      <c r="AK20" s="560" t="s">
        <v>145</v>
      </c>
      <c r="AL20" s="564">
        <v>6.87</v>
      </c>
    </row>
    <row r="21" spans="2:38" ht="18" customHeight="1" x14ac:dyDescent="0.25">
      <c r="B21" s="5"/>
      <c r="C21" s="38"/>
      <c r="D21" s="38"/>
      <c r="E21" s="38"/>
      <c r="F21" s="38"/>
      <c r="G21" s="38"/>
      <c r="H21" s="38"/>
      <c r="I21" s="38"/>
      <c r="J21" s="637">
        <v>7111</v>
      </c>
      <c r="K21" s="635"/>
      <c r="L21" s="637">
        <v>7211</v>
      </c>
      <c r="M21" s="635"/>
      <c r="N21" s="637">
        <v>7311</v>
      </c>
      <c r="O21" s="635"/>
      <c r="P21" s="637">
        <v>7411</v>
      </c>
      <c r="Q21" s="6"/>
      <c r="S21" s="626" t="s">
        <v>27</v>
      </c>
      <c r="T21" s="626"/>
      <c r="U21" s="626"/>
      <c r="V21" s="626"/>
      <c r="W21" s="626"/>
      <c r="X21" s="626"/>
      <c r="Y21" s="626"/>
      <c r="Z21" s="626"/>
      <c r="AA21" s="626"/>
      <c r="AB21" s="626"/>
      <c r="AC21" s="626"/>
      <c r="AD21" s="626"/>
      <c r="AE21" s="626"/>
      <c r="AG21" s="617"/>
      <c r="AH21" s="617"/>
      <c r="AI21" s="617"/>
      <c r="AJ21" s="617"/>
      <c r="AK21" s="617"/>
      <c r="AL21" s="617"/>
    </row>
    <row r="22" spans="2:38" ht="18" customHeight="1" thickBot="1" x14ac:dyDescent="0.3">
      <c r="B22" s="5"/>
      <c r="C22" s="38"/>
      <c r="D22" s="38"/>
      <c r="E22" s="38"/>
      <c r="F22" s="38"/>
      <c r="G22" s="38"/>
      <c r="H22" s="38"/>
      <c r="I22" s="38"/>
      <c r="J22" s="638"/>
      <c r="K22" s="636"/>
      <c r="L22" s="638"/>
      <c r="M22" s="636"/>
      <c r="N22" s="638"/>
      <c r="O22" s="636"/>
      <c r="P22" s="638"/>
      <c r="Q22" s="6"/>
      <c r="S22" s="629" t="s">
        <v>22</v>
      </c>
      <c r="T22" s="630"/>
      <c r="U22" s="618" t="s">
        <v>16</v>
      </c>
      <c r="V22" s="618"/>
      <c r="W22" s="618"/>
      <c r="X22" s="618"/>
      <c r="Y22" s="618" t="s">
        <v>17</v>
      </c>
      <c r="Z22" s="618"/>
      <c r="AA22" s="618"/>
      <c r="AB22" s="618" t="s">
        <v>33</v>
      </c>
      <c r="AC22" s="618"/>
      <c r="AD22" s="618" t="s">
        <v>36</v>
      </c>
      <c r="AE22" s="618"/>
      <c r="AG22" s="615" t="s">
        <v>152</v>
      </c>
      <c r="AH22" s="615"/>
      <c r="AI22" s="615"/>
      <c r="AJ22" s="615"/>
      <c r="AK22" s="615"/>
      <c r="AL22" s="615"/>
    </row>
    <row r="23" spans="2:38" ht="16.5" thickBot="1" x14ac:dyDescent="0.3">
      <c r="B23" s="5"/>
      <c r="C23" s="38"/>
      <c r="D23" s="38"/>
      <c r="E23" s="38"/>
      <c r="F23" s="38"/>
      <c r="G23" s="38"/>
      <c r="H23" s="38"/>
      <c r="I23" s="405"/>
      <c r="J23" s="406">
        <v>1110</v>
      </c>
      <c r="K23" s="407"/>
      <c r="L23" s="406">
        <v>1210</v>
      </c>
      <c r="M23" s="407"/>
      <c r="N23" s="406">
        <v>1310</v>
      </c>
      <c r="O23" s="407"/>
      <c r="P23" s="406">
        <v>1410</v>
      </c>
      <c r="Q23" s="408"/>
      <c r="S23" s="66" t="s">
        <v>396</v>
      </c>
      <c r="T23" s="67">
        <v>250</v>
      </c>
      <c r="U23" s="66" t="s">
        <v>20</v>
      </c>
      <c r="V23" s="66" t="s">
        <v>18</v>
      </c>
      <c r="W23" s="66" t="s">
        <v>23</v>
      </c>
      <c r="X23" s="66" t="s">
        <v>19</v>
      </c>
      <c r="Y23" s="66" t="s">
        <v>20</v>
      </c>
      <c r="Z23" s="66" t="s">
        <v>23</v>
      </c>
      <c r="AA23" s="66" t="s">
        <v>21</v>
      </c>
      <c r="AB23" s="66" t="s">
        <v>35</v>
      </c>
      <c r="AC23" s="67">
        <v>19.600000000000001</v>
      </c>
      <c r="AD23" s="66" t="s">
        <v>37</v>
      </c>
      <c r="AE23" s="67">
        <v>372</v>
      </c>
      <c r="AG23" s="560" t="s">
        <v>142</v>
      </c>
      <c r="AH23" s="68">
        <v>991</v>
      </c>
      <c r="AI23" s="560" t="s">
        <v>146</v>
      </c>
      <c r="AJ23" s="68">
        <v>0.31</v>
      </c>
      <c r="AK23" s="560" t="s">
        <v>150</v>
      </c>
      <c r="AL23" s="564">
        <v>240</v>
      </c>
    </row>
    <row r="24" spans="2:38" x14ac:dyDescent="0.25">
      <c r="B24" s="5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6"/>
      <c r="S24" s="66" t="s">
        <v>13</v>
      </c>
      <c r="T24" s="67">
        <v>250</v>
      </c>
      <c r="U24" s="66" t="s">
        <v>30</v>
      </c>
      <c r="V24" s="67">
        <v>4</v>
      </c>
      <c r="W24" s="67">
        <v>16</v>
      </c>
      <c r="X24" s="68">
        <f>V24*PI()*(W24*0.5)^2</f>
        <v>804.24771931898704</v>
      </c>
      <c r="Y24" s="66" t="s">
        <v>26</v>
      </c>
      <c r="Z24" s="67">
        <v>6</v>
      </c>
      <c r="AA24" s="67">
        <v>100</v>
      </c>
      <c r="AB24" s="66" t="s">
        <v>38</v>
      </c>
      <c r="AC24" s="69">
        <f>(2*AC23)/(12680+460*AC23)</f>
        <v>1.8067846607669618E-3</v>
      </c>
      <c r="AD24" s="66" t="s">
        <v>39</v>
      </c>
      <c r="AE24" s="69">
        <f>AE23/200000</f>
        <v>1.8600000000000001E-3</v>
      </c>
      <c r="AG24" s="560" t="s">
        <v>143</v>
      </c>
      <c r="AH24" s="68">
        <v>1873</v>
      </c>
      <c r="AI24" s="560" t="s">
        <v>147</v>
      </c>
      <c r="AJ24" s="68">
        <v>0.25</v>
      </c>
      <c r="AK24" s="560" t="s">
        <v>141</v>
      </c>
      <c r="AL24" s="68">
        <v>0</v>
      </c>
    </row>
    <row r="25" spans="2:38" x14ac:dyDescent="0.25">
      <c r="B25" s="5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6"/>
      <c r="S25" s="66" t="s">
        <v>41</v>
      </c>
      <c r="T25" s="67">
        <v>20</v>
      </c>
      <c r="U25" s="66"/>
      <c r="V25" s="67"/>
      <c r="W25" s="67"/>
      <c r="X25" s="68">
        <f>V25*PI()*(W25*0.5)^2</f>
        <v>0</v>
      </c>
      <c r="Y25" s="66"/>
      <c r="Z25" s="67"/>
      <c r="AA25" s="67"/>
      <c r="AB25" s="66" t="s">
        <v>34</v>
      </c>
      <c r="AC25" s="67">
        <v>3.8E-3</v>
      </c>
      <c r="AD25" s="66" t="s">
        <v>40</v>
      </c>
      <c r="AE25" s="67"/>
      <c r="AG25" s="560" t="s">
        <v>144</v>
      </c>
      <c r="AH25" s="68">
        <v>1089</v>
      </c>
      <c r="AI25" s="560" t="s">
        <v>148</v>
      </c>
      <c r="AJ25" s="68">
        <v>1.5</v>
      </c>
      <c r="AK25" s="560" t="s">
        <v>140</v>
      </c>
      <c r="AL25" s="68">
        <v>0.2</v>
      </c>
    </row>
    <row r="26" spans="2:38" x14ac:dyDescent="0.25">
      <c r="B26" s="5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6"/>
      <c r="S26" s="627" t="s">
        <v>28</v>
      </c>
      <c r="T26" s="627"/>
      <c r="U26" s="627"/>
      <c r="V26" s="627"/>
      <c r="W26" s="627"/>
      <c r="X26" s="627"/>
      <c r="Y26" s="627"/>
      <c r="Z26" s="627"/>
      <c r="AA26" s="627"/>
      <c r="AB26" s="627"/>
      <c r="AC26" s="627"/>
      <c r="AD26" s="627"/>
      <c r="AE26" s="627"/>
      <c r="AG26" s="560" t="s">
        <v>182</v>
      </c>
      <c r="AH26" s="68">
        <f>4700*SQRT($AC$18)</f>
        <v>20807.787003907935</v>
      </c>
      <c r="AI26" s="560" t="s">
        <v>149</v>
      </c>
      <c r="AJ26" s="68">
        <v>1.1100000000000001</v>
      </c>
      <c r="AK26" s="560" t="s">
        <v>145</v>
      </c>
      <c r="AL26" s="68">
        <v>6.87</v>
      </c>
    </row>
    <row r="27" spans="2:38" x14ac:dyDescent="0.25">
      <c r="B27" s="5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6"/>
      <c r="S27" s="629" t="s">
        <v>22</v>
      </c>
      <c r="T27" s="630"/>
      <c r="U27" s="618" t="s">
        <v>16</v>
      </c>
      <c r="V27" s="618"/>
      <c r="W27" s="618"/>
      <c r="X27" s="618"/>
      <c r="Y27" s="618" t="s">
        <v>17</v>
      </c>
      <c r="Z27" s="618"/>
      <c r="AA27" s="618"/>
      <c r="AB27" s="618" t="s">
        <v>33</v>
      </c>
      <c r="AC27" s="618"/>
      <c r="AD27" s="618" t="s">
        <v>36</v>
      </c>
      <c r="AE27" s="618"/>
      <c r="AG27" s="617"/>
      <c r="AH27" s="617"/>
      <c r="AI27" s="617"/>
      <c r="AJ27" s="617"/>
      <c r="AK27" s="617"/>
      <c r="AL27" s="617"/>
    </row>
    <row r="28" spans="2:38" x14ac:dyDescent="0.25">
      <c r="B28" s="631" t="s">
        <v>221</v>
      </c>
      <c r="C28" s="632"/>
      <c r="D28" s="632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6"/>
      <c r="S28" s="66" t="s">
        <v>396</v>
      </c>
      <c r="T28" s="67">
        <v>300</v>
      </c>
      <c r="U28" s="66" t="s">
        <v>20</v>
      </c>
      <c r="V28" s="66" t="s">
        <v>18</v>
      </c>
      <c r="W28" s="66" t="s">
        <v>23</v>
      </c>
      <c r="X28" s="66" t="s">
        <v>19</v>
      </c>
      <c r="Y28" s="66" t="s">
        <v>20</v>
      </c>
      <c r="Z28" s="66" t="s">
        <v>23</v>
      </c>
      <c r="AA28" s="66" t="s">
        <v>21</v>
      </c>
      <c r="AB28" s="66" t="s">
        <v>35</v>
      </c>
      <c r="AC28" s="67">
        <v>19.600000000000001</v>
      </c>
      <c r="AD28" s="66" t="s">
        <v>37</v>
      </c>
      <c r="AE28" s="67">
        <v>372</v>
      </c>
      <c r="AG28" s="614" t="s">
        <v>153</v>
      </c>
      <c r="AH28" s="614"/>
      <c r="AI28" s="614"/>
      <c r="AJ28" s="614"/>
      <c r="AK28" s="614"/>
      <c r="AL28" s="614"/>
    </row>
    <row r="29" spans="2:38" x14ac:dyDescent="0.25">
      <c r="B29" s="631"/>
      <c r="C29" s="632"/>
      <c r="D29" s="632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6"/>
      <c r="S29" s="66" t="s">
        <v>13</v>
      </c>
      <c r="T29" s="67">
        <v>300</v>
      </c>
      <c r="U29" s="66" t="s">
        <v>30</v>
      </c>
      <c r="V29" s="67">
        <v>4</v>
      </c>
      <c r="W29" s="67">
        <v>16</v>
      </c>
      <c r="X29" s="68">
        <f>V29*PI()*(W29*0.5)^2</f>
        <v>804.24771931898704</v>
      </c>
      <c r="Y29" s="66" t="s">
        <v>26</v>
      </c>
      <c r="Z29" s="67">
        <v>6</v>
      </c>
      <c r="AA29" s="67">
        <v>150</v>
      </c>
      <c r="AB29" s="66" t="s">
        <v>38</v>
      </c>
      <c r="AC29" s="69">
        <f>(2*AC28)/(12680+460*AC28)</f>
        <v>1.8067846607669618E-3</v>
      </c>
      <c r="AD29" s="66" t="s">
        <v>39</v>
      </c>
      <c r="AE29" s="69">
        <f>AE28/200000</f>
        <v>1.8600000000000001E-3</v>
      </c>
      <c r="AG29" s="560" t="s">
        <v>142</v>
      </c>
      <c r="AH29" s="68">
        <v>1050</v>
      </c>
      <c r="AI29" s="560" t="s">
        <v>146</v>
      </c>
      <c r="AJ29" s="68">
        <v>0.36</v>
      </c>
      <c r="AK29" s="560" t="s">
        <v>150</v>
      </c>
      <c r="AL29" s="564">
        <v>300</v>
      </c>
    </row>
    <row r="30" spans="2:38" x14ac:dyDescent="0.25">
      <c r="B30" s="5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6"/>
      <c r="S30" s="66" t="s">
        <v>41</v>
      </c>
      <c r="T30" s="67">
        <v>20</v>
      </c>
      <c r="U30" s="66"/>
      <c r="V30" s="67"/>
      <c r="W30" s="67"/>
      <c r="X30" s="68">
        <f>V30*PI()*(W30*0.5)^2</f>
        <v>0</v>
      </c>
      <c r="Y30" s="66"/>
      <c r="Z30" s="67"/>
      <c r="AA30" s="67"/>
      <c r="AB30" s="66" t="s">
        <v>34</v>
      </c>
      <c r="AC30" s="67">
        <v>3.8E-3</v>
      </c>
      <c r="AD30" s="66" t="s">
        <v>40</v>
      </c>
      <c r="AE30" s="67"/>
      <c r="AG30" s="560" t="s">
        <v>143</v>
      </c>
      <c r="AH30" s="68">
        <v>3240</v>
      </c>
      <c r="AI30" s="560" t="s">
        <v>147</v>
      </c>
      <c r="AJ30" s="68">
        <v>0.3</v>
      </c>
      <c r="AK30" s="560" t="s">
        <v>141</v>
      </c>
      <c r="AL30" s="68">
        <v>0</v>
      </c>
    </row>
    <row r="31" spans="2:38" ht="16.5" thickBot="1" x14ac:dyDescent="0.3">
      <c r="B31" s="39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1"/>
      <c r="S31" s="628" t="s">
        <v>29</v>
      </c>
      <c r="T31" s="628"/>
      <c r="U31" s="628"/>
      <c r="V31" s="628"/>
      <c r="W31" s="628"/>
      <c r="X31" s="628"/>
      <c r="Y31" s="628"/>
      <c r="Z31" s="628"/>
      <c r="AA31" s="628"/>
      <c r="AB31" s="628"/>
      <c r="AC31" s="628"/>
      <c r="AD31" s="628"/>
      <c r="AE31" s="628"/>
      <c r="AG31" s="560" t="s">
        <v>144</v>
      </c>
      <c r="AH31" s="68">
        <v>1296</v>
      </c>
      <c r="AI31" s="560" t="s">
        <v>148</v>
      </c>
      <c r="AJ31" s="68">
        <v>3.51</v>
      </c>
      <c r="AK31" s="560" t="s">
        <v>140</v>
      </c>
      <c r="AL31" s="68">
        <v>0.2</v>
      </c>
    </row>
    <row r="32" spans="2:38" x14ac:dyDescent="0.25">
      <c r="S32" s="629" t="s">
        <v>22</v>
      </c>
      <c r="T32" s="630"/>
      <c r="U32" s="618" t="s">
        <v>16</v>
      </c>
      <c r="V32" s="618"/>
      <c r="W32" s="618"/>
      <c r="X32" s="618"/>
      <c r="Y32" s="618" t="s">
        <v>17</v>
      </c>
      <c r="Z32" s="618"/>
      <c r="AA32" s="618"/>
      <c r="AB32" s="618" t="s">
        <v>33</v>
      </c>
      <c r="AC32" s="618"/>
      <c r="AD32" s="618" t="s">
        <v>36</v>
      </c>
      <c r="AE32" s="618"/>
      <c r="AG32" s="560" t="s">
        <v>182</v>
      </c>
      <c r="AH32" s="68">
        <f>4700*SQRT($AC$18)</f>
        <v>20807.787003907935</v>
      </c>
      <c r="AI32" s="560" t="s">
        <v>149</v>
      </c>
      <c r="AJ32" s="68">
        <v>1.5</v>
      </c>
      <c r="AK32" s="560" t="s">
        <v>145</v>
      </c>
      <c r="AL32" s="68">
        <v>7.36</v>
      </c>
    </row>
    <row r="33" spans="19:31" ht="15" customHeight="1" x14ac:dyDescent="0.25">
      <c r="S33" s="66" t="s">
        <v>396</v>
      </c>
      <c r="T33" s="67">
        <v>500</v>
      </c>
      <c r="U33" s="66" t="s">
        <v>20</v>
      </c>
      <c r="V33" s="66" t="s">
        <v>18</v>
      </c>
      <c r="W33" s="66" t="s">
        <v>23</v>
      </c>
      <c r="X33" s="66" t="s">
        <v>19</v>
      </c>
      <c r="Y33" s="66" t="s">
        <v>20</v>
      </c>
      <c r="Z33" s="66" t="s">
        <v>23</v>
      </c>
      <c r="AA33" s="66" t="s">
        <v>21</v>
      </c>
      <c r="AB33" s="66" t="s">
        <v>35</v>
      </c>
      <c r="AC33" s="67">
        <v>19.600000000000001</v>
      </c>
      <c r="AD33" s="66" t="s">
        <v>37</v>
      </c>
      <c r="AE33" s="67">
        <v>372</v>
      </c>
    </row>
    <row r="34" spans="19:31" x14ac:dyDescent="0.25">
      <c r="S34" s="66" t="s">
        <v>13</v>
      </c>
      <c r="T34" s="67">
        <v>350</v>
      </c>
      <c r="U34" s="66" t="s">
        <v>30</v>
      </c>
      <c r="V34" s="67">
        <v>4</v>
      </c>
      <c r="W34" s="67">
        <v>18</v>
      </c>
      <c r="X34" s="68">
        <f>V34*PI()*(W34*0.5)^2</f>
        <v>1017.8760197630929</v>
      </c>
      <c r="Y34" s="66" t="s">
        <v>26</v>
      </c>
      <c r="Z34" s="67">
        <v>6</v>
      </c>
      <c r="AA34" s="67">
        <v>150</v>
      </c>
      <c r="AB34" s="66" t="s">
        <v>38</v>
      </c>
      <c r="AC34" s="69">
        <f>(2*AC33)/(12680+460*AC33)</f>
        <v>1.8067846607669618E-3</v>
      </c>
      <c r="AD34" s="66" t="s">
        <v>39</v>
      </c>
      <c r="AE34" s="69">
        <f>AE33/200000</f>
        <v>1.8600000000000001E-3</v>
      </c>
    </row>
    <row r="35" spans="19:31" x14ac:dyDescent="0.25">
      <c r="S35" s="66" t="s">
        <v>41</v>
      </c>
      <c r="T35" s="67">
        <v>20</v>
      </c>
      <c r="U35" s="66"/>
      <c r="V35" s="67"/>
      <c r="W35" s="67"/>
      <c r="X35" s="68">
        <f>V35*PI()*(W35*0.5)^2</f>
        <v>0</v>
      </c>
      <c r="Y35" s="66"/>
      <c r="Z35" s="67"/>
      <c r="AA35" s="67"/>
      <c r="AB35" s="66" t="s">
        <v>34</v>
      </c>
      <c r="AC35" s="67">
        <v>3.8E-3</v>
      </c>
      <c r="AD35" s="66" t="s">
        <v>40</v>
      </c>
      <c r="AE35" s="67"/>
    </row>
  </sheetData>
  <mergeCells count="84">
    <mergeCell ref="J2:P3"/>
    <mergeCell ref="M18:M19"/>
    <mergeCell ref="J6:J7"/>
    <mergeCell ref="J9:J10"/>
    <mergeCell ref="J12:J13"/>
    <mergeCell ref="J15:J16"/>
    <mergeCell ref="N12:N13"/>
    <mergeCell ref="N9:N10"/>
    <mergeCell ref="L6:L7"/>
    <mergeCell ref="L9:L10"/>
    <mergeCell ref="L12:L13"/>
    <mergeCell ref="L15:L16"/>
    <mergeCell ref="L18:L19"/>
    <mergeCell ref="P18:P19"/>
    <mergeCell ref="N6:N7"/>
    <mergeCell ref="P6:P7"/>
    <mergeCell ref="J18:J19"/>
    <mergeCell ref="J21:J22"/>
    <mergeCell ref="L21:L22"/>
    <mergeCell ref="O6:O7"/>
    <mergeCell ref="M6:M7"/>
    <mergeCell ref="N15:N16"/>
    <mergeCell ref="K6:K7"/>
    <mergeCell ref="O21:O22"/>
    <mergeCell ref="O18:O19"/>
    <mergeCell ref="M12:M13"/>
    <mergeCell ref="K9:K10"/>
    <mergeCell ref="M9:M10"/>
    <mergeCell ref="U4:U5"/>
    <mergeCell ref="M21:M22"/>
    <mergeCell ref="K21:K22"/>
    <mergeCell ref="K18:K19"/>
    <mergeCell ref="K15:K16"/>
    <mergeCell ref="K12:K13"/>
    <mergeCell ref="P9:P10"/>
    <mergeCell ref="P12:P13"/>
    <mergeCell ref="P15:P16"/>
    <mergeCell ref="O15:O16"/>
    <mergeCell ref="O12:O13"/>
    <mergeCell ref="O9:O10"/>
    <mergeCell ref="B28:D29"/>
    <mergeCell ref="AB17:AC17"/>
    <mergeCell ref="AD17:AE17"/>
    <mergeCell ref="S16:AE16"/>
    <mergeCell ref="S14:AE15"/>
    <mergeCell ref="AB22:AC22"/>
    <mergeCell ref="AD22:AE22"/>
    <mergeCell ref="S17:T17"/>
    <mergeCell ref="U22:X22"/>
    <mergeCell ref="Y22:AA22"/>
    <mergeCell ref="U17:X17"/>
    <mergeCell ref="Y17:AA17"/>
    <mergeCell ref="M15:M16"/>
    <mergeCell ref="N21:N22"/>
    <mergeCell ref="N18:N19"/>
    <mergeCell ref="P21:P22"/>
    <mergeCell ref="AB32:AC32"/>
    <mergeCell ref="AD32:AE32"/>
    <mergeCell ref="S21:AE21"/>
    <mergeCell ref="S26:AE26"/>
    <mergeCell ref="S31:AE31"/>
    <mergeCell ref="S22:T22"/>
    <mergeCell ref="S27:T27"/>
    <mergeCell ref="S32:T32"/>
    <mergeCell ref="U27:X27"/>
    <mergeCell ref="Y27:AA27"/>
    <mergeCell ref="U32:X32"/>
    <mergeCell ref="Y32:AA32"/>
    <mergeCell ref="AG14:AL15"/>
    <mergeCell ref="S2:AC3"/>
    <mergeCell ref="AA4:AA12"/>
    <mergeCell ref="AB9:AC12"/>
    <mergeCell ref="AG28:AL28"/>
    <mergeCell ref="AG22:AL22"/>
    <mergeCell ref="AG16:AL16"/>
    <mergeCell ref="AG21:AL21"/>
    <mergeCell ref="AG27:AL27"/>
    <mergeCell ref="AB27:AC27"/>
    <mergeCell ref="AD27:AE27"/>
    <mergeCell ref="AB4:AB5"/>
    <mergeCell ref="AC4:AC5"/>
    <mergeCell ref="V4:Z4"/>
    <mergeCell ref="S4:S5"/>
    <mergeCell ref="T4:T5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B1:BV100"/>
  <sheetViews>
    <sheetView topLeftCell="AO1" zoomScale="80" zoomScaleNormal="80" workbookViewId="0">
      <selection activeCell="AI5" sqref="AI5:AI8"/>
    </sheetView>
  </sheetViews>
  <sheetFormatPr defaultRowHeight="15.75" x14ac:dyDescent="0.25"/>
  <cols>
    <col min="1" max="2" width="9.140625" style="4"/>
    <col min="3" max="3" width="8.85546875" style="4" customWidth="1"/>
    <col min="4" max="4" width="10.140625" style="4" bestFit="1" customWidth="1"/>
    <col min="5" max="5" width="11.42578125" style="4" bestFit="1" customWidth="1"/>
    <col min="6" max="6" width="11" style="4" customWidth="1"/>
    <col min="7" max="7" width="11.28515625" style="4" bestFit="1" customWidth="1"/>
    <col min="8" max="8" width="10.85546875" style="4" bestFit="1" customWidth="1"/>
    <col min="9" max="9" width="11.42578125" style="4" bestFit="1" customWidth="1"/>
    <col min="10" max="10" width="11" style="4" customWidth="1"/>
    <col min="11" max="11" width="12.42578125" style="4" bestFit="1" customWidth="1"/>
    <col min="12" max="12" width="12.140625" style="4" bestFit="1" customWidth="1"/>
    <col min="13" max="14" width="12.140625" style="4" customWidth="1"/>
    <col min="15" max="15" width="11.28515625" style="4" customWidth="1"/>
    <col min="16" max="16" width="9.5703125" style="4" bestFit="1" customWidth="1"/>
    <col min="17" max="17" width="8.7109375" style="4" customWidth="1"/>
    <col min="18" max="18" width="9.140625" style="4"/>
    <col min="19" max="19" width="8.85546875" style="4" customWidth="1"/>
    <col min="20" max="20" width="9" style="4" customWidth="1"/>
    <col min="21" max="21" width="9.7109375" style="4" customWidth="1"/>
    <col min="22" max="22" width="9.7109375" style="4" bestFit="1" customWidth="1"/>
    <col min="23" max="23" width="8.85546875" style="4" bestFit="1" customWidth="1"/>
    <col min="24" max="24" width="10.5703125" style="4" bestFit="1" customWidth="1"/>
    <col min="25" max="25" width="10.7109375" style="4" bestFit="1" customWidth="1"/>
    <col min="26" max="26" width="11" style="4" bestFit="1" customWidth="1"/>
    <col min="27" max="35" width="9.140625" style="4"/>
    <col min="36" max="36" width="9.85546875" style="4" bestFit="1" customWidth="1"/>
    <col min="37" max="37" width="11.42578125" style="4" customWidth="1"/>
    <col min="38" max="38" width="9.85546875" style="4" bestFit="1" customWidth="1"/>
    <col min="39" max="39" width="9" style="4" customWidth="1"/>
    <col min="40" max="45" width="9.140625" style="4"/>
    <col min="46" max="46" width="11" style="4" customWidth="1"/>
    <col min="47" max="47" width="10.28515625" style="4" bestFit="1" customWidth="1"/>
    <col min="48" max="48" width="10.42578125" style="4" customWidth="1"/>
    <col min="49" max="49" width="11.7109375" style="4" customWidth="1"/>
    <col min="50" max="50" width="10.28515625" style="4" bestFit="1" customWidth="1"/>
    <col min="51" max="51" width="12.7109375" style="4" customWidth="1"/>
    <col min="52" max="52" width="11.5703125" style="4" bestFit="1" customWidth="1"/>
    <col min="53" max="53" width="9.28515625" style="4" bestFit="1" customWidth="1"/>
    <col min="54" max="55" width="11.28515625" style="4" bestFit="1" customWidth="1"/>
    <col min="56" max="56" width="11.5703125" style="4" bestFit="1" customWidth="1"/>
    <col min="57" max="57" width="9.140625" style="4"/>
    <col min="58" max="58" width="9.28515625" style="4" bestFit="1" customWidth="1"/>
    <col min="59" max="59" width="10.7109375" style="4" bestFit="1" customWidth="1"/>
    <col min="60" max="60" width="8.5703125" style="4" bestFit="1" customWidth="1"/>
    <col min="61" max="61" width="12.7109375" style="4" bestFit="1" customWidth="1"/>
    <col min="62" max="62" width="12.42578125" style="4" bestFit="1" customWidth="1"/>
    <col min="63" max="63" width="11.5703125" style="4" bestFit="1" customWidth="1"/>
    <col min="64" max="67" width="9.140625" style="4"/>
    <col min="68" max="68" width="10.28515625" style="4" customWidth="1"/>
    <col min="69" max="16384" width="9.140625" style="4"/>
  </cols>
  <sheetData>
    <row r="1" spans="2:74" ht="16.5" thickBot="1" x14ac:dyDescent="0.3"/>
    <row r="2" spans="2:74" ht="16.5" thickBot="1" x14ac:dyDescent="0.3">
      <c r="B2" s="771" t="s">
        <v>304</v>
      </c>
      <c r="C2" s="772"/>
      <c r="D2" s="772"/>
      <c r="E2" s="772"/>
      <c r="F2" s="772"/>
      <c r="G2" s="772"/>
      <c r="H2" s="772"/>
      <c r="I2" s="772"/>
      <c r="J2" s="772"/>
      <c r="K2" s="772"/>
      <c r="L2" s="772"/>
      <c r="M2" s="772"/>
      <c r="N2" s="772"/>
      <c r="O2" s="773"/>
      <c r="Q2" s="746" t="s">
        <v>229</v>
      </c>
      <c r="R2" s="747"/>
      <c r="S2" s="747"/>
      <c r="T2" s="747"/>
      <c r="U2" s="747"/>
      <c r="V2" s="747"/>
      <c r="W2" s="747"/>
      <c r="X2" s="747"/>
      <c r="Y2" s="747"/>
      <c r="Z2" s="747"/>
      <c r="AA2" s="747"/>
      <c r="AB2" s="747"/>
      <c r="AC2" s="747"/>
      <c r="AD2" s="747"/>
      <c r="AE2" s="747"/>
      <c r="AF2" s="747"/>
      <c r="AG2" s="748"/>
      <c r="AI2" s="759" t="s">
        <v>81</v>
      </c>
      <c r="AJ2" s="760"/>
      <c r="AK2" s="760"/>
      <c r="AL2" s="760"/>
      <c r="AM2" s="760"/>
      <c r="AN2" s="760"/>
      <c r="AO2" s="760"/>
      <c r="AP2" s="760"/>
      <c r="AQ2" s="760"/>
      <c r="AR2" s="760"/>
      <c r="AS2" s="760"/>
      <c r="AT2" s="760"/>
      <c r="AU2" s="760"/>
      <c r="AV2" s="760"/>
      <c r="AW2" s="760"/>
      <c r="AX2" s="760"/>
      <c r="AY2" s="760"/>
      <c r="AZ2" s="761"/>
      <c r="BB2" s="768" t="s">
        <v>442</v>
      </c>
      <c r="BC2" s="769"/>
      <c r="BD2" s="769"/>
      <c r="BE2" s="769"/>
      <c r="BF2" s="769"/>
      <c r="BG2" s="769"/>
      <c r="BH2" s="769"/>
      <c r="BI2" s="769"/>
      <c r="BJ2" s="770"/>
      <c r="BK2" s="268"/>
      <c r="BL2" s="1"/>
      <c r="BM2" s="1"/>
      <c r="BN2" s="1"/>
      <c r="BO2" s="1"/>
    </row>
    <row r="3" spans="2:74" ht="15" customHeight="1" thickBot="1" x14ac:dyDescent="0.3">
      <c r="B3" s="733" t="s">
        <v>63</v>
      </c>
      <c r="C3" s="720" t="s">
        <v>32</v>
      </c>
      <c r="D3" s="720" t="s">
        <v>30</v>
      </c>
      <c r="E3" s="735" t="s">
        <v>223</v>
      </c>
      <c r="F3" s="718" t="s">
        <v>224</v>
      </c>
      <c r="G3" s="735" t="s">
        <v>227</v>
      </c>
      <c r="H3" s="718" t="s">
        <v>228</v>
      </c>
      <c r="I3" s="735" t="s">
        <v>225</v>
      </c>
      <c r="J3" s="718" t="s">
        <v>226</v>
      </c>
      <c r="K3" s="735" t="s">
        <v>307</v>
      </c>
      <c r="L3" s="718" t="s">
        <v>308</v>
      </c>
      <c r="M3" s="688"/>
      <c r="N3" s="690"/>
      <c r="O3" s="774"/>
      <c r="Q3" s="711" t="s">
        <v>9</v>
      </c>
      <c r="R3" s="618"/>
      <c r="S3" s="618">
        <v>1</v>
      </c>
      <c r="T3" s="618"/>
      <c r="U3" s="618"/>
      <c r="V3" s="618"/>
      <c r="W3" s="618"/>
      <c r="X3" s="618">
        <v>2</v>
      </c>
      <c r="Y3" s="618"/>
      <c r="Z3" s="618"/>
      <c r="AA3" s="618"/>
      <c r="AB3" s="618"/>
      <c r="AC3" s="618">
        <v>3</v>
      </c>
      <c r="AD3" s="618"/>
      <c r="AE3" s="618"/>
      <c r="AF3" s="618"/>
      <c r="AG3" s="712"/>
      <c r="AI3" s="624" t="s">
        <v>74</v>
      </c>
      <c r="AJ3" s="619" t="s">
        <v>75</v>
      </c>
      <c r="AK3" s="619"/>
      <c r="AL3" s="737" t="s">
        <v>76</v>
      </c>
      <c r="AM3" s="619" t="s">
        <v>77</v>
      </c>
      <c r="AN3" s="619" t="s">
        <v>78</v>
      </c>
      <c r="AO3" s="619" t="s">
        <v>79</v>
      </c>
      <c r="AP3" s="623" t="s">
        <v>82</v>
      </c>
      <c r="AQ3" s="764" t="s">
        <v>346</v>
      </c>
      <c r="AR3" s="762" t="s">
        <v>80</v>
      </c>
      <c r="AS3" s="762" t="s">
        <v>59</v>
      </c>
      <c r="AT3" s="762" t="s">
        <v>432</v>
      </c>
      <c r="AU3" s="753" t="s">
        <v>314</v>
      </c>
      <c r="AV3" s="753" t="s">
        <v>59</v>
      </c>
      <c r="AW3" s="753" t="s">
        <v>433</v>
      </c>
      <c r="AX3" s="755" t="s">
        <v>315</v>
      </c>
      <c r="AY3" s="755" t="s">
        <v>59</v>
      </c>
      <c r="AZ3" s="757" t="s">
        <v>434</v>
      </c>
      <c r="BB3" s="567" t="str">
        <f>'System Capacities'!C31</f>
        <v>Storey</v>
      </c>
      <c r="BC3" s="765" t="str">
        <f>'System Capacities'!D31</f>
        <v>Sway Mechanism at Storey i</v>
      </c>
      <c r="BD3" s="766"/>
      <c r="BE3" s="766"/>
      <c r="BF3" s="767"/>
      <c r="BG3" s="568" t="str">
        <f>'System Capacities'!G31</f>
        <v>VR,i [kN]</v>
      </c>
      <c r="BH3" s="568" t="str">
        <f>'System Capacities'!H31</f>
        <v>hs,i [m]</v>
      </c>
      <c r="BI3" s="568" t="str">
        <f>'System Capacities'!I31</f>
        <v>θsys,i [rad]</v>
      </c>
      <c r="BJ3" s="76" t="str">
        <f>'System Capacities'!J31</f>
        <v>ky,i [kN/m]</v>
      </c>
      <c r="BK3" s="581"/>
    </row>
    <row r="4" spans="2:74" ht="16.5" thickBot="1" x14ac:dyDescent="0.3">
      <c r="B4" s="734"/>
      <c r="C4" s="721"/>
      <c r="D4" s="721"/>
      <c r="E4" s="736"/>
      <c r="F4" s="719"/>
      <c r="G4" s="736"/>
      <c r="H4" s="719"/>
      <c r="I4" s="736"/>
      <c r="J4" s="719"/>
      <c r="K4" s="736"/>
      <c r="L4" s="719"/>
      <c r="M4" s="689"/>
      <c r="N4" s="691"/>
      <c r="O4" s="775"/>
      <c r="Q4" s="711" t="s">
        <v>42</v>
      </c>
      <c r="R4" s="618"/>
      <c r="S4" s="77" t="s">
        <v>43</v>
      </c>
      <c r="T4" s="77" t="s">
        <v>44</v>
      </c>
      <c r="U4" s="77" t="s">
        <v>45</v>
      </c>
      <c r="V4" s="77" t="s">
        <v>46</v>
      </c>
      <c r="W4" s="78" t="s">
        <v>62</v>
      </c>
      <c r="X4" s="77" t="s">
        <v>47</v>
      </c>
      <c r="Y4" s="77" t="s">
        <v>48</v>
      </c>
      <c r="Z4" s="77" t="s">
        <v>49</v>
      </c>
      <c r="AA4" s="77" t="s">
        <v>50</v>
      </c>
      <c r="AB4" s="78" t="s">
        <v>62</v>
      </c>
      <c r="AC4" s="77" t="s">
        <v>51</v>
      </c>
      <c r="AD4" s="77" t="s">
        <v>52</v>
      </c>
      <c r="AE4" s="77" t="s">
        <v>53</v>
      </c>
      <c r="AF4" s="77" t="s">
        <v>54</v>
      </c>
      <c r="AG4" s="79" t="s">
        <v>62</v>
      </c>
      <c r="AI4" s="625"/>
      <c r="AJ4" s="620"/>
      <c r="AK4" s="620"/>
      <c r="AL4" s="738"/>
      <c r="AM4" s="620"/>
      <c r="AN4" s="620"/>
      <c r="AO4" s="620"/>
      <c r="AP4" s="618"/>
      <c r="AQ4" s="619"/>
      <c r="AR4" s="763"/>
      <c r="AS4" s="763"/>
      <c r="AT4" s="763"/>
      <c r="AU4" s="754"/>
      <c r="AV4" s="754"/>
      <c r="AW4" s="754"/>
      <c r="AX4" s="756"/>
      <c r="AY4" s="756"/>
      <c r="AZ4" s="758"/>
      <c r="BB4" s="80">
        <f>'System Capacities'!C32</f>
        <v>6</v>
      </c>
      <c r="BC4" s="651" t="str">
        <f>'System Capacities'!D32</f>
        <v>Column</v>
      </c>
      <c r="BD4" s="652"/>
      <c r="BE4" s="652"/>
      <c r="BF4" s="653"/>
      <c r="BG4" s="81">
        <f>'System Capacities'!G32</f>
        <v>9.1142190017566325</v>
      </c>
      <c r="BH4" s="81">
        <f>'Structural Information'!U6</f>
        <v>3</v>
      </c>
      <c r="BI4" s="82">
        <f>'System Capacities'!I32</f>
        <v>8.5183593792423221E-4</v>
      </c>
      <c r="BJ4" s="83">
        <f>'System Capacities'!J32</f>
        <v>3566.500150238754</v>
      </c>
      <c r="BK4" s="581"/>
    </row>
    <row r="5" spans="2:74" x14ac:dyDescent="0.25">
      <c r="B5" s="733">
        <v>1</v>
      </c>
      <c r="C5" s="84">
        <v>5111</v>
      </c>
      <c r="D5" s="84" t="s">
        <v>12</v>
      </c>
      <c r="E5" s="85">
        <v>61.6</v>
      </c>
      <c r="F5" s="86">
        <v>120</v>
      </c>
      <c r="G5" s="85">
        <v>66.3</v>
      </c>
      <c r="H5" s="86">
        <v>129.19999999999999</v>
      </c>
      <c r="I5" s="87">
        <v>53.1</v>
      </c>
      <c r="J5" s="88">
        <v>103.4</v>
      </c>
      <c r="K5" s="87">
        <v>6.6</v>
      </c>
      <c r="L5" s="88">
        <v>12.9</v>
      </c>
      <c r="M5" s="89"/>
      <c r="N5" s="89"/>
      <c r="O5" s="90"/>
      <c r="Q5" s="711" t="s">
        <v>61</v>
      </c>
      <c r="R5" s="629"/>
      <c r="S5" s="91">
        <v>30.8</v>
      </c>
      <c r="T5" s="92">
        <v>98.8</v>
      </c>
      <c r="U5" s="92">
        <v>98.8</v>
      </c>
      <c r="V5" s="93">
        <v>71.3</v>
      </c>
      <c r="W5" s="94">
        <f>S5+T5+U5+V5</f>
        <v>299.7</v>
      </c>
      <c r="X5" s="91">
        <v>30.8</v>
      </c>
      <c r="Y5" s="95">
        <v>82.8</v>
      </c>
      <c r="Z5" s="95">
        <v>82.8</v>
      </c>
      <c r="AA5" s="93">
        <v>47.5</v>
      </c>
      <c r="AB5" s="94">
        <f>X5+Y5+Z5+AA5</f>
        <v>243.89999999999998</v>
      </c>
      <c r="AC5" s="91">
        <v>30.8</v>
      </c>
      <c r="AD5" s="95">
        <v>77.8</v>
      </c>
      <c r="AE5" s="95">
        <v>77.8</v>
      </c>
      <c r="AF5" s="93">
        <v>44.9</v>
      </c>
      <c r="AG5" s="96">
        <f>AC5+AD5+AE5+AF5</f>
        <v>231.29999999999998</v>
      </c>
      <c r="AI5" s="711">
        <v>6</v>
      </c>
      <c r="AJ5" s="739" t="s">
        <v>42</v>
      </c>
      <c r="AK5" s="739"/>
      <c r="AL5" s="97">
        <v>1116</v>
      </c>
      <c r="AM5" s="97">
        <v>7116</v>
      </c>
      <c r="AN5" s="98">
        <f>'Structural Information'!U6</f>
        <v>3</v>
      </c>
      <c r="AO5" s="98">
        <f>'Structural Information'!T23/1000</f>
        <v>0.25</v>
      </c>
      <c r="AP5" s="99">
        <f t="shared" ref="AP5:AP20" si="0">0.43*AN5</f>
        <v>1.29</v>
      </c>
      <c r="AQ5" s="100">
        <f>(0.08*AP5*1000+0.022*'Structural Information'!$AE$18*'Structural Information'!$W$24)/1000</f>
        <v>0.23414400000000002</v>
      </c>
      <c r="AR5" s="101">
        <f>AP5*E82/3</f>
        <v>6.7510000000000001E-3</v>
      </c>
      <c r="AS5" s="95">
        <v>30.8</v>
      </c>
      <c r="AT5" s="102">
        <f t="shared" ref="AT5:AT32" si="1">AS5*AR5</f>
        <v>0.2079308</v>
      </c>
      <c r="AU5" s="103">
        <f>AQ5*G82</f>
        <v>2.1236860800000004E-2</v>
      </c>
      <c r="AV5" s="104">
        <v>33.1</v>
      </c>
      <c r="AW5" s="105">
        <f t="shared" ref="AW5:AW32" si="2">AV5*AU5</f>
        <v>0.70294009248000011</v>
      </c>
      <c r="AX5" s="106">
        <f>AQ5*I82</f>
        <v>6.5653977599999996E-2</v>
      </c>
      <c r="AY5" s="107">
        <v>26.5</v>
      </c>
      <c r="AZ5" s="108">
        <f t="shared" ref="AZ5:AZ32" si="3">AY5*AX5</f>
        <v>1.7398304063999999</v>
      </c>
      <c r="BB5" s="109">
        <f>'System Capacities'!C33</f>
        <v>5</v>
      </c>
      <c r="BC5" s="651" t="str">
        <f>'System Capacities'!D33</f>
        <v>Column</v>
      </c>
      <c r="BD5" s="652"/>
      <c r="BE5" s="652"/>
      <c r="BF5" s="653"/>
      <c r="BG5" s="68">
        <f>'System Capacities'!G33</f>
        <v>16.240408808848819</v>
      </c>
      <c r="BH5" s="68">
        <f>'Structural Information'!U7</f>
        <v>3</v>
      </c>
      <c r="BI5" s="82">
        <f>'System Capacities'!I33</f>
        <v>1.4929975822203781E-3</v>
      </c>
      <c r="BJ5" s="83">
        <f>'System Capacities'!J33</f>
        <v>3625.9064766191536</v>
      </c>
      <c r="BK5" s="581"/>
    </row>
    <row r="6" spans="2:74" x14ac:dyDescent="0.25">
      <c r="B6" s="733"/>
      <c r="C6" s="84">
        <v>5112</v>
      </c>
      <c r="D6" s="84" t="s">
        <v>12</v>
      </c>
      <c r="E6" s="85">
        <v>61.6</v>
      </c>
      <c r="F6" s="86">
        <v>120</v>
      </c>
      <c r="G6" s="85">
        <v>66.3</v>
      </c>
      <c r="H6" s="86">
        <v>129.19999999999999</v>
      </c>
      <c r="I6" s="87">
        <v>53.1</v>
      </c>
      <c r="J6" s="88">
        <v>103.4</v>
      </c>
      <c r="K6" s="87">
        <v>6.6</v>
      </c>
      <c r="L6" s="88">
        <v>12.9</v>
      </c>
      <c r="M6" s="89"/>
      <c r="N6" s="89"/>
      <c r="O6" s="90"/>
      <c r="Q6" s="711" t="s">
        <v>60</v>
      </c>
      <c r="R6" s="629"/>
      <c r="S6" s="110">
        <v>71.3</v>
      </c>
      <c r="T6" s="111">
        <v>118.8</v>
      </c>
      <c r="U6" s="111">
        <v>118.8</v>
      </c>
      <c r="V6" s="112">
        <v>71.3</v>
      </c>
      <c r="W6" s="94">
        <f>S6+T6+U6+V6</f>
        <v>380.2</v>
      </c>
      <c r="X6" s="113">
        <v>30.8</v>
      </c>
      <c r="Y6" s="111">
        <v>82.8</v>
      </c>
      <c r="Z6" s="111">
        <v>82.8</v>
      </c>
      <c r="AA6" s="112">
        <v>47.5</v>
      </c>
      <c r="AB6" s="94">
        <f>X6+Y6+Z6+AA6</f>
        <v>243.89999999999998</v>
      </c>
      <c r="AC6" s="113">
        <v>30.8</v>
      </c>
      <c r="AD6" s="111">
        <v>77.8</v>
      </c>
      <c r="AE6" s="111">
        <v>77.8</v>
      </c>
      <c r="AF6" s="112">
        <v>44.9</v>
      </c>
      <c r="AG6" s="96">
        <f>AC6+AD6+AE6+AF6</f>
        <v>231.29999999999998</v>
      </c>
      <c r="AI6" s="711"/>
      <c r="AJ6" s="739"/>
      <c r="AK6" s="739"/>
      <c r="AL6" s="59">
        <v>1216</v>
      </c>
      <c r="AM6" s="59">
        <v>7216</v>
      </c>
      <c r="AN6" s="60">
        <f>'Structural Information'!U6</f>
        <v>3</v>
      </c>
      <c r="AO6" s="60">
        <f>'Structural Information'!T23/1000</f>
        <v>0.25</v>
      </c>
      <c r="AP6" s="114">
        <f t="shared" si="0"/>
        <v>1.29</v>
      </c>
      <c r="AQ6" s="115">
        <f>(0.08*AP6*1000+0.022*'Structural Information'!$AE$18*'Structural Information'!$W$24)/1000</f>
        <v>0.23414400000000002</v>
      </c>
      <c r="AR6" s="116">
        <f>AP6*E88/3</f>
        <v>6.7510000000000001E-3</v>
      </c>
      <c r="AS6" s="117">
        <v>36</v>
      </c>
      <c r="AT6" s="118">
        <f t="shared" si="1"/>
        <v>0.243036</v>
      </c>
      <c r="AU6" s="119">
        <f>AQ6*G88</f>
        <v>2.1424176E-2</v>
      </c>
      <c r="AV6" s="120">
        <v>38.799999999999997</v>
      </c>
      <c r="AW6" s="121">
        <f t="shared" si="2"/>
        <v>0.83125802879999988</v>
      </c>
      <c r="AX6" s="122">
        <f>AQ6*I88</f>
        <v>6.5490076800000005E-2</v>
      </c>
      <c r="AY6" s="123">
        <v>31</v>
      </c>
      <c r="AZ6" s="124">
        <f t="shared" si="3"/>
        <v>2.0301923808</v>
      </c>
      <c r="BB6" s="109">
        <f>'System Capacities'!C34</f>
        <v>4</v>
      </c>
      <c r="BC6" s="651" t="str">
        <f>'System Capacities'!D34</f>
        <v>Column</v>
      </c>
      <c r="BD6" s="652"/>
      <c r="BE6" s="652"/>
      <c r="BF6" s="653"/>
      <c r="BG6" s="68">
        <f>'System Capacities'!G34</f>
        <v>35.256943551267476</v>
      </c>
      <c r="BH6" s="68">
        <f>'Structural Information'!U8</f>
        <v>3</v>
      </c>
      <c r="BI6" s="82">
        <f>'System Capacities'!I34</f>
        <v>2.7801135629897974E-3</v>
      </c>
      <c r="BJ6" s="83">
        <f>'System Capacities'!J34</f>
        <v>4227.278580825473</v>
      </c>
      <c r="BK6" s="581"/>
    </row>
    <row r="7" spans="2:74" x14ac:dyDescent="0.25">
      <c r="B7" s="733"/>
      <c r="C7" s="84">
        <v>5113</v>
      </c>
      <c r="D7" s="84" t="s">
        <v>12</v>
      </c>
      <c r="E7" s="85">
        <v>61.6</v>
      </c>
      <c r="F7" s="86">
        <v>120</v>
      </c>
      <c r="G7" s="85">
        <v>66.3</v>
      </c>
      <c r="H7" s="86">
        <v>129.19999999999999</v>
      </c>
      <c r="I7" s="87">
        <v>53.1</v>
      </c>
      <c r="J7" s="88">
        <v>103.4</v>
      </c>
      <c r="K7" s="87">
        <v>6.6</v>
      </c>
      <c r="L7" s="88">
        <v>12.9</v>
      </c>
      <c r="M7" s="89"/>
      <c r="N7" s="89"/>
      <c r="O7" s="90"/>
      <c r="Q7" s="749" t="s">
        <v>73</v>
      </c>
      <c r="R7" s="750"/>
      <c r="S7" s="751"/>
      <c r="T7" s="751"/>
      <c r="U7" s="751"/>
      <c r="V7" s="751"/>
      <c r="W7" s="750"/>
      <c r="X7" s="751"/>
      <c r="Y7" s="751"/>
      <c r="Z7" s="751"/>
      <c r="AA7" s="751"/>
      <c r="AB7" s="750"/>
      <c r="AC7" s="751"/>
      <c r="AD7" s="751"/>
      <c r="AE7" s="751"/>
      <c r="AF7" s="751"/>
      <c r="AG7" s="752"/>
      <c r="AI7" s="711"/>
      <c r="AJ7" s="739"/>
      <c r="AK7" s="739"/>
      <c r="AL7" s="59">
        <v>1316</v>
      </c>
      <c r="AM7" s="59">
        <v>7316</v>
      </c>
      <c r="AN7" s="60">
        <f>'Structural Information'!U6</f>
        <v>3</v>
      </c>
      <c r="AO7" s="60">
        <f>'Structural Information'!T23/1000</f>
        <v>0.25</v>
      </c>
      <c r="AP7" s="114">
        <f t="shared" si="0"/>
        <v>1.29</v>
      </c>
      <c r="AQ7" s="115">
        <f>(0.08*AP7*1000+0.022*'Structural Information'!$AE$18*'Structural Information'!$W$24)/1000</f>
        <v>0.23414400000000002</v>
      </c>
      <c r="AR7" s="116">
        <f>AP7*E94/3</f>
        <v>6.7510000000000001E-3</v>
      </c>
      <c r="AS7" s="117">
        <v>36</v>
      </c>
      <c r="AT7" s="118">
        <f t="shared" si="1"/>
        <v>0.243036</v>
      </c>
      <c r="AU7" s="119">
        <f>AQ7*G94</f>
        <v>2.1424176E-2</v>
      </c>
      <c r="AV7" s="120">
        <v>38.799999999999997</v>
      </c>
      <c r="AW7" s="121">
        <f t="shared" si="2"/>
        <v>0.83125802879999988</v>
      </c>
      <c r="AX7" s="122">
        <f>AQ7*I94</f>
        <v>6.5490076800000005E-2</v>
      </c>
      <c r="AY7" s="123">
        <v>31</v>
      </c>
      <c r="AZ7" s="124">
        <f t="shared" si="3"/>
        <v>2.0301923808</v>
      </c>
      <c r="BB7" s="109">
        <f>'System Capacities'!C35</f>
        <v>3</v>
      </c>
      <c r="BC7" s="651" t="str">
        <f>'System Capacities'!D35</f>
        <v>Column</v>
      </c>
      <c r="BD7" s="652"/>
      <c r="BE7" s="652"/>
      <c r="BF7" s="653"/>
      <c r="BG7" s="68">
        <f>'System Capacities'!G35</f>
        <v>76.808885005665715</v>
      </c>
      <c r="BH7" s="68">
        <f>'Structural Information'!U9</f>
        <v>3</v>
      </c>
      <c r="BI7" s="82">
        <f>'System Capacities'!I35</f>
        <v>4.2748984855790796E-3</v>
      </c>
      <c r="BJ7" s="83">
        <f>'System Capacities'!J35</f>
        <v>5989.1391000100084</v>
      </c>
      <c r="BK7" s="581"/>
    </row>
    <row r="8" spans="2:74" x14ac:dyDescent="0.25">
      <c r="B8" s="733"/>
      <c r="C8" s="84">
        <v>5114</v>
      </c>
      <c r="D8" s="84" t="s">
        <v>12</v>
      </c>
      <c r="E8" s="85">
        <v>61.6</v>
      </c>
      <c r="F8" s="86">
        <v>120</v>
      </c>
      <c r="G8" s="85">
        <v>66.3</v>
      </c>
      <c r="H8" s="86">
        <v>129.19999999999999</v>
      </c>
      <c r="I8" s="87">
        <v>53.1</v>
      </c>
      <c r="J8" s="88">
        <v>103.4</v>
      </c>
      <c r="K8" s="87">
        <v>6.6</v>
      </c>
      <c r="L8" s="88">
        <v>12.9</v>
      </c>
      <c r="M8" s="89"/>
      <c r="N8" s="89"/>
      <c r="O8" s="90"/>
      <c r="Q8" s="711" t="s">
        <v>9</v>
      </c>
      <c r="R8" s="618"/>
      <c r="S8" s="618">
        <v>4</v>
      </c>
      <c r="T8" s="618"/>
      <c r="U8" s="618"/>
      <c r="V8" s="618"/>
      <c r="W8" s="618"/>
      <c r="X8" s="618">
        <v>5</v>
      </c>
      <c r="Y8" s="618"/>
      <c r="Z8" s="618"/>
      <c r="AA8" s="618"/>
      <c r="AB8" s="618"/>
      <c r="AC8" s="618">
        <v>6</v>
      </c>
      <c r="AD8" s="618"/>
      <c r="AE8" s="618"/>
      <c r="AF8" s="618"/>
      <c r="AG8" s="712"/>
      <c r="AI8" s="711"/>
      <c r="AJ8" s="739"/>
      <c r="AK8" s="739"/>
      <c r="AL8" s="125">
        <v>1416</v>
      </c>
      <c r="AM8" s="125">
        <v>7416</v>
      </c>
      <c r="AN8" s="126">
        <f>'Structural Information'!U6</f>
        <v>3</v>
      </c>
      <c r="AO8" s="126">
        <f>'Structural Information'!T23/1000</f>
        <v>0.25</v>
      </c>
      <c r="AP8" s="127">
        <f t="shared" si="0"/>
        <v>1.29</v>
      </c>
      <c r="AQ8" s="128">
        <f>(0.08*AP8*1000+0.022*'Structural Information'!$AE$18*'Structural Information'!$W$24)/1000</f>
        <v>0.23414400000000002</v>
      </c>
      <c r="AR8" s="129">
        <f>AP8*E100/3</f>
        <v>6.7510000000000001E-3</v>
      </c>
      <c r="AS8" s="111">
        <v>30.8</v>
      </c>
      <c r="AT8" s="130">
        <f t="shared" si="1"/>
        <v>0.2079308</v>
      </c>
      <c r="AU8" s="131">
        <f>+AQ8*G100</f>
        <v>2.1236860800000004E-2</v>
      </c>
      <c r="AV8" s="132">
        <v>33.1</v>
      </c>
      <c r="AW8" s="133">
        <f t="shared" si="2"/>
        <v>0.70294009248000011</v>
      </c>
      <c r="AX8" s="134">
        <f>AQ8*I100</f>
        <v>6.5653977599999996E-2</v>
      </c>
      <c r="AY8" s="135">
        <v>26.5</v>
      </c>
      <c r="AZ8" s="136">
        <f t="shared" si="3"/>
        <v>1.7398304063999999</v>
      </c>
      <c r="BB8" s="109">
        <f>'System Capacities'!C36</f>
        <v>2</v>
      </c>
      <c r="BC8" s="651" t="str">
        <f>'System Capacities'!D36</f>
        <v>Column</v>
      </c>
      <c r="BD8" s="652"/>
      <c r="BE8" s="652"/>
      <c r="BF8" s="653"/>
      <c r="BG8" s="68">
        <f>'System Capacities'!G36</f>
        <v>60.033333333333339</v>
      </c>
      <c r="BH8" s="68">
        <f>'Structural Information'!U10</f>
        <v>3</v>
      </c>
      <c r="BI8" s="82">
        <f>'System Capacities'!I36</f>
        <v>3.1424834054901499E-2</v>
      </c>
      <c r="BJ8" s="83">
        <f>'System Capacities'!J36</f>
        <v>-2017.5115117275825</v>
      </c>
      <c r="BK8" s="581"/>
    </row>
    <row r="9" spans="2:74" ht="16.5" thickBot="1" x14ac:dyDescent="0.3">
      <c r="B9" s="733"/>
      <c r="C9" s="84">
        <v>5115</v>
      </c>
      <c r="D9" s="84" t="s">
        <v>12</v>
      </c>
      <c r="E9" s="85">
        <v>61.6</v>
      </c>
      <c r="F9" s="86">
        <v>120</v>
      </c>
      <c r="G9" s="85">
        <v>66.3</v>
      </c>
      <c r="H9" s="86">
        <v>129.19999999999999</v>
      </c>
      <c r="I9" s="87">
        <v>53.1</v>
      </c>
      <c r="J9" s="88">
        <v>103.4</v>
      </c>
      <c r="K9" s="87">
        <v>6.6</v>
      </c>
      <c r="L9" s="88">
        <v>12.9</v>
      </c>
      <c r="M9" s="89"/>
      <c r="N9" s="89"/>
      <c r="O9" s="90"/>
      <c r="Q9" s="711" t="s">
        <v>42</v>
      </c>
      <c r="R9" s="618"/>
      <c r="S9" s="77" t="s">
        <v>55</v>
      </c>
      <c r="T9" s="77" t="s">
        <v>56</v>
      </c>
      <c r="U9" s="77" t="s">
        <v>57</v>
      </c>
      <c r="V9" s="77" t="s">
        <v>58</v>
      </c>
      <c r="W9" s="78" t="s">
        <v>62</v>
      </c>
      <c r="X9" s="77" t="s">
        <v>65</v>
      </c>
      <c r="Y9" s="77" t="s">
        <v>66</v>
      </c>
      <c r="Z9" s="77" t="s">
        <v>67</v>
      </c>
      <c r="AA9" s="77" t="s">
        <v>68</v>
      </c>
      <c r="AB9" s="78" t="s">
        <v>62</v>
      </c>
      <c r="AC9" s="77" t="s">
        <v>69</v>
      </c>
      <c r="AD9" s="77" t="s">
        <v>70</v>
      </c>
      <c r="AE9" s="77" t="s">
        <v>71</v>
      </c>
      <c r="AF9" s="77" t="s">
        <v>72</v>
      </c>
      <c r="AG9" s="79" t="s">
        <v>62</v>
      </c>
      <c r="AI9" s="711">
        <v>5</v>
      </c>
      <c r="AJ9" s="739" t="s">
        <v>42</v>
      </c>
      <c r="AK9" s="739"/>
      <c r="AL9" s="59">
        <v>1115</v>
      </c>
      <c r="AM9" s="59">
        <v>7116</v>
      </c>
      <c r="AN9" s="60">
        <f>'Structural Information'!U7</f>
        <v>3</v>
      </c>
      <c r="AO9" s="60">
        <f>'Structural Information'!T23/1000</f>
        <v>0.25</v>
      </c>
      <c r="AP9" s="99">
        <f t="shared" si="0"/>
        <v>1.29</v>
      </c>
      <c r="AQ9" s="100">
        <f>(0.08*AP9*1000+0.022*'Structural Information'!$AE$18*'Structural Information'!$W$24)/1000</f>
        <v>0.23414400000000002</v>
      </c>
      <c r="AR9" s="137">
        <f>AP9*'Structural Information'!$AE$24/AO9</f>
        <v>9.5976000000000013E-3</v>
      </c>
      <c r="AS9" s="138">
        <v>36.4</v>
      </c>
      <c r="AT9" s="139">
        <f t="shared" si="1"/>
        <v>0.34935264000000005</v>
      </c>
      <c r="AU9" s="140">
        <f>AR9</f>
        <v>9.5976000000000013E-3</v>
      </c>
      <c r="AV9" s="138">
        <f>AS9</f>
        <v>36.4</v>
      </c>
      <c r="AW9" s="141">
        <f t="shared" si="2"/>
        <v>0.34935264000000005</v>
      </c>
      <c r="AX9" s="142">
        <f>AR9</f>
        <v>9.5976000000000013E-3</v>
      </c>
      <c r="AY9" s="138">
        <f>AS9</f>
        <v>36.4</v>
      </c>
      <c r="AZ9" s="143">
        <f t="shared" si="3"/>
        <v>0.34935264000000005</v>
      </c>
      <c r="BB9" s="144">
        <f>'System Capacities'!C37</f>
        <v>1</v>
      </c>
      <c r="BC9" s="654" t="str">
        <f>'System Capacities'!D37</f>
        <v>Column</v>
      </c>
      <c r="BD9" s="655"/>
      <c r="BE9" s="655"/>
      <c r="BF9" s="656"/>
      <c r="BG9" s="145">
        <f>'System Capacities'!G37</f>
        <v>161.54198280779534</v>
      </c>
      <c r="BH9" s="145">
        <f>'Structural Information'!U11</f>
        <v>2.75</v>
      </c>
      <c r="BI9" s="146">
        <f>'System Capacities'!I37</f>
        <v>3.4708690620970286E-3</v>
      </c>
      <c r="BJ9" s="147">
        <f>'System Capacities'!J37</f>
        <v>16924.446918589209</v>
      </c>
      <c r="BK9" s="581"/>
    </row>
    <row r="10" spans="2:74" ht="16.5" thickBot="1" x14ac:dyDescent="0.3">
      <c r="B10" s="741"/>
      <c r="C10" s="125">
        <v>5116</v>
      </c>
      <c r="D10" s="125" t="s">
        <v>12</v>
      </c>
      <c r="E10" s="148">
        <v>61.6</v>
      </c>
      <c r="F10" s="149">
        <v>120</v>
      </c>
      <c r="G10" s="148">
        <v>66.3</v>
      </c>
      <c r="H10" s="149">
        <v>129.19999999999999</v>
      </c>
      <c r="I10" s="150">
        <v>53.1</v>
      </c>
      <c r="J10" s="151">
        <v>103.4</v>
      </c>
      <c r="K10" s="150">
        <v>6.6</v>
      </c>
      <c r="L10" s="151">
        <v>12.9</v>
      </c>
      <c r="M10" s="152"/>
      <c r="N10" s="152"/>
      <c r="O10" s="153"/>
      <c r="Q10" s="711" t="s">
        <v>61</v>
      </c>
      <c r="R10" s="629"/>
      <c r="S10" s="91">
        <v>30.8</v>
      </c>
      <c r="T10" s="95">
        <v>49.6</v>
      </c>
      <c r="U10" s="95">
        <v>49.6</v>
      </c>
      <c r="V10" s="93">
        <v>41.5</v>
      </c>
      <c r="W10" s="94">
        <f>S10+T10+U10+V10</f>
        <v>171.5</v>
      </c>
      <c r="X10" s="91">
        <v>30.8</v>
      </c>
      <c r="Y10" s="95">
        <v>44.7</v>
      </c>
      <c r="Z10" s="95">
        <v>44.7</v>
      </c>
      <c r="AA10" s="93">
        <v>36.4</v>
      </c>
      <c r="AB10" s="94">
        <f>X10+Y10+Z10+AA10</f>
        <v>156.6</v>
      </c>
      <c r="AC10" s="154">
        <v>30.6</v>
      </c>
      <c r="AD10" s="95">
        <v>36</v>
      </c>
      <c r="AE10" s="95">
        <v>36</v>
      </c>
      <c r="AF10" s="93">
        <v>30.8</v>
      </c>
      <c r="AG10" s="96">
        <f>AC10+AD10+AE10+AF10</f>
        <v>133.4</v>
      </c>
      <c r="AI10" s="711"/>
      <c r="AJ10" s="739"/>
      <c r="AK10" s="739"/>
      <c r="AL10" s="59">
        <v>1215</v>
      </c>
      <c r="AM10" s="59">
        <v>7216</v>
      </c>
      <c r="AN10" s="60">
        <f>'Structural Information'!U7</f>
        <v>3</v>
      </c>
      <c r="AO10" s="60">
        <f>'Structural Information'!T23/1000</f>
        <v>0.25</v>
      </c>
      <c r="AP10" s="114">
        <f t="shared" si="0"/>
        <v>1.29</v>
      </c>
      <c r="AQ10" s="115">
        <f>(0.08*AP10*1000+0.022*'Structural Information'!$AE$18*'Structural Information'!$W$24)/1000</f>
        <v>0.23414400000000002</v>
      </c>
      <c r="AR10" s="116">
        <f>AP10*'Structural Information'!$AE$24/AO10</f>
        <v>9.5976000000000013E-3</v>
      </c>
      <c r="AS10" s="117">
        <v>44.7</v>
      </c>
      <c r="AT10" s="118">
        <f t="shared" si="1"/>
        <v>0.42901272000000007</v>
      </c>
      <c r="AU10" s="119">
        <f>AQ10*G87</f>
        <v>2.3156841600000002E-2</v>
      </c>
      <c r="AV10" s="120">
        <v>48.1</v>
      </c>
      <c r="AW10" s="121">
        <f t="shared" si="2"/>
        <v>1.1138440809600001</v>
      </c>
      <c r="AX10" s="122">
        <f>AQ10*I87</f>
        <v>4.6781971200000008E-2</v>
      </c>
      <c r="AY10" s="123">
        <v>38.5</v>
      </c>
      <c r="AZ10" s="124">
        <f t="shared" si="3"/>
        <v>1.8011058912000004</v>
      </c>
    </row>
    <row r="11" spans="2:74" ht="16.5" customHeight="1" thickBot="1" x14ac:dyDescent="0.3">
      <c r="B11" s="732">
        <v>2</v>
      </c>
      <c r="C11" s="97">
        <v>5211</v>
      </c>
      <c r="D11" s="97" t="s">
        <v>12</v>
      </c>
      <c r="E11" s="155">
        <v>61.6</v>
      </c>
      <c r="F11" s="156">
        <v>120</v>
      </c>
      <c r="G11" s="155">
        <v>66.3</v>
      </c>
      <c r="H11" s="156">
        <v>129.19999999999999</v>
      </c>
      <c r="I11" s="157">
        <v>53.1</v>
      </c>
      <c r="J11" s="158">
        <v>103.4</v>
      </c>
      <c r="K11" s="157">
        <v>6.6</v>
      </c>
      <c r="L11" s="158">
        <v>12.9</v>
      </c>
      <c r="M11" s="159"/>
      <c r="N11" s="159"/>
      <c r="O11" s="160"/>
      <c r="Q11" s="713" t="s">
        <v>60</v>
      </c>
      <c r="R11" s="714"/>
      <c r="S11" s="161">
        <v>30.8</v>
      </c>
      <c r="T11" s="162">
        <v>49.6</v>
      </c>
      <c r="U11" s="162">
        <v>49.6</v>
      </c>
      <c r="V11" s="163">
        <v>41.5</v>
      </c>
      <c r="W11" s="164">
        <f>S11+T11+U11+V11</f>
        <v>171.5</v>
      </c>
      <c r="X11" s="161">
        <f>S10</f>
        <v>30.8</v>
      </c>
      <c r="Y11" s="162">
        <v>44.7</v>
      </c>
      <c r="Z11" s="162">
        <v>44.7</v>
      </c>
      <c r="AA11" s="163">
        <v>36.4</v>
      </c>
      <c r="AB11" s="164">
        <f>X11+Y11+Z11+AA11</f>
        <v>156.6</v>
      </c>
      <c r="AC11" s="165">
        <v>30.6</v>
      </c>
      <c r="AD11" s="162">
        <v>36</v>
      </c>
      <c r="AE11" s="162">
        <v>36</v>
      </c>
      <c r="AF11" s="163">
        <v>30.8</v>
      </c>
      <c r="AG11" s="166">
        <f>AC11+AD11+AE11+AF11</f>
        <v>133.4</v>
      </c>
      <c r="AI11" s="711"/>
      <c r="AJ11" s="739"/>
      <c r="AK11" s="739"/>
      <c r="AL11" s="59">
        <v>1315</v>
      </c>
      <c r="AM11" s="59">
        <v>7316</v>
      </c>
      <c r="AN11" s="60">
        <f>'Structural Information'!U7</f>
        <v>3</v>
      </c>
      <c r="AO11" s="60">
        <f>'Structural Information'!T23/1000</f>
        <v>0.25</v>
      </c>
      <c r="AP11" s="114">
        <f t="shared" si="0"/>
        <v>1.29</v>
      </c>
      <c r="AQ11" s="115">
        <f>(0.08*AP11*1000+0.022*'Structural Information'!$AE$18*'Structural Information'!$W$24)/1000</f>
        <v>0.23414400000000002</v>
      </c>
      <c r="AR11" s="116">
        <f>AP11*'Structural Information'!$AE$24/AO11</f>
        <v>9.5976000000000013E-3</v>
      </c>
      <c r="AS11" s="117">
        <v>44.7</v>
      </c>
      <c r="AT11" s="118">
        <f t="shared" si="1"/>
        <v>0.42901272000000007</v>
      </c>
      <c r="AU11" s="119">
        <f>AQ11*G93</f>
        <v>2.3156841600000002E-2</v>
      </c>
      <c r="AV11" s="120">
        <v>48.1</v>
      </c>
      <c r="AW11" s="121">
        <f t="shared" si="2"/>
        <v>1.1138440809600001</v>
      </c>
      <c r="AX11" s="122">
        <f>AQ11*I93</f>
        <v>4.6781971200000008E-2</v>
      </c>
      <c r="AY11" s="123">
        <v>38.5</v>
      </c>
      <c r="AZ11" s="124">
        <f t="shared" si="3"/>
        <v>1.8011058912000004</v>
      </c>
      <c r="BB11" s="642" t="s">
        <v>327</v>
      </c>
      <c r="BC11" s="643"/>
      <c r="BD11" s="643"/>
      <c r="BE11" s="643"/>
      <c r="BF11" s="643"/>
      <c r="BG11" s="643"/>
      <c r="BH11" s="644"/>
      <c r="BI11" s="645" t="s">
        <v>328</v>
      </c>
      <c r="BJ11" s="646"/>
      <c r="BK11" s="646"/>
      <c r="BL11" s="646"/>
      <c r="BM11" s="646"/>
      <c r="BN11" s="646"/>
      <c r="BO11" s="647"/>
      <c r="BP11" s="648" t="s">
        <v>326</v>
      </c>
      <c r="BQ11" s="649"/>
      <c r="BR11" s="649"/>
      <c r="BS11" s="649"/>
      <c r="BT11" s="649"/>
      <c r="BU11" s="649"/>
      <c r="BV11" s="650"/>
    </row>
    <row r="12" spans="2:74" ht="16.5" thickBot="1" x14ac:dyDescent="0.3">
      <c r="B12" s="733"/>
      <c r="C12" s="84">
        <v>5212</v>
      </c>
      <c r="D12" s="84" t="s">
        <v>12</v>
      </c>
      <c r="E12" s="85">
        <v>61.6</v>
      </c>
      <c r="F12" s="86">
        <v>120</v>
      </c>
      <c r="G12" s="85">
        <v>66.3</v>
      </c>
      <c r="H12" s="86">
        <v>129.19999999999999</v>
      </c>
      <c r="I12" s="87">
        <v>53.1</v>
      </c>
      <c r="J12" s="88">
        <v>103.4</v>
      </c>
      <c r="K12" s="87">
        <v>6.6</v>
      </c>
      <c r="L12" s="88">
        <v>12.9</v>
      </c>
      <c r="M12" s="89"/>
      <c r="N12" s="89"/>
      <c r="O12" s="90"/>
      <c r="AI12" s="711"/>
      <c r="AJ12" s="739"/>
      <c r="AK12" s="739"/>
      <c r="AL12" s="59">
        <v>1415</v>
      </c>
      <c r="AM12" s="59">
        <v>7416</v>
      </c>
      <c r="AN12" s="60">
        <f>'Structural Information'!U7</f>
        <v>3</v>
      </c>
      <c r="AO12" s="60">
        <f>'Structural Information'!T23/1000</f>
        <v>0.25</v>
      </c>
      <c r="AP12" s="127">
        <f t="shared" si="0"/>
        <v>1.29</v>
      </c>
      <c r="AQ12" s="128">
        <f>(0.08*AP12*1000+0.022*'Structural Information'!$AE$18*'Structural Information'!$W$24)/1000</f>
        <v>0.23414400000000002</v>
      </c>
      <c r="AR12" s="116">
        <f>AP12*'Structural Information'!$AE$24/AO12</f>
        <v>9.5976000000000013E-3</v>
      </c>
      <c r="AS12" s="117">
        <v>36.4</v>
      </c>
      <c r="AT12" s="118">
        <f t="shared" si="1"/>
        <v>0.34935264000000005</v>
      </c>
      <c r="AU12" s="131">
        <f>AQ12*G99</f>
        <v>2.1986121600000002E-2</v>
      </c>
      <c r="AV12" s="120">
        <v>39.200000000000003</v>
      </c>
      <c r="AW12" s="121">
        <f t="shared" si="2"/>
        <v>0.86185596672000009</v>
      </c>
      <c r="AX12" s="134">
        <f>AQ12*I99</f>
        <v>6.4904716800000012E-2</v>
      </c>
      <c r="AY12" s="123">
        <v>31.3</v>
      </c>
      <c r="AZ12" s="124">
        <f t="shared" si="3"/>
        <v>2.0315176358400002</v>
      </c>
      <c r="BB12" s="694" t="s">
        <v>217</v>
      </c>
      <c r="BC12" s="696" t="s">
        <v>213</v>
      </c>
      <c r="BD12" s="698" t="s">
        <v>214</v>
      </c>
      <c r="BE12" s="698" t="s">
        <v>215</v>
      </c>
      <c r="BF12" s="698" t="s">
        <v>216</v>
      </c>
      <c r="BG12" s="657" t="s">
        <v>441</v>
      </c>
      <c r="BH12" s="663" t="s">
        <v>470</v>
      </c>
      <c r="BI12" s="700" t="s">
        <v>249</v>
      </c>
      <c r="BJ12" s="702" t="s">
        <v>213</v>
      </c>
      <c r="BK12" s="704" t="s">
        <v>214</v>
      </c>
      <c r="BL12" s="704" t="s">
        <v>215</v>
      </c>
      <c r="BM12" s="704" t="s">
        <v>216</v>
      </c>
      <c r="BN12" s="659" t="s">
        <v>441</v>
      </c>
      <c r="BO12" s="665" t="s">
        <v>470</v>
      </c>
      <c r="BP12" s="706" t="s">
        <v>329</v>
      </c>
      <c r="BQ12" s="675" t="s">
        <v>213</v>
      </c>
      <c r="BR12" s="677" t="s">
        <v>214</v>
      </c>
      <c r="BS12" s="677" t="s">
        <v>215</v>
      </c>
      <c r="BT12" s="677" t="s">
        <v>216</v>
      </c>
      <c r="BU12" s="661" t="s">
        <v>441</v>
      </c>
      <c r="BV12" s="640" t="s">
        <v>470</v>
      </c>
    </row>
    <row r="13" spans="2:74" x14ac:dyDescent="0.25">
      <c r="B13" s="733"/>
      <c r="C13" s="84">
        <v>5213</v>
      </c>
      <c r="D13" s="84" t="s">
        <v>12</v>
      </c>
      <c r="E13" s="85">
        <v>61.6</v>
      </c>
      <c r="F13" s="86">
        <v>120</v>
      </c>
      <c r="G13" s="85">
        <v>66.3</v>
      </c>
      <c r="H13" s="86">
        <v>129.19999999999999</v>
      </c>
      <c r="I13" s="87">
        <v>53.1</v>
      </c>
      <c r="J13" s="88">
        <v>103.4</v>
      </c>
      <c r="K13" s="87">
        <v>6.6</v>
      </c>
      <c r="L13" s="88">
        <v>12.9</v>
      </c>
      <c r="M13" s="89"/>
      <c r="N13" s="89"/>
      <c r="O13" s="90"/>
      <c r="Q13" s="742" t="s">
        <v>230</v>
      </c>
      <c r="R13" s="743"/>
      <c r="S13" s="743"/>
      <c r="T13" s="743"/>
      <c r="U13" s="743"/>
      <c r="V13" s="743"/>
      <c r="W13" s="743"/>
      <c r="X13" s="743"/>
      <c r="Y13" s="743"/>
      <c r="Z13" s="743"/>
      <c r="AA13" s="743"/>
      <c r="AB13" s="743"/>
      <c r="AC13" s="743"/>
      <c r="AD13" s="743"/>
      <c r="AE13" s="743"/>
      <c r="AF13" s="743"/>
      <c r="AG13" s="744"/>
      <c r="AI13" s="711">
        <v>4</v>
      </c>
      <c r="AJ13" s="739" t="s">
        <v>42</v>
      </c>
      <c r="AK13" s="739"/>
      <c r="AL13" s="97">
        <v>1114</v>
      </c>
      <c r="AM13" s="97">
        <v>7115</v>
      </c>
      <c r="AN13" s="98">
        <f>'Structural Information'!U8</f>
        <v>3</v>
      </c>
      <c r="AO13" s="98">
        <f>'Structural Information'!T23/1000</f>
        <v>0.25</v>
      </c>
      <c r="AP13" s="99">
        <f t="shared" si="0"/>
        <v>1.29</v>
      </c>
      <c r="AQ13" s="100">
        <f>(0.08*AP13*1000+0.022*'Structural Information'!$AE$18*'Structural Information'!$W$24)/1000</f>
        <v>0.23414400000000002</v>
      </c>
      <c r="AR13" s="142">
        <f>AP13*'Structural Information'!$AE$24/AO13</f>
        <v>9.5976000000000013E-3</v>
      </c>
      <c r="AS13" s="92">
        <v>41.5</v>
      </c>
      <c r="AT13" s="167">
        <f t="shared" si="1"/>
        <v>0.39830040000000005</v>
      </c>
      <c r="AU13" s="140">
        <f>AR13</f>
        <v>9.5976000000000013E-3</v>
      </c>
      <c r="AV13" s="92">
        <f>AS13</f>
        <v>41.5</v>
      </c>
      <c r="AW13" s="168">
        <f t="shared" si="2"/>
        <v>0.39830040000000005</v>
      </c>
      <c r="AX13" s="142">
        <f>AR13</f>
        <v>9.5976000000000013E-3</v>
      </c>
      <c r="AY13" s="92">
        <f>AS13</f>
        <v>41.5</v>
      </c>
      <c r="AZ13" s="169">
        <f t="shared" si="3"/>
        <v>0.39830040000000005</v>
      </c>
      <c r="BB13" s="695"/>
      <c r="BC13" s="697"/>
      <c r="BD13" s="699"/>
      <c r="BE13" s="699"/>
      <c r="BF13" s="699"/>
      <c r="BG13" s="658"/>
      <c r="BH13" s="664"/>
      <c r="BI13" s="701"/>
      <c r="BJ13" s="703"/>
      <c r="BK13" s="705"/>
      <c r="BL13" s="705"/>
      <c r="BM13" s="705"/>
      <c r="BN13" s="660"/>
      <c r="BO13" s="666"/>
      <c r="BP13" s="707"/>
      <c r="BQ13" s="676"/>
      <c r="BR13" s="678"/>
      <c r="BS13" s="678"/>
      <c r="BT13" s="678"/>
      <c r="BU13" s="662"/>
      <c r="BV13" s="641"/>
    </row>
    <row r="14" spans="2:74" x14ac:dyDescent="0.25">
      <c r="B14" s="733"/>
      <c r="C14" s="84">
        <v>5214</v>
      </c>
      <c r="D14" s="84" t="s">
        <v>12</v>
      </c>
      <c r="E14" s="85">
        <v>61.6</v>
      </c>
      <c r="F14" s="86">
        <v>120</v>
      </c>
      <c r="G14" s="85">
        <v>66.3</v>
      </c>
      <c r="H14" s="86">
        <v>129.19999999999999</v>
      </c>
      <c r="I14" s="87">
        <v>53.1</v>
      </c>
      <c r="J14" s="88">
        <v>103.4</v>
      </c>
      <c r="K14" s="87">
        <v>6.6</v>
      </c>
      <c r="L14" s="88">
        <v>12.9</v>
      </c>
      <c r="M14" s="89"/>
      <c r="N14" s="89"/>
      <c r="O14" s="90"/>
      <c r="Q14" s="711" t="s">
        <v>9</v>
      </c>
      <c r="R14" s="618"/>
      <c r="S14" s="618">
        <v>1</v>
      </c>
      <c r="T14" s="618"/>
      <c r="U14" s="618"/>
      <c r="V14" s="618"/>
      <c r="W14" s="618"/>
      <c r="X14" s="618">
        <v>2</v>
      </c>
      <c r="Y14" s="618"/>
      <c r="Z14" s="618"/>
      <c r="AA14" s="618"/>
      <c r="AB14" s="618"/>
      <c r="AC14" s="618">
        <v>3</v>
      </c>
      <c r="AD14" s="618"/>
      <c r="AE14" s="618"/>
      <c r="AF14" s="618"/>
      <c r="AG14" s="712"/>
      <c r="AI14" s="711"/>
      <c r="AJ14" s="739"/>
      <c r="AK14" s="739"/>
      <c r="AL14" s="59">
        <v>1214</v>
      </c>
      <c r="AM14" s="59">
        <v>7215</v>
      </c>
      <c r="AN14" s="60">
        <f>'Structural Information'!U8</f>
        <v>3</v>
      </c>
      <c r="AO14" s="60">
        <f>'Structural Information'!T23/1000</f>
        <v>0.25</v>
      </c>
      <c r="AP14" s="114">
        <f t="shared" si="0"/>
        <v>1.29</v>
      </c>
      <c r="AQ14" s="115">
        <f>(0.08*AP14*1000+0.022*'Structural Information'!$AE$18*'Structural Information'!$W$24)/1000</f>
        <v>0.23414400000000002</v>
      </c>
      <c r="AR14" s="116">
        <f>AP14*'Structural Information'!$AE$24/AO14</f>
        <v>9.5976000000000013E-3</v>
      </c>
      <c r="AS14" s="117">
        <v>49.6</v>
      </c>
      <c r="AT14" s="118">
        <f t="shared" si="1"/>
        <v>0.47604096000000007</v>
      </c>
      <c r="AU14" s="119">
        <f>AQ14*G86</f>
        <v>2.3484643200000002E-2</v>
      </c>
      <c r="AV14" s="120">
        <v>53.4</v>
      </c>
      <c r="AW14" s="121">
        <f t="shared" si="2"/>
        <v>1.2540799468800001</v>
      </c>
      <c r="AX14" s="122">
        <f>AQ14*I86</f>
        <v>3.9640579200000005E-2</v>
      </c>
      <c r="AY14" s="123">
        <v>42.7</v>
      </c>
      <c r="AZ14" s="124">
        <f t="shared" si="3"/>
        <v>1.6926527318400004</v>
      </c>
      <c r="BB14" s="46" t="s">
        <v>347</v>
      </c>
      <c r="BC14" s="70">
        <f>(AG10+AG11)/$BH4</f>
        <v>88.933333333333337</v>
      </c>
      <c r="BD14" s="70">
        <f>(AG21+AG22)/$BH4</f>
        <v>95.866666666666674</v>
      </c>
      <c r="BE14" s="70">
        <f>(AG32+AG33)/$BH4</f>
        <v>76.666666666666671</v>
      </c>
      <c r="BF14" s="70">
        <f>(AG43+AG44)/$BH4</f>
        <v>9.6</v>
      </c>
      <c r="BG14" s="70">
        <f>BF14</f>
        <v>9.6</v>
      </c>
      <c r="BH14" s="319">
        <v>9.1142190017566325</v>
      </c>
      <c r="BI14" s="46" t="s">
        <v>317</v>
      </c>
      <c r="BJ14" s="70">
        <f t="shared" ref="BJ14:BJ19" si="4">(BC14)/((BQ14)*$BH4)</f>
        <v>3566.500150238754</v>
      </c>
      <c r="BK14" s="70">
        <f t="shared" ref="BK14:BL19" si="5">(BD14-BC14)/((BR14-BQ14)*$BH4)</f>
        <v>187.79010156338359</v>
      </c>
      <c r="BL14" s="70">
        <f t="shared" si="5"/>
        <v>-203.47617802911716</v>
      </c>
      <c r="BM14" s="70">
        <f>BL14</f>
        <v>-203.47617802911716</v>
      </c>
      <c r="BN14" s="70">
        <v>0</v>
      </c>
      <c r="BO14" s="319">
        <f>BJ14</f>
        <v>3566.500150238754</v>
      </c>
      <c r="BP14" s="46" t="s">
        <v>353</v>
      </c>
      <c r="BQ14" s="61">
        <f>(SUM(AT5:AT8)+SUM(AT9:AT12))/(SUM(AS5:AS8)+SUM(AS9:AS12))</f>
        <v>8.3119145368492249E-3</v>
      </c>
      <c r="BR14" s="61">
        <f>(SUM(AW5:AW8)+SUM(AW9:AW12))/(SUM(AV5:AV8)+SUM(AV9:AV12))</f>
        <v>2.0618799148288972E-2</v>
      </c>
      <c r="BS14" s="61">
        <f>(SUM(AZ5:AZ8)+SUM(AZ9:AZ12))/(SUM(AY5:AY8)+SUM(AY9:AY12))</f>
        <v>5.207211256311127E-2</v>
      </c>
      <c r="BT14" s="61">
        <f t="shared" ref="BT14:BT19" si="6">BR14-((BD14-BF14)/(BL14*BH4))</f>
        <v>0.16194028372738639</v>
      </c>
      <c r="BU14" s="115">
        <v>0.2</v>
      </c>
      <c r="BV14" s="584">
        <v>8.5183593792423221E-4</v>
      </c>
    </row>
    <row r="15" spans="2:74" x14ac:dyDescent="0.25">
      <c r="B15" s="733"/>
      <c r="C15" s="84">
        <v>5215</v>
      </c>
      <c r="D15" s="84" t="s">
        <v>12</v>
      </c>
      <c r="E15" s="85">
        <v>61.6</v>
      </c>
      <c r="F15" s="86">
        <v>120</v>
      </c>
      <c r="G15" s="85">
        <v>66.3</v>
      </c>
      <c r="H15" s="86">
        <v>129.19999999999999</v>
      </c>
      <c r="I15" s="87">
        <v>53.1</v>
      </c>
      <c r="J15" s="88">
        <v>103.4</v>
      </c>
      <c r="K15" s="87">
        <v>6.6</v>
      </c>
      <c r="L15" s="88">
        <v>12.9</v>
      </c>
      <c r="M15" s="89"/>
      <c r="N15" s="89"/>
      <c r="O15" s="90"/>
      <c r="Q15" s="711" t="s">
        <v>42</v>
      </c>
      <c r="R15" s="618"/>
      <c r="S15" s="77" t="s">
        <v>43</v>
      </c>
      <c r="T15" s="77" t="s">
        <v>44</v>
      </c>
      <c r="U15" s="77" t="s">
        <v>45</v>
      </c>
      <c r="V15" s="77" t="s">
        <v>46</v>
      </c>
      <c r="W15" s="78" t="s">
        <v>62</v>
      </c>
      <c r="X15" s="77" t="s">
        <v>47</v>
      </c>
      <c r="Y15" s="77" t="s">
        <v>48</v>
      </c>
      <c r="Z15" s="77" t="s">
        <v>49</v>
      </c>
      <c r="AA15" s="77" t="s">
        <v>50</v>
      </c>
      <c r="AB15" s="78" t="s">
        <v>62</v>
      </c>
      <c r="AC15" s="77" t="s">
        <v>51</v>
      </c>
      <c r="AD15" s="77" t="s">
        <v>52</v>
      </c>
      <c r="AE15" s="77" t="s">
        <v>53</v>
      </c>
      <c r="AF15" s="77" t="s">
        <v>54</v>
      </c>
      <c r="AG15" s="79" t="s">
        <v>62</v>
      </c>
      <c r="AI15" s="711"/>
      <c r="AJ15" s="739"/>
      <c r="AK15" s="739"/>
      <c r="AL15" s="59">
        <v>1314</v>
      </c>
      <c r="AM15" s="59">
        <v>7315</v>
      </c>
      <c r="AN15" s="60">
        <f>'Structural Information'!U8</f>
        <v>3</v>
      </c>
      <c r="AO15" s="60">
        <f>'Structural Information'!T23/1000</f>
        <v>0.25</v>
      </c>
      <c r="AP15" s="114">
        <f t="shared" si="0"/>
        <v>1.29</v>
      </c>
      <c r="AQ15" s="115">
        <f>(0.08*AP15*1000+0.022*'Structural Information'!$AE$18*'Structural Information'!$W$24)/1000</f>
        <v>0.23414400000000002</v>
      </c>
      <c r="AR15" s="116">
        <f>AP15*'Structural Information'!$AE$24/AO15</f>
        <v>9.5976000000000013E-3</v>
      </c>
      <c r="AS15" s="117">
        <v>49.6</v>
      </c>
      <c r="AT15" s="118">
        <f t="shared" si="1"/>
        <v>0.47604096000000007</v>
      </c>
      <c r="AU15" s="119">
        <f>AQ15*G92</f>
        <v>2.3484643200000002E-2</v>
      </c>
      <c r="AV15" s="120">
        <v>53.4</v>
      </c>
      <c r="AW15" s="121">
        <f t="shared" si="2"/>
        <v>1.2540799468800001</v>
      </c>
      <c r="AX15" s="122">
        <f>AQ15*I92</f>
        <v>3.9640579200000005E-2</v>
      </c>
      <c r="AY15" s="123">
        <v>42.7</v>
      </c>
      <c r="AZ15" s="124">
        <f t="shared" si="3"/>
        <v>1.6926527318400004</v>
      </c>
      <c r="BB15" s="46" t="s">
        <v>348</v>
      </c>
      <c r="BC15" s="70">
        <f>(AB10+AB11)/$BH5</f>
        <v>104.39999999999999</v>
      </c>
      <c r="BD15" s="70">
        <f>(AB21+AB22)/$BH5</f>
        <v>112.36666666666667</v>
      </c>
      <c r="BE15" s="70">
        <f>(AB32+AB33)/$BH5</f>
        <v>89.916666666666671</v>
      </c>
      <c r="BF15" s="70">
        <f>(AB43+AB44)/$BH5</f>
        <v>11.199999999999998</v>
      </c>
      <c r="BG15" s="70">
        <f>BF15</f>
        <v>11.199999999999998</v>
      </c>
      <c r="BH15" s="319">
        <v>16.240408808848819</v>
      </c>
      <c r="BI15" s="46" t="s">
        <v>318</v>
      </c>
      <c r="BJ15" s="70">
        <f t="shared" si="4"/>
        <v>3625.9064766191536</v>
      </c>
      <c r="BK15" s="70">
        <f t="shared" si="5"/>
        <v>243.54773146888883</v>
      </c>
      <c r="BL15" s="70">
        <f t="shared" si="5"/>
        <v>-421.8627557371646</v>
      </c>
      <c r="BM15" s="70">
        <f t="shared" ref="BM15:BM19" si="7">BL15</f>
        <v>-421.8627557371646</v>
      </c>
      <c r="BN15" s="70">
        <v>0</v>
      </c>
      <c r="BO15" s="319">
        <f t="shared" ref="BO15:BO19" si="8">BJ15</f>
        <v>3625.9064766191536</v>
      </c>
      <c r="BP15" s="46" t="s">
        <v>354</v>
      </c>
      <c r="BQ15" s="61">
        <f>(SUM(AT9:AT12)+SUM(AT13:AT16))/(SUM(AS9:AS12)+SUM(AS13:AS16))</f>
        <v>9.597600000000003E-3</v>
      </c>
      <c r="BR15" s="61">
        <f>(SUM(AW9:AW12)+SUM(AW13:AW16))/(SUM(AV9:AV12)+SUM(AV13:AV16))</f>
        <v>2.0501234944736844E-2</v>
      </c>
      <c r="BS15" s="61">
        <f>(SUM(AZ9:AZ12)+SUM(AZ13:AZ16))/(SUM(AY9:AY12)+SUM(AY13:AY16))</f>
        <v>3.8240021390240735E-2</v>
      </c>
      <c r="BT15" s="61">
        <f t="shared" si="6"/>
        <v>0.10043771135469126</v>
      </c>
      <c r="BU15" s="115">
        <v>0.2</v>
      </c>
      <c r="BV15" s="584">
        <v>1.4929975822203781E-3</v>
      </c>
    </row>
    <row r="16" spans="2:74" x14ac:dyDescent="0.25">
      <c r="B16" s="741"/>
      <c r="C16" s="125">
        <v>5216</v>
      </c>
      <c r="D16" s="125" t="s">
        <v>12</v>
      </c>
      <c r="E16" s="148">
        <v>61.6</v>
      </c>
      <c r="F16" s="149">
        <v>120</v>
      </c>
      <c r="G16" s="148">
        <v>66.3</v>
      </c>
      <c r="H16" s="149">
        <v>129.19999999999999</v>
      </c>
      <c r="I16" s="150">
        <v>53.1</v>
      </c>
      <c r="J16" s="151">
        <v>103.4</v>
      </c>
      <c r="K16" s="150">
        <v>6.6</v>
      </c>
      <c r="L16" s="151">
        <v>12.9</v>
      </c>
      <c r="M16" s="152"/>
      <c r="N16" s="152"/>
      <c r="O16" s="153"/>
      <c r="Q16" s="711" t="s">
        <v>61</v>
      </c>
      <c r="R16" s="629"/>
      <c r="S16" s="91">
        <v>33.15</v>
      </c>
      <c r="T16" s="92">
        <v>106.3</v>
      </c>
      <c r="U16" s="92">
        <v>106.3</v>
      </c>
      <c r="V16" s="170">
        <v>64.599999999999994</v>
      </c>
      <c r="W16" s="94">
        <f>S16+T16+U16+V16</f>
        <v>310.35000000000002</v>
      </c>
      <c r="X16" s="91">
        <v>33.15</v>
      </c>
      <c r="Y16" s="95">
        <v>86.5</v>
      </c>
      <c r="Z16" s="95">
        <v>86.5</v>
      </c>
      <c r="AA16" s="170">
        <v>51.1</v>
      </c>
      <c r="AB16" s="94">
        <f>X16+Y16+Z16+AA16</f>
        <v>257.25</v>
      </c>
      <c r="AC16" s="91">
        <v>33.15</v>
      </c>
      <c r="AD16" s="104">
        <v>83.8</v>
      </c>
      <c r="AE16" s="104">
        <v>83.8</v>
      </c>
      <c r="AF16" s="170">
        <v>48.4</v>
      </c>
      <c r="AG16" s="96">
        <f>AC16+AD16+AE16+AF16</f>
        <v>249.15</v>
      </c>
      <c r="AI16" s="711"/>
      <c r="AJ16" s="739"/>
      <c r="AK16" s="739"/>
      <c r="AL16" s="125">
        <v>1414</v>
      </c>
      <c r="AM16" s="125">
        <v>7415</v>
      </c>
      <c r="AN16" s="126">
        <f>'Structural Information'!U8</f>
        <v>3</v>
      </c>
      <c r="AO16" s="126">
        <f>'Structural Information'!T23/1000</f>
        <v>0.25</v>
      </c>
      <c r="AP16" s="127">
        <f t="shared" si="0"/>
        <v>1.29</v>
      </c>
      <c r="AQ16" s="128">
        <f>(0.08*AP16*1000+0.022*'Structural Information'!$AE$18*'Structural Information'!$W$24)/1000</f>
        <v>0.23414400000000002</v>
      </c>
      <c r="AR16" s="129">
        <f>AP16*'Structural Information'!$AE$24/AO16</f>
        <v>9.5976000000000013E-3</v>
      </c>
      <c r="AS16" s="111">
        <v>41.5</v>
      </c>
      <c r="AT16" s="130">
        <f t="shared" si="1"/>
        <v>0.39830040000000005</v>
      </c>
      <c r="AU16" s="131">
        <f>AQ16*G98</f>
        <v>2.5357795200000002E-2</v>
      </c>
      <c r="AV16" s="132">
        <v>44.7</v>
      </c>
      <c r="AW16" s="133">
        <f t="shared" si="2"/>
        <v>1.1334934454400001</v>
      </c>
      <c r="AX16" s="134">
        <f>AQ16*I98</f>
        <v>5.5538956800000004E-2</v>
      </c>
      <c r="AY16" s="135">
        <v>35.799999999999997</v>
      </c>
      <c r="AZ16" s="136">
        <f t="shared" si="3"/>
        <v>1.9882946534399999</v>
      </c>
      <c r="BB16" s="46" t="s">
        <v>349</v>
      </c>
      <c r="BC16" s="70">
        <f>(W10+W11)/$BH6</f>
        <v>114.33333333333333</v>
      </c>
      <c r="BD16" s="70">
        <f>(W21+W22)/$BH6</f>
        <v>123.09999999999998</v>
      </c>
      <c r="BE16" s="70">
        <f>(W32+W33)/$BH6</f>
        <v>98.5</v>
      </c>
      <c r="BF16" s="70">
        <f>(W43+W44)/$BH6</f>
        <v>12.266666666666666</v>
      </c>
      <c r="BG16" s="70">
        <f>BF16</f>
        <v>12.266666666666666</v>
      </c>
      <c r="BH16" s="319">
        <v>35.256943551267476</v>
      </c>
      <c r="BI16" s="46" t="s">
        <v>319</v>
      </c>
      <c r="BJ16" s="70">
        <f t="shared" si="4"/>
        <v>4227.278580825473</v>
      </c>
      <c r="BK16" s="70">
        <f t="shared" si="5"/>
        <v>287.67339100684296</v>
      </c>
      <c r="BL16" s="70">
        <f t="shared" si="5"/>
        <v>-608.73875581651146</v>
      </c>
      <c r="BM16" s="70">
        <f t="shared" si="7"/>
        <v>-608.73875581651146</v>
      </c>
      <c r="BN16" s="70">
        <v>0</v>
      </c>
      <c r="BO16" s="319">
        <f t="shared" si="8"/>
        <v>4227.278580825473</v>
      </c>
      <c r="BP16" s="46" t="s">
        <v>355</v>
      </c>
      <c r="BQ16" s="61">
        <f>(SUM(AT13:AT16)+SUM(AT17:AT20))/(SUM(AS13:AS16)+SUM(AS17:AS20))</f>
        <v>9.015519176800749E-3</v>
      </c>
      <c r="BR16" s="61">
        <f>(SUM(AW13:AW16)+SUM(AW17:AW20))/(SUM(AV13:AV16)+SUM(AV17:AV20))</f>
        <v>1.9173644028023799E-2</v>
      </c>
      <c r="BS16" s="61">
        <f>(SUM(AZ13:AZ16)+SUM(AZ17:AZ20))/(SUM(AY13:AY16)+SUM(AY17:AY20))</f>
        <v>3.2644118713016042E-2</v>
      </c>
      <c r="BT16" s="61">
        <f t="shared" si="6"/>
        <v>7.9863790813388624E-2</v>
      </c>
      <c r="BU16" s="115">
        <v>0.2</v>
      </c>
      <c r="BV16" s="584">
        <v>2.7801135629897974E-3</v>
      </c>
    </row>
    <row r="17" spans="2:74" x14ac:dyDescent="0.25">
      <c r="B17" s="732">
        <v>3</v>
      </c>
      <c r="C17" s="97">
        <v>5311</v>
      </c>
      <c r="D17" s="97" t="s">
        <v>12</v>
      </c>
      <c r="E17" s="155">
        <v>61.6</v>
      </c>
      <c r="F17" s="156">
        <v>120</v>
      </c>
      <c r="G17" s="155">
        <v>66.3</v>
      </c>
      <c r="H17" s="156">
        <v>129.19999999999999</v>
      </c>
      <c r="I17" s="157">
        <v>53.1</v>
      </c>
      <c r="J17" s="158">
        <v>103.4</v>
      </c>
      <c r="K17" s="157">
        <v>6.6</v>
      </c>
      <c r="L17" s="158">
        <v>12.9</v>
      </c>
      <c r="M17" s="159"/>
      <c r="N17" s="159"/>
      <c r="O17" s="160"/>
      <c r="Q17" s="711" t="s">
        <v>60</v>
      </c>
      <c r="R17" s="629"/>
      <c r="S17" s="171">
        <v>76.8</v>
      </c>
      <c r="T17" s="132">
        <v>128</v>
      </c>
      <c r="U17" s="132">
        <v>128</v>
      </c>
      <c r="V17" s="172">
        <v>76.8</v>
      </c>
      <c r="W17" s="94">
        <f>S17+T17+U17+V17</f>
        <v>409.6</v>
      </c>
      <c r="X17" s="113">
        <v>33.15</v>
      </c>
      <c r="Y17" s="132">
        <v>89.2</v>
      </c>
      <c r="Z17" s="132">
        <v>89.2</v>
      </c>
      <c r="AA17" s="172">
        <v>51.1</v>
      </c>
      <c r="AB17" s="94">
        <f>X17+Y17+Z17+AA17</f>
        <v>262.65000000000003</v>
      </c>
      <c r="AC17" s="113">
        <v>33.15</v>
      </c>
      <c r="AD17" s="132">
        <v>83.8</v>
      </c>
      <c r="AE17" s="132">
        <v>83.8</v>
      </c>
      <c r="AF17" s="172">
        <v>48.4</v>
      </c>
      <c r="AG17" s="96">
        <f>AC17+AD17+AE17+AF17</f>
        <v>249.15</v>
      </c>
      <c r="AI17" s="711">
        <v>3</v>
      </c>
      <c r="AJ17" s="739" t="s">
        <v>42</v>
      </c>
      <c r="AK17" s="739"/>
      <c r="AL17" s="59">
        <v>1113</v>
      </c>
      <c r="AM17" s="59">
        <v>7114</v>
      </c>
      <c r="AN17" s="60">
        <f>'Structural Information'!U9</f>
        <v>3</v>
      </c>
      <c r="AO17" s="60">
        <f>'Structural Information'!T23/1000</f>
        <v>0.25</v>
      </c>
      <c r="AP17" s="99">
        <f t="shared" si="0"/>
        <v>1.29</v>
      </c>
      <c r="AQ17" s="100">
        <f>(0.08*AP17*1000+0.022*'Structural Information'!$AE$18*'Structural Information'!$W$24)/1000</f>
        <v>0.23414400000000002</v>
      </c>
      <c r="AR17" s="142">
        <f>AP17*'Structural Information'!$AE$24/AO17</f>
        <v>9.5976000000000013E-3</v>
      </c>
      <c r="AS17" s="138">
        <v>44.9</v>
      </c>
      <c r="AT17" s="139">
        <f t="shared" si="1"/>
        <v>0.43093224000000002</v>
      </c>
      <c r="AU17" s="140">
        <f>AR17</f>
        <v>9.5976000000000013E-3</v>
      </c>
      <c r="AV17" s="138">
        <f>AS17</f>
        <v>44.9</v>
      </c>
      <c r="AW17" s="141">
        <f t="shared" si="2"/>
        <v>0.43093224000000002</v>
      </c>
      <c r="AX17" s="142">
        <f>AR17</f>
        <v>9.5976000000000013E-3</v>
      </c>
      <c r="AY17" s="138">
        <f>AS17</f>
        <v>44.9</v>
      </c>
      <c r="AZ17" s="143">
        <f t="shared" si="3"/>
        <v>0.43093224000000002</v>
      </c>
      <c r="BB17" s="46" t="s">
        <v>350</v>
      </c>
      <c r="BC17" s="70">
        <f>(AG5+AG6)/$BH7</f>
        <v>154.19999999999999</v>
      </c>
      <c r="BD17" s="70">
        <f>(AG16+AG17)/$BH7</f>
        <v>166.1</v>
      </c>
      <c r="BE17" s="70">
        <f>(AG27+AG28)/$BH7</f>
        <v>132.83333333333334</v>
      </c>
      <c r="BF17" s="70">
        <f>(AG38+AG39)/$BH7</f>
        <v>16.600000000000001</v>
      </c>
      <c r="BG17" s="70">
        <f t="shared" ref="BG17:BG19" si="9">BF17</f>
        <v>16.600000000000001</v>
      </c>
      <c r="BH17" s="319">
        <v>76.808885005665715</v>
      </c>
      <c r="BI17" s="46" t="s">
        <v>320</v>
      </c>
      <c r="BJ17" s="70">
        <f t="shared" si="4"/>
        <v>5989.1391000100084</v>
      </c>
      <c r="BK17" s="70">
        <f t="shared" si="5"/>
        <v>397.13254420228105</v>
      </c>
      <c r="BL17" s="70">
        <f t="shared" si="5"/>
        <v>-1518.2074407655064</v>
      </c>
      <c r="BM17" s="70">
        <f t="shared" si="7"/>
        <v>-1518.2074407655064</v>
      </c>
      <c r="BN17" s="70">
        <v>0</v>
      </c>
      <c r="BO17" s="319">
        <f t="shared" si="8"/>
        <v>5989.1391000100084</v>
      </c>
      <c r="BP17" s="46" t="s">
        <v>356</v>
      </c>
      <c r="BQ17" s="61">
        <f>(SUM(AT17:AT20)+SUM(AT21:AT24))/(SUM(AS17:AS20)+SUM(AS21:AS24))</f>
        <v>8.5822017391304368E-3</v>
      </c>
      <c r="BR17" s="61">
        <f>(SUM(AW17:AW20)+SUM(AW21:AW24))/(SUM(AV17:AV20)+SUM(AV21:AV24))</f>
        <v>1.8570470705186845E-2</v>
      </c>
      <c r="BS17" s="61">
        <f>(SUM(AZ17:AZ20)+SUM(AZ21:AZ24))/(SUM(AY17:AY20)+SUM(AY21:AY24))</f>
        <v>2.5874405985136253E-2</v>
      </c>
      <c r="BT17" s="61">
        <f t="shared" si="6"/>
        <v>5.1394268030410403E-2</v>
      </c>
      <c r="BU17" s="115">
        <v>0.2</v>
      </c>
      <c r="BV17" s="584">
        <v>4.2748984855790796E-3</v>
      </c>
    </row>
    <row r="18" spans="2:74" x14ac:dyDescent="0.25">
      <c r="B18" s="733"/>
      <c r="C18" s="84">
        <v>5312</v>
      </c>
      <c r="D18" s="84" t="s">
        <v>12</v>
      </c>
      <c r="E18" s="85">
        <v>61.6</v>
      </c>
      <c r="F18" s="86">
        <v>120</v>
      </c>
      <c r="G18" s="85">
        <v>66.3</v>
      </c>
      <c r="H18" s="86">
        <v>129.19999999999999</v>
      </c>
      <c r="I18" s="87">
        <v>53.1</v>
      </c>
      <c r="J18" s="88">
        <v>103.4</v>
      </c>
      <c r="K18" s="87">
        <v>6.6</v>
      </c>
      <c r="L18" s="88">
        <v>12.9</v>
      </c>
      <c r="M18" s="89"/>
      <c r="N18" s="89"/>
      <c r="O18" s="90"/>
      <c r="Q18" s="724" t="s">
        <v>73</v>
      </c>
      <c r="R18" s="725"/>
      <c r="S18" s="726"/>
      <c r="T18" s="726"/>
      <c r="U18" s="726"/>
      <c r="V18" s="726"/>
      <c r="W18" s="725"/>
      <c r="X18" s="726"/>
      <c r="Y18" s="726"/>
      <c r="Z18" s="726"/>
      <c r="AA18" s="726"/>
      <c r="AB18" s="725"/>
      <c r="AC18" s="726"/>
      <c r="AD18" s="726"/>
      <c r="AE18" s="726"/>
      <c r="AF18" s="726"/>
      <c r="AG18" s="727"/>
      <c r="AI18" s="711"/>
      <c r="AJ18" s="739"/>
      <c r="AK18" s="739"/>
      <c r="AL18" s="59">
        <v>1213</v>
      </c>
      <c r="AM18" s="59">
        <v>7214</v>
      </c>
      <c r="AN18" s="60">
        <f>'Structural Information'!U9</f>
        <v>3</v>
      </c>
      <c r="AO18" s="60">
        <f>'Structural Information'!T28/1000</f>
        <v>0.3</v>
      </c>
      <c r="AP18" s="114">
        <f t="shared" si="0"/>
        <v>1.29</v>
      </c>
      <c r="AQ18" s="115">
        <f>(0.08*AP18*1000+0.022*'Structural Information'!$AE$18*'Structural Information'!$W$24)/1000</f>
        <v>0.23414400000000002</v>
      </c>
      <c r="AR18" s="116">
        <f>AP18*'Structural Information'!$AE$24/AO18</f>
        <v>7.9980000000000016E-3</v>
      </c>
      <c r="AS18" s="117">
        <v>77.8</v>
      </c>
      <c r="AT18" s="118">
        <f t="shared" si="1"/>
        <v>0.62224440000000014</v>
      </c>
      <c r="AU18" s="119">
        <f>AQ18*G85</f>
        <v>1.8637862400000003E-2</v>
      </c>
      <c r="AV18" s="120">
        <v>83.8</v>
      </c>
      <c r="AW18" s="121">
        <f t="shared" si="2"/>
        <v>1.5618528691200002</v>
      </c>
      <c r="AX18" s="122">
        <f>AQ18*I85</f>
        <v>3.3014304000000001E-2</v>
      </c>
      <c r="AY18" s="123">
        <v>67</v>
      </c>
      <c r="AZ18" s="124">
        <f t="shared" si="3"/>
        <v>2.2119583679999999</v>
      </c>
      <c r="BB18" s="46" t="s">
        <v>351</v>
      </c>
      <c r="BC18" s="70">
        <f>(AB5+AB6)/$BH8</f>
        <v>162.6</v>
      </c>
      <c r="BD18" s="70">
        <f>(AB16+AB17)/$BH8</f>
        <v>173.30000000000004</v>
      </c>
      <c r="BE18" s="70">
        <f>(AB27+AB28)/$BH8</f>
        <v>159.23333333333332</v>
      </c>
      <c r="BF18" s="70">
        <f>(AB38+AB39)/$BH8</f>
        <v>60.033333333333339</v>
      </c>
      <c r="BG18" s="70">
        <f t="shared" si="9"/>
        <v>60.033333333333339</v>
      </c>
      <c r="BH18" s="319">
        <v>0</v>
      </c>
      <c r="BI18" s="46" t="s">
        <v>321</v>
      </c>
      <c r="BJ18" s="70">
        <f t="shared" si="4"/>
        <v>8026.8620750711962</v>
      </c>
      <c r="BK18" s="70">
        <f t="shared" si="5"/>
        <v>598.57626570432171</v>
      </c>
      <c r="BL18" s="70">
        <f t="shared" si="5"/>
        <v>-2017.5115117275825</v>
      </c>
      <c r="BM18" s="70">
        <f t="shared" si="7"/>
        <v>-2017.5115117275825</v>
      </c>
      <c r="BN18" s="70">
        <v>0</v>
      </c>
      <c r="BO18" s="319">
        <f t="shared" si="8"/>
        <v>8026.8620750711962</v>
      </c>
      <c r="BP18" s="46" t="s">
        <v>357</v>
      </c>
      <c r="BQ18" s="61">
        <f>(SUM(AT21:AT24)+SUM(AT25:AT28))/(SUM(AS21:AS24)+SUM(AS25:AS28))</f>
        <v>6.7523273096129852E-3</v>
      </c>
      <c r="BR18" s="61">
        <f>(SUM(AW21:AW24)+SUM(AW25:AW28))/(SUM(AV21:AV24)+SUM(AV25:AV28))</f>
        <v>1.2710910820220312E-2</v>
      </c>
      <c r="BS18" s="61">
        <f>(SUM(AZ21:AZ24)+SUM(AZ25:AZ28))/(SUM(AY21:AY24)+SUM(AY25:AY28))</f>
        <v>1.503500605419191E-2</v>
      </c>
      <c r="BT18" s="61">
        <f t="shared" si="6"/>
        <v>3.1424834054901499E-2</v>
      </c>
      <c r="BU18" s="115">
        <v>0.2</v>
      </c>
      <c r="BV18" s="584">
        <v>0</v>
      </c>
    </row>
    <row r="19" spans="2:74" ht="16.5" thickBot="1" x14ac:dyDescent="0.3">
      <c r="B19" s="733"/>
      <c r="C19" s="84">
        <v>5313</v>
      </c>
      <c r="D19" s="84" t="s">
        <v>12</v>
      </c>
      <c r="E19" s="85">
        <v>61.6</v>
      </c>
      <c r="F19" s="86">
        <v>120</v>
      </c>
      <c r="G19" s="85">
        <v>66.3</v>
      </c>
      <c r="H19" s="86">
        <v>129.19999999999999</v>
      </c>
      <c r="I19" s="87">
        <v>53.1</v>
      </c>
      <c r="J19" s="88">
        <v>103.4</v>
      </c>
      <c r="K19" s="87">
        <v>6.6</v>
      </c>
      <c r="L19" s="88">
        <v>12.9</v>
      </c>
      <c r="M19" s="89"/>
      <c r="N19" s="89"/>
      <c r="O19" s="90"/>
      <c r="Q19" s="711" t="s">
        <v>9</v>
      </c>
      <c r="R19" s="618"/>
      <c r="S19" s="618">
        <v>4</v>
      </c>
      <c r="T19" s="618"/>
      <c r="U19" s="618"/>
      <c r="V19" s="618"/>
      <c r="W19" s="618"/>
      <c r="X19" s="618">
        <v>5</v>
      </c>
      <c r="Y19" s="618"/>
      <c r="Z19" s="618"/>
      <c r="AA19" s="618"/>
      <c r="AB19" s="618"/>
      <c r="AC19" s="618">
        <v>6</v>
      </c>
      <c r="AD19" s="618"/>
      <c r="AE19" s="618"/>
      <c r="AF19" s="618"/>
      <c r="AG19" s="712"/>
      <c r="AI19" s="711"/>
      <c r="AJ19" s="739"/>
      <c r="AK19" s="739"/>
      <c r="AL19" s="59">
        <v>1313</v>
      </c>
      <c r="AM19" s="59">
        <v>7314</v>
      </c>
      <c r="AN19" s="60">
        <f>'Structural Information'!U9</f>
        <v>3</v>
      </c>
      <c r="AO19" s="60">
        <f>'Structural Information'!T28/1000</f>
        <v>0.3</v>
      </c>
      <c r="AP19" s="114">
        <f t="shared" si="0"/>
        <v>1.29</v>
      </c>
      <c r="AQ19" s="115">
        <f>(0.08*AP19*1000+0.022*'Structural Information'!$AE$18*'Structural Information'!$W$24)/1000</f>
        <v>0.23414400000000002</v>
      </c>
      <c r="AR19" s="116">
        <f>AP19*'Structural Information'!$AE$24/AO19</f>
        <v>7.9980000000000016E-3</v>
      </c>
      <c r="AS19" s="117">
        <v>77.8</v>
      </c>
      <c r="AT19" s="118">
        <f t="shared" si="1"/>
        <v>0.62224440000000014</v>
      </c>
      <c r="AU19" s="119">
        <f>AQ19*G91</f>
        <v>1.8637862400000003E-2</v>
      </c>
      <c r="AV19" s="120">
        <v>83.8</v>
      </c>
      <c r="AW19" s="121">
        <f t="shared" si="2"/>
        <v>1.5618528691200002</v>
      </c>
      <c r="AX19" s="122">
        <f>AQ19*I91</f>
        <v>3.3014304000000001E-2</v>
      </c>
      <c r="AY19" s="123">
        <v>67</v>
      </c>
      <c r="AZ19" s="124">
        <f t="shared" si="3"/>
        <v>2.2119583679999999</v>
      </c>
      <c r="BB19" s="51" t="s">
        <v>352</v>
      </c>
      <c r="BC19" s="569">
        <f>(W5+W6)/$BH9</f>
        <v>247.23636363636362</v>
      </c>
      <c r="BD19" s="569">
        <f>(W16+W17)/$BH9</f>
        <v>261.8</v>
      </c>
      <c r="BE19" s="569">
        <f>(W27+W28)/$BH9</f>
        <v>213</v>
      </c>
      <c r="BF19" s="569">
        <f>(W38+W39)/$BH9</f>
        <v>26.618181818181821</v>
      </c>
      <c r="BG19" s="569">
        <f t="shared" si="9"/>
        <v>26.618181818181821</v>
      </c>
      <c r="BH19" s="380">
        <v>161.54198280779534</v>
      </c>
      <c r="BI19" s="51" t="s">
        <v>322</v>
      </c>
      <c r="BJ19" s="569">
        <f t="shared" si="4"/>
        <v>16924.446918589209</v>
      </c>
      <c r="BK19" s="569">
        <f t="shared" si="5"/>
        <v>597.70296767898992</v>
      </c>
      <c r="BL19" s="569">
        <f t="shared" si="5"/>
        <v>-2214.5289445973963</v>
      </c>
      <c r="BM19" s="569">
        <f t="shared" si="7"/>
        <v>-2214.5289445973963</v>
      </c>
      <c r="BN19" s="569">
        <v>0</v>
      </c>
      <c r="BO19" s="380">
        <f t="shared" si="8"/>
        <v>16924.446918589209</v>
      </c>
      <c r="BP19" s="51" t="s">
        <v>358</v>
      </c>
      <c r="BQ19" s="75">
        <f>(SUM(AT25:AT28)+SUM(AT29:AT32))/(SUM(AS25:AS28)+SUM(AS29:AS32))</f>
        <v>5.3120868684138484E-3</v>
      </c>
      <c r="BR19" s="75">
        <f>(SUM(AW25:AW28)+SUM(AW29:AW32))/(SUM(AV25:AV28)+SUM(AV29:AV32))</f>
        <v>1.4172454065786237E-2</v>
      </c>
      <c r="BS19" s="75">
        <f>(SUM(AZ25:AZ28)+SUM(AZ29:AZ32))/(SUM(AY25:AY28)+SUM(AY29:AY32))</f>
        <v>2.218565009501253E-2</v>
      </c>
      <c r="BT19" s="75">
        <f t="shared" si="6"/>
        <v>5.2790446106785523E-2</v>
      </c>
      <c r="BU19" s="36">
        <v>0.2</v>
      </c>
      <c r="BV19" s="515">
        <v>3.4708690620970286E-3</v>
      </c>
    </row>
    <row r="20" spans="2:74" ht="16.5" thickBot="1" x14ac:dyDescent="0.3">
      <c r="B20" s="733"/>
      <c r="C20" s="84">
        <v>5314</v>
      </c>
      <c r="D20" s="84" t="s">
        <v>12</v>
      </c>
      <c r="E20" s="85">
        <v>61.6</v>
      </c>
      <c r="F20" s="86">
        <v>120</v>
      </c>
      <c r="G20" s="85">
        <v>66.3</v>
      </c>
      <c r="H20" s="86">
        <v>129.19999999999999</v>
      </c>
      <c r="I20" s="87">
        <v>53.1</v>
      </c>
      <c r="J20" s="88">
        <v>103.4</v>
      </c>
      <c r="K20" s="87">
        <v>6.6</v>
      </c>
      <c r="L20" s="88">
        <v>12.9</v>
      </c>
      <c r="M20" s="89"/>
      <c r="N20" s="89"/>
      <c r="O20" s="90"/>
      <c r="Q20" s="711" t="s">
        <v>42</v>
      </c>
      <c r="R20" s="618"/>
      <c r="S20" s="77" t="s">
        <v>55</v>
      </c>
      <c r="T20" s="77" t="s">
        <v>56</v>
      </c>
      <c r="U20" s="77" t="s">
        <v>57</v>
      </c>
      <c r="V20" s="77" t="s">
        <v>58</v>
      </c>
      <c r="W20" s="78" t="s">
        <v>62</v>
      </c>
      <c r="X20" s="77" t="s">
        <v>65</v>
      </c>
      <c r="Y20" s="77" t="s">
        <v>66</v>
      </c>
      <c r="Z20" s="77" t="s">
        <v>67</v>
      </c>
      <c r="AA20" s="77" t="s">
        <v>68</v>
      </c>
      <c r="AB20" s="78" t="s">
        <v>62</v>
      </c>
      <c r="AC20" s="77" t="s">
        <v>69</v>
      </c>
      <c r="AD20" s="77" t="s">
        <v>70</v>
      </c>
      <c r="AE20" s="77" t="s">
        <v>71</v>
      </c>
      <c r="AF20" s="77" t="s">
        <v>72</v>
      </c>
      <c r="AG20" s="79" t="s">
        <v>62</v>
      </c>
      <c r="AI20" s="711"/>
      <c r="AJ20" s="739"/>
      <c r="AK20" s="739"/>
      <c r="AL20" s="59">
        <v>1413</v>
      </c>
      <c r="AM20" s="59">
        <v>7414</v>
      </c>
      <c r="AN20" s="60">
        <f>'Structural Information'!U9</f>
        <v>3</v>
      </c>
      <c r="AO20" s="60">
        <f>'Structural Information'!T23/1000</f>
        <v>0.25</v>
      </c>
      <c r="AP20" s="127">
        <f t="shared" si="0"/>
        <v>1.29</v>
      </c>
      <c r="AQ20" s="128">
        <f>(0.08*AP20*1000+0.022*'Structural Information'!$AE$18*'Structural Information'!$W$24)/1000</f>
        <v>0.23414400000000002</v>
      </c>
      <c r="AR20" s="129">
        <f>AP20*'Structural Information'!$AE$24/AO20</f>
        <v>9.5976000000000013E-3</v>
      </c>
      <c r="AS20" s="117">
        <v>44.9</v>
      </c>
      <c r="AT20" s="118">
        <f t="shared" si="1"/>
        <v>0.43093224000000002</v>
      </c>
      <c r="AU20" s="119">
        <f>AQ20*G97</f>
        <v>2.2899283200000002E-2</v>
      </c>
      <c r="AV20" s="120">
        <v>48.4</v>
      </c>
      <c r="AW20" s="121">
        <f t="shared" si="2"/>
        <v>1.1083253068800001</v>
      </c>
      <c r="AX20" s="122">
        <f>AQ20*I97</f>
        <v>4.6196611200000001E-2</v>
      </c>
      <c r="AY20" s="123">
        <v>38.700000000000003</v>
      </c>
      <c r="AZ20" s="124">
        <f t="shared" si="3"/>
        <v>1.7878088534400001</v>
      </c>
      <c r="BB20" s="56"/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</row>
    <row r="21" spans="2:74" ht="15.75" customHeight="1" thickBot="1" x14ac:dyDescent="0.3">
      <c r="B21" s="733"/>
      <c r="C21" s="84">
        <v>5315</v>
      </c>
      <c r="D21" s="84" t="s">
        <v>12</v>
      </c>
      <c r="E21" s="85">
        <v>61.6</v>
      </c>
      <c r="F21" s="86">
        <v>120</v>
      </c>
      <c r="G21" s="85">
        <v>66.3</v>
      </c>
      <c r="H21" s="86">
        <v>129.19999999999999</v>
      </c>
      <c r="I21" s="87">
        <v>53.1</v>
      </c>
      <c r="J21" s="88">
        <v>103.4</v>
      </c>
      <c r="K21" s="87">
        <v>6.6</v>
      </c>
      <c r="L21" s="88">
        <v>12.9</v>
      </c>
      <c r="M21" s="89"/>
      <c r="N21" s="89"/>
      <c r="O21" s="90"/>
      <c r="Q21" s="711" t="s">
        <v>61</v>
      </c>
      <c r="R21" s="629"/>
      <c r="S21" s="91">
        <v>33.15</v>
      </c>
      <c r="T21" s="104">
        <v>53.4</v>
      </c>
      <c r="U21" s="104">
        <v>53.4</v>
      </c>
      <c r="V21" s="170">
        <v>44.7</v>
      </c>
      <c r="W21" s="94">
        <f>S21+T21+U21+V21</f>
        <v>184.64999999999998</v>
      </c>
      <c r="X21" s="91">
        <v>33.15</v>
      </c>
      <c r="Y21" s="104">
        <v>48.1</v>
      </c>
      <c r="Z21" s="104">
        <v>48.1</v>
      </c>
      <c r="AA21" s="170">
        <v>39.200000000000003</v>
      </c>
      <c r="AB21" s="94">
        <f>X21+Y21+Z21+AA21</f>
        <v>168.55</v>
      </c>
      <c r="AC21" s="173">
        <v>33.1</v>
      </c>
      <c r="AD21" s="104">
        <v>38.799999999999997</v>
      </c>
      <c r="AE21" s="104">
        <v>38.799999999999997</v>
      </c>
      <c r="AF21" s="170">
        <v>33.1</v>
      </c>
      <c r="AG21" s="96">
        <f>AC21+AD21+AE21+AF21</f>
        <v>143.80000000000001</v>
      </c>
      <c r="AI21" s="711">
        <v>2</v>
      </c>
      <c r="AJ21" s="739" t="s">
        <v>42</v>
      </c>
      <c r="AK21" s="739"/>
      <c r="AL21" s="97">
        <v>1112</v>
      </c>
      <c r="AM21" s="97">
        <v>7113</v>
      </c>
      <c r="AN21" s="98">
        <f>'Structural Information'!U10</f>
        <v>3</v>
      </c>
      <c r="AO21" s="98">
        <f>'Structural Information'!T23/1000</f>
        <v>0.25</v>
      </c>
      <c r="AP21" s="99">
        <f t="shared" ref="AP21:AP28" si="10">0.43*AN21</f>
        <v>1.29</v>
      </c>
      <c r="AQ21" s="100">
        <f>(0.08*AP21*1000+0.022*'Structural Information'!$AE$18*'Structural Information'!$W$24)/1000</f>
        <v>0.23414400000000002</v>
      </c>
      <c r="AR21" s="142">
        <f>AP21*'Structural Information'!$AE$24/AO21</f>
        <v>9.5976000000000013E-3</v>
      </c>
      <c r="AS21" s="92">
        <v>47.5</v>
      </c>
      <c r="AT21" s="168">
        <f t="shared" si="1"/>
        <v>0.45588600000000007</v>
      </c>
      <c r="AU21" s="142">
        <f>AR21</f>
        <v>9.5976000000000013E-3</v>
      </c>
      <c r="AV21" s="92">
        <f>AS21</f>
        <v>47.5</v>
      </c>
      <c r="AW21" s="167">
        <f t="shared" si="2"/>
        <v>0.45588600000000007</v>
      </c>
      <c r="AX21" s="142">
        <f>AR21</f>
        <v>9.5976000000000013E-3</v>
      </c>
      <c r="AY21" s="92">
        <f>AS21</f>
        <v>47.5</v>
      </c>
      <c r="AZ21" s="169">
        <f t="shared" si="3"/>
        <v>0.45588600000000007</v>
      </c>
      <c r="BB21" s="56"/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667" t="s">
        <v>333</v>
      </c>
      <c r="BQ21" s="668"/>
      <c r="BR21" s="668"/>
      <c r="BS21" s="668"/>
      <c r="BT21" s="668"/>
      <c r="BU21" s="669"/>
      <c r="BV21" s="582"/>
    </row>
    <row r="22" spans="2:74" ht="16.5" thickBot="1" x14ac:dyDescent="0.3">
      <c r="B22" s="734"/>
      <c r="C22" s="174">
        <v>5316</v>
      </c>
      <c r="D22" s="174" t="s">
        <v>12</v>
      </c>
      <c r="E22" s="175">
        <v>61.6</v>
      </c>
      <c r="F22" s="176">
        <v>120</v>
      </c>
      <c r="G22" s="175">
        <v>66.3</v>
      </c>
      <c r="H22" s="176">
        <v>129.19999999999999</v>
      </c>
      <c r="I22" s="177">
        <v>53.1</v>
      </c>
      <c r="J22" s="178">
        <v>103.4</v>
      </c>
      <c r="K22" s="177">
        <v>6.6</v>
      </c>
      <c r="L22" s="178">
        <v>12.9</v>
      </c>
      <c r="M22" s="179"/>
      <c r="N22" s="179"/>
      <c r="O22" s="180"/>
      <c r="Q22" s="713" t="s">
        <v>60</v>
      </c>
      <c r="R22" s="714"/>
      <c r="S22" s="161">
        <f>AC16</f>
        <v>33.15</v>
      </c>
      <c r="T22" s="181">
        <v>53.4</v>
      </c>
      <c r="U22" s="181">
        <v>53.4</v>
      </c>
      <c r="V22" s="182">
        <v>44.7</v>
      </c>
      <c r="W22" s="164">
        <f>S22+T22+U22+V22</f>
        <v>184.64999999999998</v>
      </c>
      <c r="X22" s="161">
        <f>S21</f>
        <v>33.15</v>
      </c>
      <c r="Y22" s="181">
        <v>48.1</v>
      </c>
      <c r="Z22" s="181">
        <v>48.1</v>
      </c>
      <c r="AA22" s="182">
        <v>39.200000000000003</v>
      </c>
      <c r="AB22" s="164">
        <f>X22+Y22+Z22+AA22</f>
        <v>168.55</v>
      </c>
      <c r="AC22" s="183">
        <v>33.1</v>
      </c>
      <c r="AD22" s="181">
        <v>38.799999999999997</v>
      </c>
      <c r="AE22" s="181">
        <v>38.799999999999997</v>
      </c>
      <c r="AF22" s="182">
        <v>33.1</v>
      </c>
      <c r="AG22" s="166">
        <f>AC22+AD22+AE22+AF22</f>
        <v>143.80000000000001</v>
      </c>
      <c r="AI22" s="711"/>
      <c r="AJ22" s="739"/>
      <c r="AK22" s="739"/>
      <c r="AL22" s="59">
        <v>1212</v>
      </c>
      <c r="AM22" s="59">
        <v>7213</v>
      </c>
      <c r="AN22" s="60">
        <f>'Structural Information'!U10</f>
        <v>3</v>
      </c>
      <c r="AO22" s="60">
        <f>'Structural Information'!T28/1000</f>
        <v>0.3</v>
      </c>
      <c r="AP22" s="114">
        <f t="shared" si="10"/>
        <v>1.29</v>
      </c>
      <c r="AQ22" s="115">
        <f>(0.08*AP22*1000+0.022*'Structural Information'!$AE$18*'Structural Information'!$W$24)/1000</f>
        <v>0.23414400000000002</v>
      </c>
      <c r="AR22" s="116">
        <f>AP22*'Structural Information'!$AE$24/AO22</f>
        <v>7.9980000000000016E-3</v>
      </c>
      <c r="AS22" s="117">
        <v>82.8</v>
      </c>
      <c r="AT22" s="184">
        <f t="shared" si="1"/>
        <v>0.66223440000000011</v>
      </c>
      <c r="AU22" s="116">
        <f>AQ22*G84</f>
        <v>2.1377347200000004E-2</v>
      </c>
      <c r="AV22" s="117">
        <v>89.2</v>
      </c>
      <c r="AW22" s="118">
        <f t="shared" si="2"/>
        <v>1.9068593702400005</v>
      </c>
      <c r="AX22" s="185">
        <f>AU22</f>
        <v>2.1377347200000004E-2</v>
      </c>
      <c r="AY22" s="120">
        <f>AV22</f>
        <v>89.2</v>
      </c>
      <c r="AZ22" s="186">
        <f t="shared" si="3"/>
        <v>1.9068593702400005</v>
      </c>
      <c r="BB22" s="56"/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692" t="s">
        <v>332</v>
      </c>
      <c r="BQ22" s="672" t="s">
        <v>213</v>
      </c>
      <c r="BR22" s="674" t="s">
        <v>214</v>
      </c>
      <c r="BS22" s="674" t="s">
        <v>215</v>
      </c>
      <c r="BT22" s="674" t="s">
        <v>216</v>
      </c>
      <c r="BU22" s="670" t="s">
        <v>441</v>
      </c>
      <c r="BV22" s="583"/>
    </row>
    <row r="23" spans="2:74" ht="16.5" thickBot="1" x14ac:dyDescent="0.3">
      <c r="B23" s="84"/>
      <c r="C23" s="84"/>
      <c r="D23" s="84"/>
      <c r="E23" s="84"/>
      <c r="F23" s="84"/>
      <c r="G23" s="84"/>
      <c r="H23" s="84"/>
      <c r="AI23" s="711"/>
      <c r="AJ23" s="739"/>
      <c r="AK23" s="739"/>
      <c r="AL23" s="59">
        <v>1312</v>
      </c>
      <c r="AM23" s="59">
        <v>7313</v>
      </c>
      <c r="AN23" s="60">
        <f>'Structural Information'!U10</f>
        <v>3</v>
      </c>
      <c r="AO23" s="60">
        <f>'Structural Information'!T28/1000</f>
        <v>0.3</v>
      </c>
      <c r="AP23" s="114">
        <f t="shared" si="10"/>
        <v>1.29</v>
      </c>
      <c r="AQ23" s="115">
        <f>(0.08*AP23*1000+0.022*'Structural Information'!$AE$18*'Structural Information'!$W$24)/1000</f>
        <v>0.23414400000000002</v>
      </c>
      <c r="AR23" s="116">
        <f>AP23*'Structural Information'!$AE$24/AO23</f>
        <v>7.9980000000000016E-3</v>
      </c>
      <c r="AS23" s="117">
        <v>82.8</v>
      </c>
      <c r="AT23" s="184">
        <f t="shared" si="1"/>
        <v>0.66223440000000011</v>
      </c>
      <c r="AU23" s="116">
        <f>AQ23*G90</f>
        <v>2.1377347200000004E-2</v>
      </c>
      <c r="AV23" s="117">
        <v>89.2</v>
      </c>
      <c r="AW23" s="118">
        <f t="shared" si="2"/>
        <v>1.9068593702400005</v>
      </c>
      <c r="AX23" s="185">
        <f>AU23</f>
        <v>2.1377347200000004E-2</v>
      </c>
      <c r="AY23" s="120">
        <f>AV23</f>
        <v>89.2</v>
      </c>
      <c r="AZ23" s="186">
        <f t="shared" si="3"/>
        <v>1.9068593702400005</v>
      </c>
      <c r="BB23" s="56"/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693"/>
      <c r="BQ23" s="673"/>
      <c r="BR23" s="616"/>
      <c r="BS23" s="616"/>
      <c r="BT23" s="616"/>
      <c r="BU23" s="671"/>
      <c r="BV23" s="583"/>
    </row>
    <row r="24" spans="2:74" ht="16.5" thickBot="1" x14ac:dyDescent="0.3">
      <c r="B24" s="771" t="s">
        <v>305</v>
      </c>
      <c r="C24" s="772"/>
      <c r="D24" s="772"/>
      <c r="E24" s="772"/>
      <c r="F24" s="772"/>
      <c r="G24" s="772"/>
      <c r="H24" s="772"/>
      <c r="I24" s="772"/>
      <c r="J24" s="772"/>
      <c r="K24" s="772"/>
      <c r="L24" s="772"/>
      <c r="M24" s="772"/>
      <c r="N24" s="772"/>
      <c r="O24" s="773"/>
      <c r="Q24" s="715" t="s">
        <v>231</v>
      </c>
      <c r="R24" s="716"/>
      <c r="S24" s="716"/>
      <c r="T24" s="716"/>
      <c r="U24" s="716"/>
      <c r="V24" s="716"/>
      <c r="W24" s="716"/>
      <c r="X24" s="716"/>
      <c r="Y24" s="716"/>
      <c r="Z24" s="716"/>
      <c r="AA24" s="716"/>
      <c r="AB24" s="716"/>
      <c r="AC24" s="716"/>
      <c r="AD24" s="716"/>
      <c r="AE24" s="716"/>
      <c r="AF24" s="716"/>
      <c r="AG24" s="717"/>
      <c r="AI24" s="711"/>
      <c r="AJ24" s="739"/>
      <c r="AK24" s="739"/>
      <c r="AL24" s="125">
        <v>1412</v>
      </c>
      <c r="AM24" s="125">
        <v>7413</v>
      </c>
      <c r="AN24" s="126">
        <f>'Structural Information'!U10</f>
        <v>3</v>
      </c>
      <c r="AO24" s="126">
        <f>'Structural Information'!T23/1000</f>
        <v>0.25</v>
      </c>
      <c r="AP24" s="127">
        <f t="shared" si="10"/>
        <v>1.29</v>
      </c>
      <c r="AQ24" s="128">
        <f>(0.08*AP24*1000+0.022*'Structural Information'!$AE$18*'Structural Information'!$W$24)/1000</f>
        <v>0.23414400000000002</v>
      </c>
      <c r="AR24" s="116">
        <f>AP24*'Structural Information'!$AE$24/AO24</f>
        <v>9.5976000000000013E-3</v>
      </c>
      <c r="AS24" s="117">
        <v>47.5</v>
      </c>
      <c r="AT24" s="184">
        <f t="shared" si="1"/>
        <v>0.45588600000000007</v>
      </c>
      <c r="AU24" s="187">
        <f>AQ24*G96</f>
        <v>2.0674915200000001E-2</v>
      </c>
      <c r="AV24" s="132">
        <v>51.1</v>
      </c>
      <c r="AW24" s="188">
        <f t="shared" si="2"/>
        <v>1.0564881667200001</v>
      </c>
      <c r="AX24" s="134">
        <f>AQ24*I96</f>
        <v>3.9640579200000005E-2</v>
      </c>
      <c r="AY24" s="135">
        <v>40.9</v>
      </c>
      <c r="AZ24" s="136">
        <f t="shared" si="3"/>
        <v>1.6212996892800002</v>
      </c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46" t="s">
        <v>435</v>
      </c>
      <c r="BQ24" s="60">
        <f>BQ14/$BQ14</f>
        <v>1</v>
      </c>
      <c r="BR24" s="60">
        <f t="shared" ref="BR24" si="11">BR14/$BQ14</f>
        <v>2.4806317554011912</v>
      </c>
      <c r="BS24" s="60">
        <f>BS14/$BQ14</f>
        <v>6.2647555304208051</v>
      </c>
      <c r="BT24" s="60">
        <f>BT14/$BQ14</f>
        <v>19.482910105662931</v>
      </c>
      <c r="BU24" s="189">
        <f>BU14/$BQ14</f>
        <v>24.061845091565807</v>
      </c>
      <c r="BV24" s="60"/>
    </row>
    <row r="25" spans="2:74" x14ac:dyDescent="0.25">
      <c r="B25" s="745" t="s">
        <v>63</v>
      </c>
      <c r="C25" s="779" t="s">
        <v>32</v>
      </c>
      <c r="D25" s="779" t="s">
        <v>30</v>
      </c>
      <c r="E25" s="780" t="s">
        <v>409</v>
      </c>
      <c r="F25" s="781" t="s">
        <v>408</v>
      </c>
      <c r="G25" s="780" t="s">
        <v>407</v>
      </c>
      <c r="H25" s="781" t="s">
        <v>406</v>
      </c>
      <c r="I25" s="780" t="s">
        <v>405</v>
      </c>
      <c r="J25" s="781" t="s">
        <v>404</v>
      </c>
      <c r="K25" s="780" t="s">
        <v>403</v>
      </c>
      <c r="L25" s="781" t="s">
        <v>402</v>
      </c>
      <c r="M25" s="688" t="s">
        <v>331</v>
      </c>
      <c r="N25" s="690" t="s">
        <v>401</v>
      </c>
      <c r="O25" s="782" t="s">
        <v>400</v>
      </c>
      <c r="Q25" s="711" t="s">
        <v>9</v>
      </c>
      <c r="R25" s="618"/>
      <c r="S25" s="618">
        <v>1</v>
      </c>
      <c r="T25" s="618"/>
      <c r="U25" s="618"/>
      <c r="V25" s="618"/>
      <c r="W25" s="618"/>
      <c r="X25" s="618">
        <v>2</v>
      </c>
      <c r="Y25" s="618"/>
      <c r="Z25" s="618"/>
      <c r="AA25" s="618"/>
      <c r="AB25" s="618"/>
      <c r="AC25" s="618">
        <v>3</v>
      </c>
      <c r="AD25" s="618"/>
      <c r="AE25" s="618"/>
      <c r="AF25" s="618"/>
      <c r="AG25" s="712"/>
      <c r="AI25" s="679">
        <v>1</v>
      </c>
      <c r="AJ25" s="682" t="s">
        <v>42</v>
      </c>
      <c r="AK25" s="683"/>
      <c r="AL25" s="190">
        <v>1111</v>
      </c>
      <c r="AM25" s="97">
        <v>7112</v>
      </c>
      <c r="AN25" s="98">
        <f>'Structural Information'!U11</f>
        <v>2.75</v>
      </c>
      <c r="AO25" s="98">
        <f>'Structural Information'!T28/1000</f>
        <v>0.3</v>
      </c>
      <c r="AP25" s="99">
        <f t="shared" si="10"/>
        <v>1.1824999999999999</v>
      </c>
      <c r="AQ25" s="100">
        <f>(0.08*AP25*1000+0.022*'Structural Information'!$AE$18*'Structural Information'!$W$29)/1000</f>
        <v>0.22554399999999999</v>
      </c>
      <c r="AR25" s="142">
        <f>AP25*'Structural Information'!$AE$24/AO25</f>
        <v>7.3315000000000003E-3</v>
      </c>
      <c r="AS25" s="92">
        <v>71.3</v>
      </c>
      <c r="AT25" s="168">
        <f t="shared" si="1"/>
        <v>0.52273594999999995</v>
      </c>
      <c r="AU25" s="142">
        <f t="shared" ref="AU25:AV27" si="12">AR25</f>
        <v>7.3315000000000003E-3</v>
      </c>
      <c r="AV25" s="92">
        <f t="shared" si="12"/>
        <v>71.3</v>
      </c>
      <c r="AW25" s="167">
        <f t="shared" si="2"/>
        <v>0.52273594999999995</v>
      </c>
      <c r="AX25" s="142">
        <f t="shared" ref="AX25:AY27" si="13">AR25</f>
        <v>7.3315000000000003E-3</v>
      </c>
      <c r="AY25" s="92">
        <f t="shared" si="13"/>
        <v>71.3</v>
      </c>
      <c r="AZ25" s="169">
        <f t="shared" si="3"/>
        <v>0.52273594999999995</v>
      </c>
      <c r="BB25" s="56"/>
      <c r="BC25" s="56"/>
      <c r="BD25" s="56"/>
      <c r="BE25" s="56"/>
      <c r="BF25" s="56"/>
      <c r="BG25" s="56"/>
      <c r="BH25" s="56"/>
      <c r="BI25" s="56"/>
      <c r="BJ25" s="56"/>
      <c r="BK25" s="56"/>
      <c r="BL25" s="56"/>
      <c r="BM25" s="56"/>
      <c r="BN25" s="56"/>
      <c r="BO25" s="56"/>
      <c r="BP25" s="46" t="s">
        <v>436</v>
      </c>
      <c r="BQ25" s="60">
        <f t="shared" ref="BQ25:BU29" si="14">BQ15/$BQ15</f>
        <v>1</v>
      </c>
      <c r="BR25" s="60">
        <f t="shared" si="14"/>
        <v>2.1360793265750644</v>
      </c>
      <c r="BS25" s="60">
        <f t="shared" si="14"/>
        <v>3.9843316443945072</v>
      </c>
      <c r="BT25" s="60">
        <f t="shared" si="14"/>
        <v>10.464877818901728</v>
      </c>
      <c r="BU25" s="189">
        <f t="shared" si="14"/>
        <v>20.838542969075597</v>
      </c>
      <c r="BV25" s="60"/>
    </row>
    <row r="26" spans="2:74" ht="16.5" thickBot="1" x14ac:dyDescent="0.3">
      <c r="B26" s="734"/>
      <c r="C26" s="721"/>
      <c r="D26" s="721"/>
      <c r="E26" s="736"/>
      <c r="F26" s="719"/>
      <c r="G26" s="736"/>
      <c r="H26" s="719"/>
      <c r="I26" s="736"/>
      <c r="J26" s="719"/>
      <c r="K26" s="736"/>
      <c r="L26" s="719"/>
      <c r="M26" s="689"/>
      <c r="N26" s="691"/>
      <c r="O26" s="775"/>
      <c r="Q26" s="711" t="s">
        <v>42</v>
      </c>
      <c r="R26" s="618"/>
      <c r="S26" s="77" t="s">
        <v>43</v>
      </c>
      <c r="T26" s="77" t="s">
        <v>44</v>
      </c>
      <c r="U26" s="77" t="s">
        <v>45</v>
      </c>
      <c r="V26" s="77" t="s">
        <v>46</v>
      </c>
      <c r="W26" s="78" t="s">
        <v>62</v>
      </c>
      <c r="X26" s="77" t="s">
        <v>47</v>
      </c>
      <c r="Y26" s="77" t="s">
        <v>48</v>
      </c>
      <c r="Z26" s="77" t="s">
        <v>49</v>
      </c>
      <c r="AA26" s="77" t="s">
        <v>50</v>
      </c>
      <c r="AB26" s="78" t="s">
        <v>62</v>
      </c>
      <c r="AC26" s="77" t="s">
        <v>51</v>
      </c>
      <c r="AD26" s="77" t="s">
        <v>52</v>
      </c>
      <c r="AE26" s="77" t="s">
        <v>53</v>
      </c>
      <c r="AF26" s="77" t="s">
        <v>54</v>
      </c>
      <c r="AG26" s="79" t="s">
        <v>62</v>
      </c>
      <c r="AI26" s="680"/>
      <c r="AJ26" s="684"/>
      <c r="AK26" s="685"/>
      <c r="AL26" s="191">
        <v>1211</v>
      </c>
      <c r="AM26" s="59">
        <v>7212</v>
      </c>
      <c r="AN26" s="60">
        <f>'Structural Information'!U11</f>
        <v>2.75</v>
      </c>
      <c r="AO26" s="60">
        <f>'Structural Information'!T33/1000</f>
        <v>0.5</v>
      </c>
      <c r="AP26" s="114">
        <f t="shared" si="10"/>
        <v>1.1824999999999999</v>
      </c>
      <c r="AQ26" s="115">
        <f>(0.08*AP26*1000+0.022*'Structural Information'!$AE$18*'Structural Information'!$W$34)/1000</f>
        <v>0.24191199999999999</v>
      </c>
      <c r="AR26" s="137">
        <f>AP26*'Structural Information'!$AE$24/AO26</f>
        <v>4.3988999999999999E-3</v>
      </c>
      <c r="AS26" s="138">
        <v>118.8</v>
      </c>
      <c r="AT26" s="141">
        <f t="shared" si="1"/>
        <v>0.52258932000000002</v>
      </c>
      <c r="AU26" s="137">
        <f t="shared" si="12"/>
        <v>4.3988999999999999E-3</v>
      </c>
      <c r="AV26" s="138">
        <f t="shared" si="12"/>
        <v>118.8</v>
      </c>
      <c r="AW26" s="139">
        <f t="shared" si="2"/>
        <v>0.52258932000000002</v>
      </c>
      <c r="AX26" s="137">
        <f t="shared" si="13"/>
        <v>4.3988999999999999E-3</v>
      </c>
      <c r="AY26" s="138">
        <f t="shared" si="13"/>
        <v>118.8</v>
      </c>
      <c r="AZ26" s="143">
        <f t="shared" si="3"/>
        <v>0.52258932000000002</v>
      </c>
      <c r="BB26" s="56"/>
      <c r="BC26" s="56"/>
      <c r="BD26" s="56"/>
      <c r="BE26" s="56"/>
      <c r="BF26" s="56"/>
      <c r="BG26" s="56"/>
      <c r="BH26" s="56"/>
      <c r="BI26" s="56"/>
      <c r="BJ26" s="56"/>
      <c r="BK26" s="56"/>
      <c r="BL26" s="56"/>
      <c r="BM26" s="56"/>
      <c r="BN26" s="56"/>
      <c r="BO26" s="56"/>
      <c r="BP26" s="46" t="s">
        <v>437</v>
      </c>
      <c r="BQ26" s="60">
        <f t="shared" si="14"/>
        <v>1</v>
      </c>
      <c r="BR26" s="60">
        <f t="shared" si="14"/>
        <v>2.1267376456103069</v>
      </c>
      <c r="BS26" s="60">
        <f t="shared" si="14"/>
        <v>3.6208806251577568</v>
      </c>
      <c r="BT26" s="60">
        <f t="shared" si="14"/>
        <v>8.8584793895063427</v>
      </c>
      <c r="BU26" s="189">
        <f t="shared" si="14"/>
        <v>22.183969228821727</v>
      </c>
      <c r="BV26" s="60"/>
    </row>
    <row r="27" spans="2:74" x14ac:dyDescent="0.25">
      <c r="B27" s="733">
        <v>1</v>
      </c>
      <c r="C27" s="84">
        <v>5111</v>
      </c>
      <c r="D27" s="84" t="s">
        <v>12</v>
      </c>
      <c r="E27" s="192">
        <v>7.7999999999999996E-3</v>
      </c>
      <c r="F27" s="193">
        <v>7.7999999999999996E-3</v>
      </c>
      <c r="G27" s="192">
        <v>4.53E-2</v>
      </c>
      <c r="H27" s="193">
        <v>4.53E-2</v>
      </c>
      <c r="I27" s="194">
        <v>0.14019999999999999</v>
      </c>
      <c r="J27" s="195">
        <v>0.14019999999999999</v>
      </c>
      <c r="K27" s="194">
        <v>0.47220000000000001</v>
      </c>
      <c r="L27" s="195">
        <v>0.47220000000000001</v>
      </c>
      <c r="M27" s="196">
        <v>0</v>
      </c>
      <c r="N27" s="25">
        <f>G27/E27</f>
        <v>5.8076923076923084</v>
      </c>
      <c r="O27" s="20">
        <f>I27/E27</f>
        <v>17.974358974358974</v>
      </c>
      <c r="Q27" s="711" t="s">
        <v>61</v>
      </c>
      <c r="R27" s="629"/>
      <c r="S27" s="91">
        <v>26.55</v>
      </c>
      <c r="T27" s="92">
        <v>85.1</v>
      </c>
      <c r="U27" s="92">
        <v>85.1</v>
      </c>
      <c r="V27" s="197">
        <v>61.4</v>
      </c>
      <c r="W27" s="94">
        <f>S27+T27+U27+V27</f>
        <v>258.14999999999998</v>
      </c>
      <c r="X27" s="91">
        <v>26.55</v>
      </c>
      <c r="Y27" s="104">
        <v>89.2</v>
      </c>
      <c r="Z27" s="104">
        <v>89.2</v>
      </c>
      <c r="AA27" s="197">
        <v>51.7</v>
      </c>
      <c r="AB27" s="94">
        <f>X27+Y27+Z27+AA27</f>
        <v>256.64999999999998</v>
      </c>
      <c r="AC27" s="91">
        <v>26.55</v>
      </c>
      <c r="AD27" s="107">
        <v>67</v>
      </c>
      <c r="AE27" s="107">
        <v>67</v>
      </c>
      <c r="AF27" s="197">
        <v>38.700000000000003</v>
      </c>
      <c r="AG27" s="96">
        <f>AC27+AD27+AE27+AF27</f>
        <v>199.25</v>
      </c>
      <c r="AI27" s="680"/>
      <c r="AJ27" s="684"/>
      <c r="AK27" s="685"/>
      <c r="AL27" s="191">
        <v>1311</v>
      </c>
      <c r="AM27" s="59">
        <v>7312</v>
      </c>
      <c r="AN27" s="60">
        <f>'Structural Information'!U11</f>
        <v>2.75</v>
      </c>
      <c r="AO27" s="60">
        <f>'Structural Information'!T33/1000</f>
        <v>0.5</v>
      </c>
      <c r="AP27" s="114">
        <f t="shared" si="10"/>
        <v>1.1824999999999999</v>
      </c>
      <c r="AQ27" s="115">
        <f>(0.08*AP27*1000+0.022*'Structural Information'!$AE$18*'Structural Information'!$W$34)/1000</f>
        <v>0.24191199999999999</v>
      </c>
      <c r="AR27" s="137">
        <f>AP27*'Structural Information'!$AE$24/AO27</f>
        <v>4.3988999999999999E-3</v>
      </c>
      <c r="AS27" s="138">
        <v>118.8</v>
      </c>
      <c r="AT27" s="141">
        <f t="shared" si="1"/>
        <v>0.52258932000000002</v>
      </c>
      <c r="AU27" s="137">
        <f t="shared" si="12"/>
        <v>4.3988999999999999E-3</v>
      </c>
      <c r="AV27" s="138">
        <f t="shared" si="12"/>
        <v>118.8</v>
      </c>
      <c r="AW27" s="139">
        <f t="shared" si="2"/>
        <v>0.52258932000000002</v>
      </c>
      <c r="AX27" s="137">
        <f t="shared" si="13"/>
        <v>4.3988999999999999E-3</v>
      </c>
      <c r="AY27" s="138">
        <f t="shared" si="13"/>
        <v>118.8</v>
      </c>
      <c r="AZ27" s="143">
        <f t="shared" si="3"/>
        <v>0.52258932000000002</v>
      </c>
      <c r="BB27" s="56"/>
      <c r="BC27" s="56"/>
      <c r="BD27" s="56"/>
      <c r="BE27" s="56"/>
      <c r="BF27" s="56"/>
      <c r="BG27" s="56"/>
      <c r="BH27" s="56"/>
      <c r="BI27" s="56"/>
      <c r="BJ27" s="56"/>
      <c r="BK27" s="56"/>
      <c r="BL27" s="56"/>
      <c r="BM27" s="56"/>
      <c r="BN27" s="56"/>
      <c r="BO27" s="56"/>
      <c r="BP27" s="46" t="s">
        <v>438</v>
      </c>
      <c r="BQ27" s="60">
        <f t="shared" si="14"/>
        <v>1</v>
      </c>
      <c r="BR27" s="60">
        <f t="shared" si="14"/>
        <v>2.1638352569265562</v>
      </c>
      <c r="BS27" s="60">
        <f t="shared" si="14"/>
        <v>3.0148913730566642</v>
      </c>
      <c r="BT27" s="60">
        <f t="shared" si="14"/>
        <v>5.9884712096755903</v>
      </c>
      <c r="BU27" s="189">
        <f t="shared" si="14"/>
        <v>23.304043190700426</v>
      </c>
      <c r="BV27" s="60"/>
    </row>
    <row r="28" spans="2:74" x14ac:dyDescent="0.25">
      <c r="B28" s="733"/>
      <c r="C28" s="84">
        <v>5112</v>
      </c>
      <c r="D28" s="84" t="s">
        <v>12</v>
      </c>
      <c r="E28" s="192">
        <v>7.7999999999999996E-3</v>
      </c>
      <c r="F28" s="193">
        <v>7.7999999999999996E-3</v>
      </c>
      <c r="G28" s="192">
        <v>4.53E-2</v>
      </c>
      <c r="H28" s="193">
        <v>4.53E-2</v>
      </c>
      <c r="I28" s="194">
        <v>0.14019999999999999</v>
      </c>
      <c r="J28" s="195">
        <v>0.14019999999999999</v>
      </c>
      <c r="K28" s="194">
        <v>0.47220000000000001</v>
      </c>
      <c r="L28" s="195">
        <v>0.47220000000000001</v>
      </c>
      <c r="M28" s="196">
        <v>0</v>
      </c>
      <c r="N28" s="25">
        <f>G28/E28</f>
        <v>5.8076923076923084</v>
      </c>
      <c r="O28" s="20">
        <f>I28/E28</f>
        <v>17.974358974358974</v>
      </c>
      <c r="Q28" s="711" t="s">
        <v>60</v>
      </c>
      <c r="R28" s="629"/>
      <c r="S28" s="198">
        <v>61.4</v>
      </c>
      <c r="T28" s="135">
        <v>102.4</v>
      </c>
      <c r="U28" s="135">
        <v>102.4</v>
      </c>
      <c r="V28" s="199">
        <v>61.4</v>
      </c>
      <c r="W28" s="94">
        <f>S28+T28+U28+V28</f>
        <v>327.60000000000002</v>
      </c>
      <c r="X28" s="113">
        <v>26.55</v>
      </c>
      <c r="Y28" s="135">
        <v>71.400000000000006</v>
      </c>
      <c r="Z28" s="135">
        <v>71.400000000000006</v>
      </c>
      <c r="AA28" s="199">
        <v>51.7</v>
      </c>
      <c r="AB28" s="94">
        <f>X28+Y28+Z28+AA28</f>
        <v>221.05</v>
      </c>
      <c r="AC28" s="113">
        <v>26.55</v>
      </c>
      <c r="AD28" s="135">
        <v>67</v>
      </c>
      <c r="AE28" s="135">
        <v>67</v>
      </c>
      <c r="AF28" s="199">
        <v>38.700000000000003</v>
      </c>
      <c r="AG28" s="96">
        <f>AC28+AD28+AE28+AF28</f>
        <v>199.25</v>
      </c>
      <c r="AI28" s="681"/>
      <c r="AJ28" s="686"/>
      <c r="AK28" s="687"/>
      <c r="AL28" s="200">
        <v>1411</v>
      </c>
      <c r="AM28" s="125">
        <v>7412</v>
      </c>
      <c r="AN28" s="126">
        <f>'Structural Information'!U11</f>
        <v>2.75</v>
      </c>
      <c r="AO28" s="201">
        <f>'Structural Information'!T28/1000</f>
        <v>0.3</v>
      </c>
      <c r="AP28" s="127">
        <f t="shared" si="10"/>
        <v>1.1824999999999999</v>
      </c>
      <c r="AQ28" s="128">
        <f>(0.08*AP28*1000+0.022*'Structural Information'!$AE$18*'Structural Information'!$W$29)/1000</f>
        <v>0.22554399999999999</v>
      </c>
      <c r="AR28" s="129">
        <f>AP28*'Structural Information'!$AE$24/AO28</f>
        <v>7.3315000000000003E-3</v>
      </c>
      <c r="AS28" s="111">
        <v>71.3</v>
      </c>
      <c r="AT28" s="202">
        <f t="shared" si="1"/>
        <v>0.52273594999999995</v>
      </c>
      <c r="AU28" s="187">
        <f>AQ28*G96</f>
        <v>1.9915535200000001E-2</v>
      </c>
      <c r="AV28" s="132">
        <v>76.8</v>
      </c>
      <c r="AW28" s="188">
        <f t="shared" si="2"/>
        <v>1.52951310336</v>
      </c>
      <c r="AX28" s="134">
        <f>AQ28*I96</f>
        <v>3.8184599200000002E-2</v>
      </c>
      <c r="AY28" s="135">
        <v>51.7</v>
      </c>
      <c r="AZ28" s="136">
        <f t="shared" si="3"/>
        <v>1.9741437786400002</v>
      </c>
      <c r="BB28" s="56"/>
      <c r="BC28" s="56"/>
      <c r="BD28" s="56"/>
      <c r="BE28" s="56"/>
      <c r="BF28" s="56"/>
      <c r="BG28" s="56"/>
      <c r="BH28" s="56"/>
      <c r="BI28" s="56"/>
      <c r="BJ28" s="56"/>
      <c r="BK28" s="56"/>
      <c r="BL28" s="56"/>
      <c r="BM28" s="56"/>
      <c r="BN28" s="56"/>
      <c r="BO28" s="56"/>
      <c r="BP28" s="46" t="s">
        <v>439</v>
      </c>
      <c r="BQ28" s="60">
        <f t="shared" si="14"/>
        <v>1</v>
      </c>
      <c r="BR28" s="60">
        <f t="shared" si="14"/>
        <v>1.8824488561335526</v>
      </c>
      <c r="BS28" s="60">
        <f t="shared" si="14"/>
        <v>2.2266405884660312</v>
      </c>
      <c r="BT28" s="60">
        <f t="shared" si="14"/>
        <v>4.6539263596069125</v>
      </c>
      <c r="BU28" s="189">
        <f t="shared" si="14"/>
        <v>29.619417251185229</v>
      </c>
      <c r="BV28" s="60"/>
    </row>
    <row r="29" spans="2:74" ht="16.5" thickBot="1" x14ac:dyDescent="0.3">
      <c r="B29" s="733"/>
      <c r="C29" s="84">
        <v>5113</v>
      </c>
      <c r="D29" s="84" t="s">
        <v>12</v>
      </c>
      <c r="E29" s="192">
        <v>7.7999999999999996E-3</v>
      </c>
      <c r="F29" s="193">
        <v>7.7999999999999996E-3</v>
      </c>
      <c r="G29" s="192">
        <v>4.53E-2</v>
      </c>
      <c r="H29" s="193">
        <v>4.53E-2</v>
      </c>
      <c r="I29" s="194">
        <v>0.14019999999999999</v>
      </c>
      <c r="J29" s="195">
        <v>0.14019999999999999</v>
      </c>
      <c r="K29" s="194">
        <v>0.47220000000000001</v>
      </c>
      <c r="L29" s="195">
        <v>0.47220000000000001</v>
      </c>
      <c r="M29" s="196">
        <v>0</v>
      </c>
      <c r="N29" s="25">
        <f t="shared" ref="N29:N31" si="15">G29/E29</f>
        <v>5.8076923076923084</v>
      </c>
      <c r="O29" s="20">
        <f t="shared" ref="O29:O31" si="16">I29/E29</f>
        <v>17.974358974358974</v>
      </c>
      <c r="Q29" s="728" t="s">
        <v>73</v>
      </c>
      <c r="R29" s="729"/>
      <c r="S29" s="730"/>
      <c r="T29" s="730"/>
      <c r="U29" s="730"/>
      <c r="V29" s="730"/>
      <c r="W29" s="729"/>
      <c r="X29" s="730"/>
      <c r="Y29" s="730"/>
      <c r="Z29" s="730"/>
      <c r="AA29" s="730"/>
      <c r="AB29" s="729"/>
      <c r="AC29" s="730"/>
      <c r="AD29" s="730"/>
      <c r="AE29" s="730"/>
      <c r="AF29" s="730"/>
      <c r="AG29" s="731"/>
      <c r="AI29" s="711">
        <v>0</v>
      </c>
      <c r="AJ29" s="739" t="s">
        <v>42</v>
      </c>
      <c r="AK29" s="739"/>
      <c r="AL29" s="97">
        <v>1110</v>
      </c>
      <c r="AM29" s="97">
        <v>7111</v>
      </c>
      <c r="AN29" s="98">
        <f>'Structural Information'!U11</f>
        <v>2.75</v>
      </c>
      <c r="AO29" s="98">
        <f>'Structural Information'!T28/1000</f>
        <v>0.3</v>
      </c>
      <c r="AP29" s="203">
        <f>'Structural Information'!$T$11/((S5/S6)+1)</f>
        <v>1.9204211557296766</v>
      </c>
      <c r="AQ29" s="100">
        <f>(0.08*AP29*1000+0.022*'Structural Information'!$AE$18*'Structural Information'!$W$29)/1000</f>
        <v>0.28457769245837417</v>
      </c>
      <c r="AR29" s="116">
        <f>0.7*'Structural Information'!$AE$34*AP29/AO29</f>
        <v>8.3346278158667984E-3</v>
      </c>
      <c r="AS29" s="117">
        <v>71.3</v>
      </c>
      <c r="AT29" s="118">
        <f t="shared" si="1"/>
        <v>0.59425896327130268</v>
      </c>
      <c r="AU29" s="119">
        <f>AQ29*G77</f>
        <v>2.2396264396474047E-2</v>
      </c>
      <c r="AV29" s="120">
        <v>76.8</v>
      </c>
      <c r="AW29" s="121">
        <f t="shared" si="2"/>
        <v>1.7200331056492069</v>
      </c>
      <c r="AX29" s="122">
        <f>AQ29*I77</f>
        <v>4.5020190946914798E-2</v>
      </c>
      <c r="AY29" s="123">
        <v>61.4</v>
      </c>
      <c r="AZ29" s="124">
        <f t="shared" si="3"/>
        <v>2.7642397241405687</v>
      </c>
      <c r="BB29" s="56"/>
      <c r="BC29" s="56"/>
      <c r="BD29" s="56"/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1" t="s">
        <v>440</v>
      </c>
      <c r="BQ29" s="30">
        <f t="shared" si="14"/>
        <v>1</v>
      </c>
      <c r="BR29" s="30">
        <f t="shared" si="14"/>
        <v>2.6679635361494065</v>
      </c>
      <c r="BS29" s="30">
        <f t="shared" si="14"/>
        <v>4.1764471561883569</v>
      </c>
      <c r="BT29" s="30">
        <f t="shared" si="14"/>
        <v>9.9377979717693083</v>
      </c>
      <c r="BU29" s="204">
        <f t="shared" si="14"/>
        <v>37.649986710348848</v>
      </c>
      <c r="BV29" s="60"/>
    </row>
    <row r="30" spans="2:74" x14ac:dyDescent="0.25">
      <c r="B30" s="733"/>
      <c r="C30" s="84">
        <v>5114</v>
      </c>
      <c r="D30" s="84" t="s">
        <v>12</v>
      </c>
      <c r="E30" s="192">
        <v>7.7999999999999996E-3</v>
      </c>
      <c r="F30" s="193">
        <v>7.7999999999999996E-3</v>
      </c>
      <c r="G30" s="192">
        <v>4.53E-2</v>
      </c>
      <c r="H30" s="193">
        <v>4.53E-2</v>
      </c>
      <c r="I30" s="194">
        <v>0.14019999999999999</v>
      </c>
      <c r="J30" s="195">
        <v>0.14019999999999999</v>
      </c>
      <c r="K30" s="194">
        <v>0.47220000000000001</v>
      </c>
      <c r="L30" s="195">
        <v>0.47220000000000001</v>
      </c>
      <c r="M30" s="196">
        <v>0</v>
      </c>
      <c r="N30" s="25">
        <f t="shared" si="15"/>
        <v>5.8076923076923084</v>
      </c>
      <c r="O30" s="20">
        <f t="shared" si="16"/>
        <v>17.974358974358974</v>
      </c>
      <c r="Q30" s="711" t="s">
        <v>9</v>
      </c>
      <c r="R30" s="618"/>
      <c r="S30" s="618">
        <v>4</v>
      </c>
      <c r="T30" s="618"/>
      <c r="U30" s="618"/>
      <c r="V30" s="618"/>
      <c r="W30" s="618"/>
      <c r="X30" s="618">
        <v>5</v>
      </c>
      <c r="Y30" s="618"/>
      <c r="Z30" s="618"/>
      <c r="AA30" s="618"/>
      <c r="AB30" s="618"/>
      <c r="AC30" s="618">
        <v>6</v>
      </c>
      <c r="AD30" s="618"/>
      <c r="AE30" s="618"/>
      <c r="AF30" s="618"/>
      <c r="AG30" s="712"/>
      <c r="AI30" s="711"/>
      <c r="AJ30" s="739"/>
      <c r="AK30" s="739"/>
      <c r="AL30" s="59">
        <v>1210</v>
      </c>
      <c r="AM30" s="59">
        <v>7211</v>
      </c>
      <c r="AN30" s="60">
        <f>'Structural Information'!U11</f>
        <v>2.75</v>
      </c>
      <c r="AO30" s="60">
        <f>'Structural Information'!T33/1000</f>
        <v>0.5</v>
      </c>
      <c r="AP30" s="205">
        <f>'Structural Information'!$T$11/((T5/T6)+1)</f>
        <v>1.5013786764705881</v>
      </c>
      <c r="AQ30" s="115">
        <f>(0.08*AP30*1000+0.022*'Structural Information'!$AE$18*'Structural Information'!$W$34)/1000</f>
        <v>0.26742229411764701</v>
      </c>
      <c r="AR30" s="116">
        <f>0.7*'Structural Information'!$AE$34*AP30/AO30</f>
        <v>3.909590073529411E-3</v>
      </c>
      <c r="AS30" s="117">
        <v>118.8</v>
      </c>
      <c r="AT30" s="118">
        <f t="shared" si="1"/>
        <v>0.46445930073529401</v>
      </c>
      <c r="AU30" s="119">
        <f>AQ30*G83</f>
        <v>1.952182747058823E-2</v>
      </c>
      <c r="AV30" s="120">
        <v>128</v>
      </c>
      <c r="AW30" s="121">
        <f t="shared" si="2"/>
        <v>2.4987939162352935</v>
      </c>
      <c r="AX30" s="122">
        <f>AQ30*I83</f>
        <v>3.2331355358823519E-2</v>
      </c>
      <c r="AY30" s="123">
        <v>102.4</v>
      </c>
      <c r="AZ30" s="124">
        <f t="shared" si="3"/>
        <v>3.3107307887435287</v>
      </c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</row>
    <row r="31" spans="2:74" x14ac:dyDescent="0.25">
      <c r="B31" s="733"/>
      <c r="C31" s="84">
        <v>5115</v>
      </c>
      <c r="D31" s="84" t="s">
        <v>12</v>
      </c>
      <c r="E31" s="192">
        <v>7.7999999999999996E-3</v>
      </c>
      <c r="F31" s="193">
        <v>7.7999999999999996E-3</v>
      </c>
      <c r="G31" s="192">
        <v>4.53E-2</v>
      </c>
      <c r="H31" s="193">
        <v>4.53E-2</v>
      </c>
      <c r="I31" s="194">
        <v>0.14019999999999999</v>
      </c>
      <c r="J31" s="195">
        <v>0.14019999999999999</v>
      </c>
      <c r="K31" s="194">
        <v>0.47220000000000001</v>
      </c>
      <c r="L31" s="195">
        <v>0.47220000000000001</v>
      </c>
      <c r="M31" s="196">
        <v>0</v>
      </c>
      <c r="N31" s="25">
        <f t="shared" si="15"/>
        <v>5.8076923076923084</v>
      </c>
      <c r="O31" s="20">
        <f t="shared" si="16"/>
        <v>17.974358974358974</v>
      </c>
      <c r="Q31" s="711" t="s">
        <v>42</v>
      </c>
      <c r="R31" s="618"/>
      <c r="S31" s="77" t="s">
        <v>55</v>
      </c>
      <c r="T31" s="77" t="s">
        <v>56</v>
      </c>
      <c r="U31" s="77" t="s">
        <v>57</v>
      </c>
      <c r="V31" s="77" t="s">
        <v>58</v>
      </c>
      <c r="W31" s="78" t="s">
        <v>62</v>
      </c>
      <c r="X31" s="77" t="s">
        <v>65</v>
      </c>
      <c r="Y31" s="77" t="s">
        <v>66</v>
      </c>
      <c r="Z31" s="77" t="s">
        <v>67</v>
      </c>
      <c r="AA31" s="77" t="s">
        <v>68</v>
      </c>
      <c r="AB31" s="78" t="s">
        <v>62</v>
      </c>
      <c r="AC31" s="77" t="s">
        <v>69</v>
      </c>
      <c r="AD31" s="77" t="s">
        <v>70</v>
      </c>
      <c r="AE31" s="77" t="s">
        <v>71</v>
      </c>
      <c r="AF31" s="77" t="s">
        <v>72</v>
      </c>
      <c r="AG31" s="79" t="s">
        <v>62</v>
      </c>
      <c r="AI31" s="711"/>
      <c r="AJ31" s="739"/>
      <c r="AK31" s="739"/>
      <c r="AL31" s="59">
        <v>1310</v>
      </c>
      <c r="AM31" s="59">
        <v>7311</v>
      </c>
      <c r="AN31" s="60">
        <f>'Structural Information'!U11</f>
        <v>2.75</v>
      </c>
      <c r="AO31" s="60">
        <f>'Structural Information'!T33/1000</f>
        <v>0.5</v>
      </c>
      <c r="AP31" s="205">
        <f>'Structural Information'!$T$11/((U5/U6)+1)</f>
        <v>1.5013786764705881</v>
      </c>
      <c r="AQ31" s="115">
        <f>(0.08*AP31*1000+0.022*'Structural Information'!$AE$18*'Structural Information'!$W$34)/1000</f>
        <v>0.26742229411764701</v>
      </c>
      <c r="AR31" s="116">
        <f>0.7*'Structural Information'!$AE$34*AP31/AO31</f>
        <v>3.909590073529411E-3</v>
      </c>
      <c r="AS31" s="117">
        <v>118.8</v>
      </c>
      <c r="AT31" s="118">
        <f t="shared" si="1"/>
        <v>0.46445930073529401</v>
      </c>
      <c r="AU31" s="119">
        <f>AQ31*G89</f>
        <v>1.952182747058823E-2</v>
      </c>
      <c r="AV31" s="120">
        <v>128</v>
      </c>
      <c r="AW31" s="121">
        <f t="shared" si="2"/>
        <v>2.4987939162352935</v>
      </c>
      <c r="AX31" s="122">
        <f>AQ31*I89</f>
        <v>3.2331355358823519E-2</v>
      </c>
      <c r="AY31" s="123">
        <v>102.4</v>
      </c>
      <c r="AZ31" s="124">
        <f t="shared" si="3"/>
        <v>3.3107307887435287</v>
      </c>
    </row>
    <row r="32" spans="2:74" ht="16.5" thickBot="1" x14ac:dyDescent="0.3">
      <c r="B32" s="741"/>
      <c r="C32" s="125">
        <v>5116</v>
      </c>
      <c r="D32" s="125" t="s">
        <v>12</v>
      </c>
      <c r="E32" s="206">
        <v>7.7999999999999996E-3</v>
      </c>
      <c r="F32" s="207">
        <v>7.7999999999999996E-3</v>
      </c>
      <c r="G32" s="206">
        <v>4.53E-2</v>
      </c>
      <c r="H32" s="207">
        <v>4.53E-2</v>
      </c>
      <c r="I32" s="208">
        <v>0.14019999999999999</v>
      </c>
      <c r="J32" s="209">
        <v>0.14019999999999999</v>
      </c>
      <c r="K32" s="208">
        <v>0.47220000000000001</v>
      </c>
      <c r="L32" s="209">
        <v>0.47220000000000001</v>
      </c>
      <c r="M32" s="210">
        <v>0</v>
      </c>
      <c r="N32" s="128">
        <f t="shared" ref="N32" si="17">G32/E32</f>
        <v>5.8076923076923084</v>
      </c>
      <c r="O32" s="211">
        <f t="shared" ref="O32" si="18">I32/E32</f>
        <v>17.974358974358974</v>
      </c>
      <c r="Q32" s="711" t="s">
        <v>61</v>
      </c>
      <c r="R32" s="629"/>
      <c r="S32" s="91">
        <v>26.55</v>
      </c>
      <c r="T32" s="107">
        <v>42.7</v>
      </c>
      <c r="U32" s="107">
        <v>42.7</v>
      </c>
      <c r="V32" s="197">
        <v>35.799999999999997</v>
      </c>
      <c r="W32" s="94">
        <f>S32+T32+U32+V32</f>
        <v>147.75</v>
      </c>
      <c r="X32" s="91">
        <v>26.6</v>
      </c>
      <c r="Y32" s="107">
        <v>38.5</v>
      </c>
      <c r="Z32" s="107">
        <v>38.5</v>
      </c>
      <c r="AA32" s="197">
        <v>31.3</v>
      </c>
      <c r="AB32" s="94">
        <f>X32+Y32+Z32+AA32</f>
        <v>134.9</v>
      </c>
      <c r="AC32" s="212">
        <v>26.5</v>
      </c>
      <c r="AD32" s="107">
        <v>31</v>
      </c>
      <c r="AE32" s="107">
        <v>31</v>
      </c>
      <c r="AF32" s="197">
        <v>26.5</v>
      </c>
      <c r="AG32" s="96">
        <f>AC32+AD32+AE32+AF32</f>
        <v>115</v>
      </c>
      <c r="AI32" s="713"/>
      <c r="AJ32" s="740"/>
      <c r="AK32" s="740"/>
      <c r="AL32" s="174">
        <v>1410</v>
      </c>
      <c r="AM32" s="174">
        <v>7411</v>
      </c>
      <c r="AN32" s="30">
        <f>'Structural Information'!U11</f>
        <v>2.75</v>
      </c>
      <c r="AO32" s="30">
        <f>'Structural Information'!T28/1000</f>
        <v>0.3</v>
      </c>
      <c r="AP32" s="35">
        <f>'Structural Information'!$T$11/((V5/V6)+1)</f>
        <v>1.375</v>
      </c>
      <c r="AQ32" s="36">
        <f>(0.08*AP32*1000+0.022*'Structural Information'!$AE$18*'Structural Information'!$W$29)/1000</f>
        <v>0.24094399999999999</v>
      </c>
      <c r="AR32" s="213">
        <f>0.7*'Structural Information'!$AE$34*AP32/AO32</f>
        <v>5.9674999999999997E-3</v>
      </c>
      <c r="AS32" s="162">
        <v>71.3</v>
      </c>
      <c r="AT32" s="214">
        <f t="shared" si="1"/>
        <v>0.42548274999999997</v>
      </c>
      <c r="AU32" s="215">
        <f>AQ32*G95</f>
        <v>1.8962292800000002E-2</v>
      </c>
      <c r="AV32" s="181">
        <v>76.8</v>
      </c>
      <c r="AW32" s="216">
        <f t="shared" si="2"/>
        <v>1.4563040870400001</v>
      </c>
      <c r="AX32" s="217">
        <f>AQ32*I95</f>
        <v>3.8117340800000003E-2</v>
      </c>
      <c r="AY32" s="218">
        <v>61.4</v>
      </c>
      <c r="AZ32" s="219">
        <f t="shared" si="3"/>
        <v>2.34040472512</v>
      </c>
    </row>
    <row r="33" spans="2:33" ht="16.5" thickBot="1" x14ac:dyDescent="0.3">
      <c r="B33" s="732">
        <v>2</v>
      </c>
      <c r="C33" s="97">
        <v>5211</v>
      </c>
      <c r="D33" s="97" t="s">
        <v>12</v>
      </c>
      <c r="E33" s="220">
        <v>7.7999999999999996E-3</v>
      </c>
      <c r="F33" s="221">
        <v>7.7999999999999996E-3</v>
      </c>
      <c r="G33" s="220">
        <v>4.53E-2</v>
      </c>
      <c r="H33" s="221">
        <v>4.53E-2</v>
      </c>
      <c r="I33" s="222">
        <v>0.14019999999999999</v>
      </c>
      <c r="J33" s="223">
        <v>0.14019999999999999</v>
      </c>
      <c r="K33" s="222">
        <v>0.47220000000000001</v>
      </c>
      <c r="L33" s="223">
        <v>0.47220000000000001</v>
      </c>
      <c r="M33" s="25">
        <v>0</v>
      </c>
      <c r="N33" s="25">
        <f>G33/E33</f>
        <v>5.8076923076923084</v>
      </c>
      <c r="O33" s="20">
        <f>I33/E33</f>
        <v>17.974358974358974</v>
      </c>
      <c r="Q33" s="713" t="s">
        <v>60</v>
      </c>
      <c r="R33" s="714"/>
      <c r="S33" s="161">
        <v>26.55</v>
      </c>
      <c r="T33" s="218">
        <v>42.7</v>
      </c>
      <c r="U33" s="218">
        <v>42.7</v>
      </c>
      <c r="V33" s="224">
        <v>35.799999999999997</v>
      </c>
      <c r="W33" s="164">
        <f>S33+T33+U33+V33</f>
        <v>147.75</v>
      </c>
      <c r="X33" s="161">
        <v>26.55</v>
      </c>
      <c r="Y33" s="218">
        <v>38.5</v>
      </c>
      <c r="Z33" s="218">
        <v>38.5</v>
      </c>
      <c r="AA33" s="224">
        <v>31.3</v>
      </c>
      <c r="AB33" s="164">
        <f>X33+Y33+Z33+AA33</f>
        <v>134.85</v>
      </c>
      <c r="AC33" s="225">
        <v>26.5</v>
      </c>
      <c r="AD33" s="218">
        <v>31</v>
      </c>
      <c r="AE33" s="218">
        <v>31</v>
      </c>
      <c r="AF33" s="224">
        <v>26.5</v>
      </c>
      <c r="AG33" s="166">
        <f>AC33+AD33+AE33+AF33</f>
        <v>115</v>
      </c>
    </row>
    <row r="34" spans="2:33" ht="16.5" thickBot="1" x14ac:dyDescent="0.3">
      <c r="B34" s="733"/>
      <c r="C34" s="84">
        <v>5212</v>
      </c>
      <c r="D34" s="84" t="s">
        <v>12</v>
      </c>
      <c r="E34" s="192">
        <v>7.7999999999999996E-3</v>
      </c>
      <c r="F34" s="193">
        <v>7.7999999999999996E-3</v>
      </c>
      <c r="G34" s="192">
        <v>4.53E-2</v>
      </c>
      <c r="H34" s="193">
        <v>4.53E-2</v>
      </c>
      <c r="I34" s="194">
        <v>0.14019999999999999</v>
      </c>
      <c r="J34" s="195">
        <v>0.14019999999999999</v>
      </c>
      <c r="K34" s="194">
        <v>0.47220000000000001</v>
      </c>
      <c r="L34" s="195">
        <v>0.47220000000000001</v>
      </c>
      <c r="M34" s="25">
        <v>0</v>
      </c>
      <c r="N34" s="25">
        <f>G34/E34</f>
        <v>5.8076923076923084</v>
      </c>
      <c r="O34" s="20">
        <f>I34/E34</f>
        <v>17.974358974358974</v>
      </c>
    </row>
    <row r="35" spans="2:33" ht="16.5" thickBot="1" x14ac:dyDescent="0.3">
      <c r="B35" s="733"/>
      <c r="C35" s="84">
        <v>5213</v>
      </c>
      <c r="D35" s="84" t="s">
        <v>12</v>
      </c>
      <c r="E35" s="192">
        <v>7.7999999999999996E-3</v>
      </c>
      <c r="F35" s="193">
        <v>7.7999999999999996E-3</v>
      </c>
      <c r="G35" s="192">
        <v>4.53E-2</v>
      </c>
      <c r="H35" s="193">
        <v>4.53E-2</v>
      </c>
      <c r="I35" s="194">
        <v>0.14019999999999999</v>
      </c>
      <c r="J35" s="195">
        <v>0.14019999999999999</v>
      </c>
      <c r="K35" s="194">
        <v>0.47220000000000001</v>
      </c>
      <c r="L35" s="195">
        <v>0.47220000000000001</v>
      </c>
      <c r="M35" s="25">
        <v>0</v>
      </c>
      <c r="N35" s="25">
        <f t="shared" ref="N35:N38" si="19">G35/E35</f>
        <v>5.8076923076923084</v>
      </c>
      <c r="O35" s="20">
        <f t="shared" ref="O35:O38" si="20">I35/E35</f>
        <v>17.974358974358974</v>
      </c>
      <c r="Q35" s="708" t="s">
        <v>313</v>
      </c>
      <c r="R35" s="709"/>
      <c r="S35" s="709"/>
      <c r="T35" s="709"/>
      <c r="U35" s="709"/>
      <c r="V35" s="709"/>
      <c r="W35" s="709"/>
      <c r="X35" s="709"/>
      <c r="Y35" s="709"/>
      <c r="Z35" s="709"/>
      <c r="AA35" s="709"/>
      <c r="AB35" s="709"/>
      <c r="AC35" s="709"/>
      <c r="AD35" s="709"/>
      <c r="AE35" s="709"/>
      <c r="AF35" s="709"/>
      <c r="AG35" s="710"/>
    </row>
    <row r="36" spans="2:33" x14ac:dyDescent="0.25">
      <c r="B36" s="733"/>
      <c r="C36" s="84">
        <v>5214</v>
      </c>
      <c r="D36" s="84" t="s">
        <v>12</v>
      </c>
      <c r="E36" s="192">
        <v>7.7999999999999996E-3</v>
      </c>
      <c r="F36" s="193">
        <v>7.7999999999999996E-3</v>
      </c>
      <c r="G36" s="192">
        <v>4.53E-2</v>
      </c>
      <c r="H36" s="193">
        <v>4.53E-2</v>
      </c>
      <c r="I36" s="194">
        <v>0.14019999999999999</v>
      </c>
      <c r="J36" s="195">
        <v>0.14019999999999999</v>
      </c>
      <c r="K36" s="194">
        <v>0.47220000000000001</v>
      </c>
      <c r="L36" s="195">
        <v>0.47220000000000001</v>
      </c>
      <c r="M36" s="25">
        <v>0</v>
      </c>
      <c r="N36" s="25">
        <f t="shared" si="19"/>
        <v>5.8076923076923084</v>
      </c>
      <c r="O36" s="20">
        <f t="shared" si="20"/>
        <v>17.974358974358974</v>
      </c>
      <c r="Q36" s="783" t="s">
        <v>9</v>
      </c>
      <c r="R36" s="784"/>
      <c r="S36" s="784">
        <v>1</v>
      </c>
      <c r="T36" s="784"/>
      <c r="U36" s="784"/>
      <c r="V36" s="784"/>
      <c r="W36" s="784"/>
      <c r="X36" s="784">
        <v>2</v>
      </c>
      <c r="Y36" s="784"/>
      <c r="Z36" s="784"/>
      <c r="AA36" s="784"/>
      <c r="AB36" s="784"/>
      <c r="AC36" s="784">
        <v>3</v>
      </c>
      <c r="AD36" s="784"/>
      <c r="AE36" s="784"/>
      <c r="AF36" s="784"/>
      <c r="AG36" s="785"/>
    </row>
    <row r="37" spans="2:33" x14ac:dyDescent="0.25">
      <c r="B37" s="733"/>
      <c r="C37" s="84">
        <v>5215</v>
      </c>
      <c r="D37" s="84" t="s">
        <v>12</v>
      </c>
      <c r="E37" s="192">
        <v>7.7999999999999996E-3</v>
      </c>
      <c r="F37" s="193">
        <v>7.7999999999999996E-3</v>
      </c>
      <c r="G37" s="192">
        <v>4.53E-2</v>
      </c>
      <c r="H37" s="193">
        <v>4.53E-2</v>
      </c>
      <c r="I37" s="194">
        <v>0.14019999999999999</v>
      </c>
      <c r="J37" s="195">
        <v>0.14019999999999999</v>
      </c>
      <c r="K37" s="194">
        <v>0.47220000000000001</v>
      </c>
      <c r="L37" s="195">
        <v>0.47220000000000001</v>
      </c>
      <c r="M37" s="25">
        <v>0</v>
      </c>
      <c r="N37" s="25">
        <f t="shared" si="19"/>
        <v>5.8076923076923084</v>
      </c>
      <c r="O37" s="20">
        <f t="shared" si="20"/>
        <v>17.974358974358974</v>
      </c>
      <c r="Q37" s="711" t="s">
        <v>42</v>
      </c>
      <c r="R37" s="618"/>
      <c r="S37" s="77" t="s">
        <v>43</v>
      </c>
      <c r="T37" s="77" t="s">
        <v>44</v>
      </c>
      <c r="U37" s="77" t="s">
        <v>45</v>
      </c>
      <c r="V37" s="77" t="s">
        <v>46</v>
      </c>
      <c r="W37" s="78" t="s">
        <v>62</v>
      </c>
      <c r="X37" s="77" t="s">
        <v>47</v>
      </c>
      <c r="Y37" s="77" t="s">
        <v>48</v>
      </c>
      <c r="Z37" s="77" t="s">
        <v>49</v>
      </c>
      <c r="AA37" s="77" t="s">
        <v>50</v>
      </c>
      <c r="AB37" s="78" t="s">
        <v>62</v>
      </c>
      <c r="AC37" s="77" t="s">
        <v>51</v>
      </c>
      <c r="AD37" s="77" t="s">
        <v>52</v>
      </c>
      <c r="AE37" s="77" t="s">
        <v>53</v>
      </c>
      <c r="AF37" s="77" t="s">
        <v>54</v>
      </c>
      <c r="AG37" s="79" t="s">
        <v>62</v>
      </c>
    </row>
    <row r="38" spans="2:33" x14ac:dyDescent="0.25">
      <c r="B38" s="741"/>
      <c r="C38" s="125">
        <v>5216</v>
      </c>
      <c r="D38" s="125" t="s">
        <v>12</v>
      </c>
      <c r="E38" s="206">
        <v>7.7999999999999996E-3</v>
      </c>
      <c r="F38" s="207">
        <v>7.7999999999999996E-3</v>
      </c>
      <c r="G38" s="206">
        <v>4.53E-2</v>
      </c>
      <c r="H38" s="207">
        <v>4.53E-2</v>
      </c>
      <c r="I38" s="208">
        <v>0.14019999999999999</v>
      </c>
      <c r="J38" s="209">
        <v>0.14019999999999999</v>
      </c>
      <c r="K38" s="208">
        <v>0.47220000000000001</v>
      </c>
      <c r="L38" s="209">
        <v>0.47220000000000001</v>
      </c>
      <c r="M38" s="25">
        <v>0</v>
      </c>
      <c r="N38" s="128">
        <f t="shared" si="19"/>
        <v>5.8076923076923084</v>
      </c>
      <c r="O38" s="211">
        <f t="shared" si="20"/>
        <v>17.974358974358974</v>
      </c>
      <c r="Q38" s="711" t="s">
        <v>61</v>
      </c>
      <c r="R38" s="629"/>
      <c r="S38" s="91">
        <v>3.3</v>
      </c>
      <c r="T38" s="92">
        <v>10.6</v>
      </c>
      <c r="U38" s="92">
        <v>10.6</v>
      </c>
      <c r="V38" s="226">
        <v>7.7</v>
      </c>
      <c r="W38" s="94">
        <f>S38+T38+U38+V38</f>
        <v>32.200000000000003</v>
      </c>
      <c r="X38" s="91">
        <v>3.3</v>
      </c>
      <c r="Y38" s="107">
        <v>71.400000000000006</v>
      </c>
      <c r="Z38" s="107">
        <v>71.400000000000006</v>
      </c>
      <c r="AA38" s="226">
        <v>6.45</v>
      </c>
      <c r="AB38" s="94">
        <f>X38+Y38+Z38+AA38</f>
        <v>152.55000000000001</v>
      </c>
      <c r="AC38" s="91">
        <v>3.3</v>
      </c>
      <c r="AD38" s="227">
        <v>8.4</v>
      </c>
      <c r="AE38" s="227">
        <v>8.4</v>
      </c>
      <c r="AF38" s="226">
        <v>4.8</v>
      </c>
      <c r="AG38" s="96">
        <f>AC38+AD38+AE38+AF38</f>
        <v>24.900000000000002</v>
      </c>
    </row>
    <row r="39" spans="2:33" x14ac:dyDescent="0.25">
      <c r="B39" s="732">
        <v>3</v>
      </c>
      <c r="C39" s="97">
        <v>5311</v>
      </c>
      <c r="D39" s="97" t="s">
        <v>12</v>
      </c>
      <c r="E39" s="220">
        <v>7.7999999999999996E-3</v>
      </c>
      <c r="F39" s="221">
        <v>7.7999999999999996E-3</v>
      </c>
      <c r="G39" s="220">
        <v>4.53E-2</v>
      </c>
      <c r="H39" s="221">
        <v>4.53E-2</v>
      </c>
      <c r="I39" s="222">
        <v>0.14019999999999999</v>
      </c>
      <c r="J39" s="223">
        <v>0.14019999999999999</v>
      </c>
      <c r="K39" s="222">
        <v>0.47220000000000001</v>
      </c>
      <c r="L39" s="223">
        <v>0.47220000000000001</v>
      </c>
      <c r="M39" s="228">
        <v>0</v>
      </c>
      <c r="N39" s="25">
        <f>G39/E39</f>
        <v>5.8076923076923084</v>
      </c>
      <c r="O39" s="20">
        <f>I39/E39</f>
        <v>17.974358974358974</v>
      </c>
      <c r="Q39" s="711" t="s">
        <v>60</v>
      </c>
      <c r="R39" s="629"/>
      <c r="S39" s="229">
        <v>7.7</v>
      </c>
      <c r="T39" s="230">
        <v>12.8</v>
      </c>
      <c r="U39" s="230">
        <v>12.8</v>
      </c>
      <c r="V39" s="231">
        <v>7.7</v>
      </c>
      <c r="W39" s="94">
        <f>S39+T39+U39+V39</f>
        <v>41</v>
      </c>
      <c r="X39" s="113">
        <v>3.3</v>
      </c>
      <c r="Y39" s="230">
        <v>8.9</v>
      </c>
      <c r="Z39" s="230">
        <v>8.9</v>
      </c>
      <c r="AA39" s="231">
        <v>6.45</v>
      </c>
      <c r="AB39" s="94">
        <f>X39+Y39+Z39+AA39</f>
        <v>27.55</v>
      </c>
      <c r="AC39" s="113">
        <v>3.3</v>
      </c>
      <c r="AD39" s="230">
        <v>8.4</v>
      </c>
      <c r="AE39" s="230">
        <v>8.4</v>
      </c>
      <c r="AF39" s="231">
        <v>4.8</v>
      </c>
      <c r="AG39" s="96">
        <f>AC39+AD39+AE39+AF39</f>
        <v>24.900000000000002</v>
      </c>
    </row>
    <row r="40" spans="2:33" x14ac:dyDescent="0.25">
      <c r="B40" s="733"/>
      <c r="C40" s="84">
        <v>5312</v>
      </c>
      <c r="D40" s="84" t="s">
        <v>12</v>
      </c>
      <c r="E40" s="192">
        <v>7.7999999999999996E-3</v>
      </c>
      <c r="F40" s="193">
        <v>7.7999999999999996E-3</v>
      </c>
      <c r="G40" s="192">
        <v>4.53E-2</v>
      </c>
      <c r="H40" s="193">
        <v>4.53E-2</v>
      </c>
      <c r="I40" s="194">
        <v>0.14019999999999999</v>
      </c>
      <c r="J40" s="195">
        <v>0.14019999999999999</v>
      </c>
      <c r="K40" s="194">
        <v>0.47220000000000001</v>
      </c>
      <c r="L40" s="195">
        <v>0.47220000000000001</v>
      </c>
      <c r="M40" s="196">
        <v>0</v>
      </c>
      <c r="N40" s="25">
        <f>G40/E40</f>
        <v>5.8076923076923084</v>
      </c>
      <c r="O40" s="20">
        <f>I40/E40</f>
        <v>17.974358974358974</v>
      </c>
      <c r="Q40" s="786" t="s">
        <v>73</v>
      </c>
      <c r="R40" s="787"/>
      <c r="S40" s="788"/>
      <c r="T40" s="788"/>
      <c r="U40" s="788"/>
      <c r="V40" s="788"/>
      <c r="W40" s="787"/>
      <c r="X40" s="788"/>
      <c r="Y40" s="788"/>
      <c r="Z40" s="788"/>
      <c r="AA40" s="788"/>
      <c r="AB40" s="787"/>
      <c r="AC40" s="788"/>
      <c r="AD40" s="788"/>
      <c r="AE40" s="788"/>
      <c r="AF40" s="788"/>
      <c r="AG40" s="789"/>
    </row>
    <row r="41" spans="2:33" x14ac:dyDescent="0.25">
      <c r="B41" s="733"/>
      <c r="C41" s="84">
        <v>5313</v>
      </c>
      <c r="D41" s="84" t="s">
        <v>12</v>
      </c>
      <c r="E41" s="192">
        <v>7.7999999999999996E-3</v>
      </c>
      <c r="F41" s="193">
        <v>7.7999999999999996E-3</v>
      </c>
      <c r="G41" s="192">
        <v>4.53E-2</v>
      </c>
      <c r="H41" s="193">
        <v>4.53E-2</v>
      </c>
      <c r="I41" s="194">
        <v>0.14019999999999999</v>
      </c>
      <c r="J41" s="195">
        <v>0.14019999999999999</v>
      </c>
      <c r="K41" s="194">
        <v>0.47220000000000001</v>
      </c>
      <c r="L41" s="195">
        <v>0.47220000000000001</v>
      </c>
      <c r="M41" s="196">
        <v>0</v>
      </c>
      <c r="N41" s="25">
        <f t="shared" ref="N41:N44" si="21">G41/E41</f>
        <v>5.8076923076923084</v>
      </c>
      <c r="O41" s="20">
        <f t="shared" ref="O41:O44" si="22">I41/E41</f>
        <v>17.974358974358974</v>
      </c>
      <c r="Q41" s="711" t="s">
        <v>9</v>
      </c>
      <c r="R41" s="618"/>
      <c r="S41" s="618">
        <v>4</v>
      </c>
      <c r="T41" s="618"/>
      <c r="U41" s="618"/>
      <c r="V41" s="618"/>
      <c r="W41" s="618"/>
      <c r="X41" s="618">
        <v>5</v>
      </c>
      <c r="Y41" s="618"/>
      <c r="Z41" s="618"/>
      <c r="AA41" s="618"/>
      <c r="AB41" s="618"/>
      <c r="AC41" s="618">
        <v>6</v>
      </c>
      <c r="AD41" s="618"/>
      <c r="AE41" s="618"/>
      <c r="AF41" s="618"/>
      <c r="AG41" s="712"/>
    </row>
    <row r="42" spans="2:33" x14ac:dyDescent="0.25">
      <c r="B42" s="733"/>
      <c r="C42" s="84">
        <v>5314</v>
      </c>
      <c r="D42" s="84" t="s">
        <v>12</v>
      </c>
      <c r="E42" s="192">
        <v>7.7999999999999996E-3</v>
      </c>
      <c r="F42" s="193">
        <v>7.7999999999999996E-3</v>
      </c>
      <c r="G42" s="192">
        <v>4.53E-2</v>
      </c>
      <c r="H42" s="193">
        <v>4.53E-2</v>
      </c>
      <c r="I42" s="194">
        <v>0.14019999999999999</v>
      </c>
      <c r="J42" s="195">
        <v>0.14019999999999999</v>
      </c>
      <c r="K42" s="194">
        <v>0.47220000000000001</v>
      </c>
      <c r="L42" s="195">
        <v>0.47220000000000001</v>
      </c>
      <c r="M42" s="196">
        <v>0</v>
      </c>
      <c r="N42" s="25">
        <f t="shared" si="21"/>
        <v>5.8076923076923084</v>
      </c>
      <c r="O42" s="20">
        <f t="shared" si="22"/>
        <v>17.974358974358974</v>
      </c>
      <c r="Q42" s="711" t="s">
        <v>42</v>
      </c>
      <c r="R42" s="618"/>
      <c r="S42" s="77" t="s">
        <v>55</v>
      </c>
      <c r="T42" s="77" t="s">
        <v>56</v>
      </c>
      <c r="U42" s="77" t="s">
        <v>57</v>
      </c>
      <c r="V42" s="77" t="s">
        <v>58</v>
      </c>
      <c r="W42" s="78" t="s">
        <v>62</v>
      </c>
      <c r="X42" s="77" t="s">
        <v>65</v>
      </c>
      <c r="Y42" s="77" t="s">
        <v>66</v>
      </c>
      <c r="Z42" s="77" t="s">
        <v>67</v>
      </c>
      <c r="AA42" s="77" t="s">
        <v>68</v>
      </c>
      <c r="AB42" s="78" t="s">
        <v>62</v>
      </c>
      <c r="AC42" s="77" t="s">
        <v>69</v>
      </c>
      <c r="AD42" s="77" t="s">
        <v>70</v>
      </c>
      <c r="AE42" s="77" t="s">
        <v>71</v>
      </c>
      <c r="AF42" s="77" t="s">
        <v>72</v>
      </c>
      <c r="AG42" s="79" t="s">
        <v>62</v>
      </c>
    </row>
    <row r="43" spans="2:33" x14ac:dyDescent="0.25">
      <c r="B43" s="733"/>
      <c r="C43" s="84">
        <v>5315</v>
      </c>
      <c r="D43" s="84" t="s">
        <v>12</v>
      </c>
      <c r="E43" s="192">
        <v>7.7999999999999996E-3</v>
      </c>
      <c r="F43" s="193">
        <v>7.7999999999999996E-3</v>
      </c>
      <c r="G43" s="192">
        <v>4.53E-2</v>
      </c>
      <c r="H43" s="193">
        <v>4.53E-2</v>
      </c>
      <c r="I43" s="194">
        <v>0.14019999999999999</v>
      </c>
      <c r="J43" s="195">
        <v>0.14019999999999999</v>
      </c>
      <c r="K43" s="194">
        <v>0.47220000000000001</v>
      </c>
      <c r="L43" s="195">
        <v>0.47220000000000001</v>
      </c>
      <c r="M43" s="196">
        <v>0</v>
      </c>
      <c r="N43" s="25">
        <f t="shared" si="21"/>
        <v>5.8076923076923084</v>
      </c>
      <c r="O43" s="20">
        <f t="shared" si="22"/>
        <v>17.974358974358974</v>
      </c>
      <c r="Q43" s="711" t="s">
        <v>61</v>
      </c>
      <c r="R43" s="629"/>
      <c r="S43" s="91">
        <v>3.3</v>
      </c>
      <c r="T43" s="227">
        <v>5.3</v>
      </c>
      <c r="U43" s="227">
        <v>5.3</v>
      </c>
      <c r="V43" s="226">
        <v>4.5</v>
      </c>
      <c r="W43" s="94">
        <f>S43+T43+U43+V43</f>
        <v>18.399999999999999</v>
      </c>
      <c r="X43" s="91">
        <v>3.3</v>
      </c>
      <c r="Y43" s="227">
        <v>4.8</v>
      </c>
      <c r="Z43" s="227">
        <v>4.8</v>
      </c>
      <c r="AA43" s="226">
        <v>3.9</v>
      </c>
      <c r="AB43" s="94">
        <f>X43+Y43+Z43+AA43</f>
        <v>16.799999999999997</v>
      </c>
      <c r="AC43" s="232">
        <v>3.3</v>
      </c>
      <c r="AD43" s="227">
        <v>3.9</v>
      </c>
      <c r="AE43" s="227">
        <v>3.9</v>
      </c>
      <c r="AF43" s="226">
        <v>3.3</v>
      </c>
      <c r="AG43" s="96">
        <f>AC43+AD43+AE43+AF43</f>
        <v>14.399999999999999</v>
      </c>
    </row>
    <row r="44" spans="2:33" ht="16.5" thickBot="1" x14ac:dyDescent="0.3">
      <c r="B44" s="734"/>
      <c r="C44" s="174">
        <v>5316</v>
      </c>
      <c r="D44" s="174" t="s">
        <v>12</v>
      </c>
      <c r="E44" s="233">
        <v>7.7999999999999996E-3</v>
      </c>
      <c r="F44" s="234">
        <v>7.7999999999999996E-3</v>
      </c>
      <c r="G44" s="233">
        <v>4.53E-2</v>
      </c>
      <c r="H44" s="234">
        <v>4.53E-2</v>
      </c>
      <c r="I44" s="235">
        <v>0.14019999999999999</v>
      </c>
      <c r="J44" s="236">
        <v>0.14019999999999999</v>
      </c>
      <c r="K44" s="235">
        <v>0.47220000000000001</v>
      </c>
      <c r="L44" s="236">
        <v>0.47220000000000001</v>
      </c>
      <c r="M44" s="237">
        <v>0</v>
      </c>
      <c r="N44" s="36">
        <f t="shared" si="21"/>
        <v>5.8076923076923084</v>
      </c>
      <c r="O44" s="33">
        <f t="shared" si="22"/>
        <v>17.974358974358974</v>
      </c>
      <c r="Q44" s="713" t="s">
        <v>60</v>
      </c>
      <c r="R44" s="714"/>
      <c r="S44" s="161">
        <v>3.3</v>
      </c>
      <c r="T44" s="238">
        <v>5.3</v>
      </c>
      <c r="U44" s="238">
        <v>5.3</v>
      </c>
      <c r="V44" s="239">
        <v>4.5</v>
      </c>
      <c r="W44" s="164">
        <f>S44+T44+U44+V44</f>
        <v>18.399999999999999</v>
      </c>
      <c r="X44" s="161">
        <v>3.3</v>
      </c>
      <c r="Y44" s="238">
        <v>4.8</v>
      </c>
      <c r="Z44" s="238">
        <v>4.8</v>
      </c>
      <c r="AA44" s="239">
        <v>3.9</v>
      </c>
      <c r="AB44" s="164">
        <f>X44+Y44+Z44+AA44</f>
        <v>16.799999999999997</v>
      </c>
      <c r="AC44" s="240">
        <v>3.3</v>
      </c>
      <c r="AD44" s="238">
        <v>3.9</v>
      </c>
      <c r="AE44" s="238">
        <v>3.9</v>
      </c>
      <c r="AF44" s="239">
        <v>3.3</v>
      </c>
      <c r="AG44" s="166">
        <f>AC44+AD44+AE44+AF44</f>
        <v>14.399999999999999</v>
      </c>
    </row>
    <row r="45" spans="2:33" ht="16.5" thickBot="1" x14ac:dyDescent="0.3"/>
    <row r="46" spans="2:33" ht="16.5" thickBot="1" x14ac:dyDescent="0.3">
      <c r="B46" s="776" t="s">
        <v>303</v>
      </c>
      <c r="C46" s="777"/>
      <c r="D46" s="777"/>
      <c r="E46" s="777"/>
      <c r="F46" s="777"/>
      <c r="G46" s="777"/>
      <c r="H46" s="777"/>
      <c r="I46" s="777"/>
      <c r="J46" s="777"/>
      <c r="K46" s="777"/>
      <c r="L46" s="777"/>
      <c r="M46" s="777"/>
      <c r="N46" s="777"/>
      <c r="O46" s="778"/>
    </row>
    <row r="47" spans="2:33" ht="15" customHeight="1" x14ac:dyDescent="0.25">
      <c r="B47" s="722" t="s">
        <v>64</v>
      </c>
      <c r="C47" s="720" t="s">
        <v>32</v>
      </c>
      <c r="D47" s="720" t="s">
        <v>30</v>
      </c>
      <c r="E47" s="735" t="s">
        <v>223</v>
      </c>
      <c r="F47" s="718" t="s">
        <v>224</v>
      </c>
      <c r="G47" s="720" t="s">
        <v>227</v>
      </c>
      <c r="H47" s="720" t="s">
        <v>228</v>
      </c>
      <c r="I47" s="735" t="s">
        <v>225</v>
      </c>
      <c r="J47" s="718" t="s">
        <v>226</v>
      </c>
      <c r="K47" s="735" t="s">
        <v>307</v>
      </c>
      <c r="L47" s="718" t="s">
        <v>308</v>
      </c>
      <c r="M47" s="688"/>
      <c r="N47" s="690"/>
      <c r="O47" s="774"/>
      <c r="R47" s="241"/>
      <c r="S47" s="242"/>
      <c r="T47" s="242"/>
      <c r="U47" s="242"/>
      <c r="V47" s="242"/>
      <c r="W47" s="242"/>
      <c r="X47" s="242"/>
      <c r="Y47" s="242"/>
      <c r="Z47" s="242"/>
      <c r="AA47" s="242"/>
      <c r="AB47" s="242"/>
      <c r="AC47" s="242"/>
      <c r="AD47" s="243"/>
    </row>
    <row r="48" spans="2:33" ht="16.5" thickBot="1" x14ac:dyDescent="0.3">
      <c r="B48" s="723"/>
      <c r="C48" s="721"/>
      <c r="D48" s="721"/>
      <c r="E48" s="736"/>
      <c r="F48" s="719"/>
      <c r="G48" s="721"/>
      <c r="H48" s="721"/>
      <c r="I48" s="736"/>
      <c r="J48" s="719"/>
      <c r="K48" s="736"/>
      <c r="L48" s="719"/>
      <c r="M48" s="689"/>
      <c r="N48" s="691"/>
      <c r="O48" s="775"/>
      <c r="R48" s="5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6"/>
    </row>
    <row r="49" spans="2:30" x14ac:dyDescent="0.25">
      <c r="B49" s="745">
        <v>1</v>
      </c>
      <c r="C49" s="84">
        <v>7111</v>
      </c>
      <c r="D49" s="84" t="s">
        <v>28</v>
      </c>
      <c r="E49" s="85">
        <v>71.3</v>
      </c>
      <c r="F49" s="86">
        <v>71.3</v>
      </c>
      <c r="G49" s="244">
        <v>76.8</v>
      </c>
      <c r="H49" s="244">
        <v>76.8</v>
      </c>
      <c r="I49" s="85">
        <v>61.4</v>
      </c>
      <c r="J49" s="86">
        <v>61.4</v>
      </c>
      <c r="K49" s="85">
        <v>7.7</v>
      </c>
      <c r="L49" s="86">
        <v>7.7</v>
      </c>
      <c r="M49" s="245"/>
      <c r="N49" s="245"/>
      <c r="O49" s="246"/>
      <c r="R49" s="5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6"/>
    </row>
    <row r="50" spans="2:30" x14ac:dyDescent="0.25">
      <c r="B50" s="733"/>
      <c r="C50" s="84">
        <v>7112</v>
      </c>
      <c r="D50" s="84" t="s">
        <v>27</v>
      </c>
      <c r="E50" s="85">
        <v>47.5</v>
      </c>
      <c r="F50" s="86">
        <v>47.5</v>
      </c>
      <c r="G50" s="244">
        <v>51.1</v>
      </c>
      <c r="H50" s="244">
        <v>51.1</v>
      </c>
      <c r="I50" s="85">
        <v>40.9</v>
      </c>
      <c r="J50" s="86">
        <v>40.9</v>
      </c>
      <c r="K50" s="85">
        <v>5.0999999999999996</v>
      </c>
      <c r="L50" s="86">
        <v>5.0999999999999996</v>
      </c>
      <c r="M50" s="245"/>
      <c r="N50" s="245"/>
      <c r="O50" s="246"/>
      <c r="R50" s="5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6"/>
    </row>
    <row r="51" spans="2:30" x14ac:dyDescent="0.25">
      <c r="B51" s="733"/>
      <c r="C51" s="84">
        <v>7113</v>
      </c>
      <c r="D51" s="84" t="s">
        <v>27</v>
      </c>
      <c r="E51" s="85">
        <v>44.9</v>
      </c>
      <c r="F51" s="86">
        <v>44.9</v>
      </c>
      <c r="G51" s="244">
        <v>48.4</v>
      </c>
      <c r="H51" s="244">
        <v>48.4</v>
      </c>
      <c r="I51" s="85">
        <v>38.700000000000003</v>
      </c>
      <c r="J51" s="86">
        <v>38.700000000000003</v>
      </c>
      <c r="K51" s="85">
        <v>4.8</v>
      </c>
      <c r="L51" s="86">
        <v>4.8</v>
      </c>
      <c r="M51" s="245"/>
      <c r="N51" s="245"/>
      <c r="O51" s="246"/>
      <c r="R51" s="5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6"/>
    </row>
    <row r="52" spans="2:30" x14ac:dyDescent="0.25">
      <c r="B52" s="733"/>
      <c r="C52" s="84">
        <v>7114</v>
      </c>
      <c r="D52" s="84" t="s">
        <v>27</v>
      </c>
      <c r="E52" s="85">
        <v>41.5</v>
      </c>
      <c r="F52" s="86">
        <v>41.5</v>
      </c>
      <c r="G52" s="244">
        <v>44.7</v>
      </c>
      <c r="H52" s="244">
        <v>44.7</v>
      </c>
      <c r="I52" s="85">
        <v>35.799999999999997</v>
      </c>
      <c r="J52" s="86">
        <v>35.799999999999997</v>
      </c>
      <c r="K52" s="85">
        <v>4.5</v>
      </c>
      <c r="L52" s="86">
        <v>4.5</v>
      </c>
      <c r="M52" s="245"/>
      <c r="N52" s="245"/>
      <c r="O52" s="246"/>
      <c r="R52" s="5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6"/>
    </row>
    <row r="53" spans="2:30" x14ac:dyDescent="0.25">
      <c r="B53" s="733"/>
      <c r="C53" s="84">
        <v>7115</v>
      </c>
      <c r="D53" s="84" t="s">
        <v>27</v>
      </c>
      <c r="E53" s="85">
        <v>36.4</v>
      </c>
      <c r="F53" s="86">
        <v>36.4</v>
      </c>
      <c r="G53" s="244">
        <v>39.200000000000003</v>
      </c>
      <c r="H53" s="244">
        <v>39.200000000000003</v>
      </c>
      <c r="I53" s="85">
        <v>31.3</v>
      </c>
      <c r="J53" s="86">
        <v>31.3</v>
      </c>
      <c r="K53" s="85">
        <v>3.9</v>
      </c>
      <c r="L53" s="86">
        <v>3.9</v>
      </c>
      <c r="M53" s="245"/>
      <c r="N53" s="245"/>
      <c r="O53" s="246"/>
      <c r="R53" s="5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6"/>
    </row>
    <row r="54" spans="2:30" x14ac:dyDescent="0.25">
      <c r="B54" s="741"/>
      <c r="C54" s="125">
        <v>7116</v>
      </c>
      <c r="D54" s="125" t="s">
        <v>27</v>
      </c>
      <c r="E54" s="148">
        <v>30.8</v>
      </c>
      <c r="F54" s="149">
        <v>30.8</v>
      </c>
      <c r="G54" s="247">
        <v>33.1</v>
      </c>
      <c r="H54" s="247">
        <v>33.1</v>
      </c>
      <c r="I54" s="148">
        <v>26.5</v>
      </c>
      <c r="J54" s="149">
        <v>26.5</v>
      </c>
      <c r="K54" s="148">
        <v>3.3</v>
      </c>
      <c r="L54" s="149">
        <v>3.3</v>
      </c>
      <c r="M54" s="248"/>
      <c r="N54" s="248"/>
      <c r="O54" s="249"/>
      <c r="R54" s="5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6"/>
    </row>
    <row r="55" spans="2:30" x14ac:dyDescent="0.25">
      <c r="B55" s="732">
        <v>2</v>
      </c>
      <c r="C55" s="97">
        <v>7211</v>
      </c>
      <c r="D55" s="97" t="s">
        <v>29</v>
      </c>
      <c r="E55" s="155">
        <v>118.8</v>
      </c>
      <c r="F55" s="156">
        <v>118.8</v>
      </c>
      <c r="G55" s="250">
        <v>128</v>
      </c>
      <c r="H55" s="250">
        <v>128</v>
      </c>
      <c r="I55" s="155">
        <v>102.4</v>
      </c>
      <c r="J55" s="156">
        <v>102.4</v>
      </c>
      <c r="K55" s="155">
        <v>12.8</v>
      </c>
      <c r="L55" s="156">
        <v>12.8</v>
      </c>
      <c r="M55" s="251"/>
      <c r="N55" s="251"/>
      <c r="O55" s="252"/>
      <c r="R55" s="5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6"/>
    </row>
    <row r="56" spans="2:30" x14ac:dyDescent="0.25">
      <c r="B56" s="733"/>
      <c r="C56" s="84">
        <v>7212</v>
      </c>
      <c r="D56" s="84" t="s">
        <v>28</v>
      </c>
      <c r="E56" s="85">
        <v>82.8</v>
      </c>
      <c r="F56" s="86">
        <v>82.8</v>
      </c>
      <c r="G56" s="244">
        <v>89.2</v>
      </c>
      <c r="H56" s="244">
        <v>89.2</v>
      </c>
      <c r="I56" s="85">
        <v>71.400000000000006</v>
      </c>
      <c r="J56" s="86">
        <v>71.400000000000006</v>
      </c>
      <c r="K56" s="85">
        <v>8.9</v>
      </c>
      <c r="L56" s="86">
        <v>8.9</v>
      </c>
      <c r="M56" s="245"/>
      <c r="N56" s="245"/>
      <c r="O56" s="246"/>
      <c r="R56" s="5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6"/>
    </row>
    <row r="57" spans="2:30" x14ac:dyDescent="0.25">
      <c r="B57" s="733"/>
      <c r="C57" s="84">
        <v>7213</v>
      </c>
      <c r="D57" s="84" t="s">
        <v>28</v>
      </c>
      <c r="E57" s="85">
        <v>77.8</v>
      </c>
      <c r="F57" s="86">
        <v>77.8</v>
      </c>
      <c r="G57" s="244">
        <v>83.8</v>
      </c>
      <c r="H57" s="244">
        <v>83.8</v>
      </c>
      <c r="I57" s="85">
        <v>67</v>
      </c>
      <c r="J57" s="86">
        <v>67</v>
      </c>
      <c r="K57" s="85">
        <v>8.4</v>
      </c>
      <c r="L57" s="86">
        <v>8.4</v>
      </c>
      <c r="M57" s="245"/>
      <c r="N57" s="245"/>
      <c r="O57" s="246"/>
      <c r="R57" s="5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6"/>
    </row>
    <row r="58" spans="2:30" x14ac:dyDescent="0.25">
      <c r="B58" s="733"/>
      <c r="C58" s="84">
        <v>7214</v>
      </c>
      <c r="D58" s="84" t="s">
        <v>27</v>
      </c>
      <c r="E58" s="85">
        <v>49.6</v>
      </c>
      <c r="F58" s="86">
        <v>49.6</v>
      </c>
      <c r="G58" s="244">
        <v>53.4</v>
      </c>
      <c r="H58" s="244">
        <v>53.4</v>
      </c>
      <c r="I58" s="85">
        <v>42.7</v>
      </c>
      <c r="J58" s="86">
        <v>42.7</v>
      </c>
      <c r="K58" s="85">
        <v>5.3</v>
      </c>
      <c r="L58" s="86">
        <v>5.3</v>
      </c>
      <c r="M58" s="245"/>
      <c r="N58" s="245"/>
      <c r="O58" s="246"/>
      <c r="R58" s="5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6"/>
    </row>
    <row r="59" spans="2:30" x14ac:dyDescent="0.25">
      <c r="B59" s="733"/>
      <c r="C59" s="84">
        <v>7215</v>
      </c>
      <c r="D59" s="84" t="s">
        <v>27</v>
      </c>
      <c r="E59" s="85">
        <v>44.7</v>
      </c>
      <c r="F59" s="86">
        <v>44.7</v>
      </c>
      <c r="G59" s="244">
        <v>48.1</v>
      </c>
      <c r="H59" s="244">
        <v>48.1</v>
      </c>
      <c r="I59" s="85">
        <v>38.5</v>
      </c>
      <c r="J59" s="86">
        <v>38.5</v>
      </c>
      <c r="K59" s="85">
        <v>4.8</v>
      </c>
      <c r="L59" s="86">
        <v>4.8</v>
      </c>
      <c r="M59" s="245"/>
      <c r="N59" s="245"/>
      <c r="O59" s="246"/>
      <c r="R59" s="5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6"/>
    </row>
    <row r="60" spans="2:30" x14ac:dyDescent="0.25">
      <c r="B60" s="741"/>
      <c r="C60" s="125">
        <v>7216</v>
      </c>
      <c r="D60" s="125" t="s">
        <v>27</v>
      </c>
      <c r="E60" s="148">
        <v>36</v>
      </c>
      <c r="F60" s="149">
        <v>36</v>
      </c>
      <c r="G60" s="247">
        <v>38.799999999999997</v>
      </c>
      <c r="H60" s="247">
        <v>38.799999999999997</v>
      </c>
      <c r="I60" s="148">
        <v>31</v>
      </c>
      <c r="J60" s="149">
        <v>31</v>
      </c>
      <c r="K60" s="148">
        <v>3.9</v>
      </c>
      <c r="L60" s="149">
        <v>3.9</v>
      </c>
      <c r="M60" s="248"/>
      <c r="N60" s="248"/>
      <c r="O60" s="249"/>
      <c r="R60" s="5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6"/>
    </row>
    <row r="61" spans="2:30" x14ac:dyDescent="0.25">
      <c r="B61" s="732">
        <v>3</v>
      </c>
      <c r="C61" s="97">
        <v>7311</v>
      </c>
      <c r="D61" s="97" t="s">
        <v>29</v>
      </c>
      <c r="E61" s="155">
        <v>118.8</v>
      </c>
      <c r="F61" s="156">
        <v>118.8</v>
      </c>
      <c r="G61" s="250">
        <v>128</v>
      </c>
      <c r="H61" s="250">
        <v>128</v>
      </c>
      <c r="I61" s="155">
        <v>102.4</v>
      </c>
      <c r="J61" s="156">
        <v>102.4</v>
      </c>
      <c r="K61" s="155">
        <v>12.8</v>
      </c>
      <c r="L61" s="156">
        <v>12.8</v>
      </c>
      <c r="M61" s="251"/>
      <c r="N61" s="251"/>
      <c r="O61" s="252"/>
      <c r="R61" s="5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6"/>
    </row>
    <row r="62" spans="2:30" x14ac:dyDescent="0.25">
      <c r="B62" s="733"/>
      <c r="C62" s="84">
        <v>7312</v>
      </c>
      <c r="D62" s="84" t="s">
        <v>28</v>
      </c>
      <c r="E62" s="85">
        <v>82.8</v>
      </c>
      <c r="F62" s="86">
        <v>82.8</v>
      </c>
      <c r="G62" s="244">
        <v>89.2</v>
      </c>
      <c r="H62" s="244">
        <v>89.2</v>
      </c>
      <c r="I62" s="85">
        <v>71.400000000000006</v>
      </c>
      <c r="J62" s="86">
        <v>71.400000000000006</v>
      </c>
      <c r="K62" s="85">
        <v>8.9</v>
      </c>
      <c r="L62" s="86">
        <v>8.9</v>
      </c>
      <c r="M62" s="245"/>
      <c r="N62" s="245"/>
      <c r="O62" s="246"/>
      <c r="R62" s="5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6"/>
    </row>
    <row r="63" spans="2:30" x14ac:dyDescent="0.25">
      <c r="B63" s="733"/>
      <c r="C63" s="84">
        <v>7313</v>
      </c>
      <c r="D63" s="84" t="s">
        <v>28</v>
      </c>
      <c r="E63" s="85">
        <v>77.8</v>
      </c>
      <c r="F63" s="86">
        <v>77.8</v>
      </c>
      <c r="G63" s="244">
        <v>83.8</v>
      </c>
      <c r="H63" s="244">
        <v>83.8</v>
      </c>
      <c r="I63" s="85">
        <v>67</v>
      </c>
      <c r="J63" s="86">
        <v>67</v>
      </c>
      <c r="K63" s="85">
        <v>8.4</v>
      </c>
      <c r="L63" s="86">
        <v>8.4</v>
      </c>
      <c r="M63" s="245"/>
      <c r="N63" s="245"/>
      <c r="O63" s="246"/>
      <c r="R63" s="5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6"/>
    </row>
    <row r="64" spans="2:30" x14ac:dyDescent="0.25">
      <c r="B64" s="733"/>
      <c r="C64" s="84">
        <v>7314</v>
      </c>
      <c r="D64" s="84" t="s">
        <v>27</v>
      </c>
      <c r="E64" s="85">
        <v>49.6</v>
      </c>
      <c r="F64" s="86">
        <v>49.6</v>
      </c>
      <c r="G64" s="244">
        <v>53.4</v>
      </c>
      <c r="H64" s="244">
        <v>53.4</v>
      </c>
      <c r="I64" s="85">
        <v>42.7</v>
      </c>
      <c r="J64" s="86">
        <v>42.7</v>
      </c>
      <c r="K64" s="85">
        <v>5.3</v>
      </c>
      <c r="L64" s="86">
        <v>5.3</v>
      </c>
      <c r="M64" s="245"/>
      <c r="N64" s="245"/>
      <c r="O64" s="246"/>
      <c r="R64" s="5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6"/>
    </row>
    <row r="65" spans="2:30" x14ac:dyDescent="0.25">
      <c r="B65" s="733"/>
      <c r="C65" s="84">
        <v>7315</v>
      </c>
      <c r="D65" s="84" t="s">
        <v>27</v>
      </c>
      <c r="E65" s="85">
        <v>44.7</v>
      </c>
      <c r="F65" s="86">
        <v>44.7</v>
      </c>
      <c r="G65" s="244">
        <v>48.1</v>
      </c>
      <c r="H65" s="244">
        <v>48.1</v>
      </c>
      <c r="I65" s="85">
        <v>38.5</v>
      </c>
      <c r="J65" s="86">
        <v>38.5</v>
      </c>
      <c r="K65" s="85">
        <v>4.8</v>
      </c>
      <c r="L65" s="86">
        <v>4.8</v>
      </c>
      <c r="M65" s="245"/>
      <c r="N65" s="245"/>
      <c r="O65" s="246"/>
      <c r="R65" s="5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6"/>
    </row>
    <row r="66" spans="2:30" x14ac:dyDescent="0.25">
      <c r="B66" s="741"/>
      <c r="C66" s="125">
        <v>7316</v>
      </c>
      <c r="D66" s="125" t="s">
        <v>27</v>
      </c>
      <c r="E66" s="148">
        <v>36</v>
      </c>
      <c r="F66" s="149">
        <v>36</v>
      </c>
      <c r="G66" s="247">
        <v>38.799999999999997</v>
      </c>
      <c r="H66" s="247">
        <v>38.799999999999997</v>
      </c>
      <c r="I66" s="148">
        <v>31</v>
      </c>
      <c r="J66" s="149">
        <v>31</v>
      </c>
      <c r="K66" s="148">
        <v>3.9</v>
      </c>
      <c r="L66" s="149">
        <v>3.9</v>
      </c>
      <c r="M66" s="248"/>
      <c r="N66" s="248"/>
      <c r="O66" s="249"/>
      <c r="R66" s="5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6"/>
    </row>
    <row r="67" spans="2:30" x14ac:dyDescent="0.25">
      <c r="B67" s="732">
        <v>4</v>
      </c>
      <c r="C67" s="97">
        <v>7411</v>
      </c>
      <c r="D67" s="97" t="s">
        <v>28</v>
      </c>
      <c r="E67" s="155">
        <v>71.3</v>
      </c>
      <c r="F67" s="156">
        <v>71.3</v>
      </c>
      <c r="G67" s="250">
        <v>76.8</v>
      </c>
      <c r="H67" s="250">
        <v>76.8</v>
      </c>
      <c r="I67" s="155">
        <v>61.4</v>
      </c>
      <c r="J67" s="156">
        <v>61.4</v>
      </c>
      <c r="K67" s="155">
        <v>7.7</v>
      </c>
      <c r="L67" s="156">
        <v>7.7</v>
      </c>
      <c r="M67" s="251"/>
      <c r="N67" s="251"/>
      <c r="O67" s="252"/>
      <c r="R67" s="5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6"/>
    </row>
    <row r="68" spans="2:30" x14ac:dyDescent="0.25">
      <c r="B68" s="733"/>
      <c r="C68" s="84">
        <v>7412</v>
      </c>
      <c r="D68" s="84" t="s">
        <v>27</v>
      </c>
      <c r="E68" s="85">
        <v>47.5</v>
      </c>
      <c r="F68" s="86">
        <v>47.5</v>
      </c>
      <c r="G68" s="244">
        <v>51.1</v>
      </c>
      <c r="H68" s="244">
        <v>51.1</v>
      </c>
      <c r="I68" s="85">
        <v>40.9</v>
      </c>
      <c r="J68" s="86">
        <v>40.9</v>
      </c>
      <c r="K68" s="85">
        <v>5.0999999999999996</v>
      </c>
      <c r="L68" s="86">
        <v>5.0999999999999996</v>
      </c>
      <c r="M68" s="245"/>
      <c r="N68" s="245"/>
      <c r="O68" s="246"/>
      <c r="R68" s="5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6"/>
    </row>
    <row r="69" spans="2:30" x14ac:dyDescent="0.25">
      <c r="B69" s="733"/>
      <c r="C69" s="84">
        <v>7413</v>
      </c>
      <c r="D69" s="84" t="s">
        <v>27</v>
      </c>
      <c r="E69" s="85">
        <v>44.9</v>
      </c>
      <c r="F69" s="86">
        <v>44.9</v>
      </c>
      <c r="G69" s="244">
        <v>48.4</v>
      </c>
      <c r="H69" s="244">
        <v>48.4</v>
      </c>
      <c r="I69" s="85">
        <v>38.700000000000003</v>
      </c>
      <c r="J69" s="86">
        <v>38.700000000000003</v>
      </c>
      <c r="K69" s="85">
        <v>4.8</v>
      </c>
      <c r="L69" s="86">
        <v>4.8</v>
      </c>
      <c r="M69" s="245"/>
      <c r="N69" s="245"/>
      <c r="O69" s="246"/>
      <c r="R69" s="5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6"/>
    </row>
    <row r="70" spans="2:30" x14ac:dyDescent="0.25">
      <c r="B70" s="733"/>
      <c r="C70" s="84">
        <v>7414</v>
      </c>
      <c r="D70" s="84" t="s">
        <v>27</v>
      </c>
      <c r="E70" s="85">
        <v>41.5</v>
      </c>
      <c r="F70" s="86">
        <v>41.5</v>
      </c>
      <c r="G70" s="244">
        <v>44.7</v>
      </c>
      <c r="H70" s="244">
        <v>44.7</v>
      </c>
      <c r="I70" s="85">
        <v>35.799999999999997</v>
      </c>
      <c r="J70" s="86">
        <v>35.799999999999997</v>
      </c>
      <c r="K70" s="85">
        <v>4.5</v>
      </c>
      <c r="L70" s="86">
        <v>4.5</v>
      </c>
      <c r="M70" s="245"/>
      <c r="N70" s="245"/>
      <c r="O70" s="246"/>
      <c r="R70" s="5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6"/>
    </row>
    <row r="71" spans="2:30" x14ac:dyDescent="0.25">
      <c r="B71" s="733"/>
      <c r="C71" s="84">
        <v>7415</v>
      </c>
      <c r="D71" s="84" t="s">
        <v>27</v>
      </c>
      <c r="E71" s="85">
        <v>36.4</v>
      </c>
      <c r="F71" s="86">
        <v>36.4</v>
      </c>
      <c r="G71" s="244">
        <v>39.200000000000003</v>
      </c>
      <c r="H71" s="244">
        <v>39.200000000000003</v>
      </c>
      <c r="I71" s="85">
        <v>31.3</v>
      </c>
      <c r="J71" s="86">
        <v>31.3</v>
      </c>
      <c r="K71" s="85">
        <v>3.9</v>
      </c>
      <c r="L71" s="86">
        <v>3.9</v>
      </c>
      <c r="M71" s="245"/>
      <c r="N71" s="245"/>
      <c r="O71" s="246"/>
      <c r="R71" s="5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6"/>
    </row>
    <row r="72" spans="2:30" ht="16.5" thickBot="1" x14ac:dyDescent="0.3">
      <c r="B72" s="734"/>
      <c r="C72" s="174">
        <v>7416</v>
      </c>
      <c r="D72" s="174" t="s">
        <v>27</v>
      </c>
      <c r="E72" s="175">
        <v>30.8</v>
      </c>
      <c r="F72" s="176">
        <v>30.8</v>
      </c>
      <c r="G72" s="253">
        <v>33.1</v>
      </c>
      <c r="H72" s="253">
        <v>33.1</v>
      </c>
      <c r="I72" s="175">
        <v>26.5</v>
      </c>
      <c r="J72" s="176">
        <v>26.5</v>
      </c>
      <c r="K72" s="175">
        <v>3.3</v>
      </c>
      <c r="L72" s="176">
        <v>3.3</v>
      </c>
      <c r="M72" s="254"/>
      <c r="N72" s="254"/>
      <c r="O72" s="255"/>
      <c r="R72" s="39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1"/>
    </row>
    <row r="73" spans="2:30" ht="16.5" thickBot="1" x14ac:dyDescent="0.3"/>
    <row r="74" spans="2:30" ht="16.5" thickBot="1" x14ac:dyDescent="0.3">
      <c r="B74" s="776" t="s">
        <v>306</v>
      </c>
      <c r="C74" s="777"/>
      <c r="D74" s="777"/>
      <c r="E74" s="777"/>
      <c r="F74" s="777"/>
      <c r="G74" s="777"/>
      <c r="H74" s="777"/>
      <c r="I74" s="777"/>
      <c r="J74" s="777"/>
      <c r="K74" s="777"/>
      <c r="L74" s="777"/>
      <c r="M74" s="777"/>
      <c r="N74" s="777"/>
      <c r="O74" s="778"/>
    </row>
    <row r="75" spans="2:30" ht="15" customHeight="1" x14ac:dyDescent="0.25">
      <c r="B75" s="722" t="s">
        <v>64</v>
      </c>
      <c r="C75" s="720" t="s">
        <v>32</v>
      </c>
      <c r="D75" s="720" t="s">
        <v>30</v>
      </c>
      <c r="E75" s="780" t="s">
        <v>409</v>
      </c>
      <c r="F75" s="781" t="s">
        <v>408</v>
      </c>
      <c r="G75" s="780" t="s">
        <v>407</v>
      </c>
      <c r="H75" s="781" t="s">
        <v>406</v>
      </c>
      <c r="I75" s="780" t="s">
        <v>405</v>
      </c>
      <c r="J75" s="781" t="s">
        <v>404</v>
      </c>
      <c r="K75" s="780" t="s">
        <v>403</v>
      </c>
      <c r="L75" s="781" t="s">
        <v>402</v>
      </c>
      <c r="M75" s="688" t="s">
        <v>331</v>
      </c>
      <c r="N75" s="690" t="s">
        <v>401</v>
      </c>
      <c r="O75" s="782" t="s">
        <v>400</v>
      </c>
    </row>
    <row r="76" spans="2:30" ht="15.75" customHeight="1" thickBot="1" x14ac:dyDescent="0.3">
      <c r="B76" s="723"/>
      <c r="C76" s="721"/>
      <c r="D76" s="721"/>
      <c r="E76" s="736"/>
      <c r="F76" s="719"/>
      <c r="G76" s="736"/>
      <c r="H76" s="719"/>
      <c r="I76" s="736"/>
      <c r="J76" s="719"/>
      <c r="K76" s="736"/>
      <c r="L76" s="719"/>
      <c r="M76" s="689"/>
      <c r="N76" s="691"/>
      <c r="O76" s="775"/>
    </row>
    <row r="77" spans="2:30" x14ac:dyDescent="0.25">
      <c r="B77" s="745">
        <v>1</v>
      </c>
      <c r="C77" s="256">
        <v>7111</v>
      </c>
      <c r="D77" s="256" t="s">
        <v>28</v>
      </c>
      <c r="E77" s="257">
        <v>1.2999999999999999E-2</v>
      </c>
      <c r="F77" s="258">
        <v>1.2999999999999999E-2</v>
      </c>
      <c r="G77" s="259">
        <v>7.8700000000000006E-2</v>
      </c>
      <c r="H77" s="259">
        <v>7.8700000000000006E-2</v>
      </c>
      <c r="I77" s="257">
        <v>0.15820000000000001</v>
      </c>
      <c r="J77" s="258">
        <v>0.15820000000000001</v>
      </c>
      <c r="K77" s="257">
        <v>0.43659999999999999</v>
      </c>
      <c r="L77" s="258">
        <v>0.43659999999999999</v>
      </c>
      <c r="M77" s="260">
        <v>0.222</v>
      </c>
      <c r="N77" s="25">
        <f>G77/E77</f>
        <v>6.0538461538461545</v>
      </c>
      <c r="O77" s="20">
        <f>I77/E77</f>
        <v>12.16923076923077</v>
      </c>
    </row>
    <row r="78" spans="2:30" x14ac:dyDescent="0.25">
      <c r="B78" s="733"/>
      <c r="C78" s="84">
        <v>7112</v>
      </c>
      <c r="D78" s="84" t="s">
        <v>27</v>
      </c>
      <c r="E78" s="192">
        <v>1.5699999999999999E-2</v>
      </c>
      <c r="F78" s="193">
        <v>1.5699999999999999E-2</v>
      </c>
      <c r="G78" s="245">
        <v>8.8300000000000003E-2</v>
      </c>
      <c r="H78" s="245">
        <v>8.8300000000000003E-2</v>
      </c>
      <c r="I78" s="192">
        <v>0.16930000000000001</v>
      </c>
      <c r="J78" s="193">
        <v>0.16930000000000001</v>
      </c>
      <c r="K78" s="192">
        <v>0.45269999999999999</v>
      </c>
      <c r="L78" s="193">
        <v>0.45269999999999999</v>
      </c>
      <c r="M78" s="54">
        <v>0.26600000000000001</v>
      </c>
      <c r="N78" s="25">
        <f>G78/E78</f>
        <v>5.6242038216560513</v>
      </c>
      <c r="O78" s="20">
        <f>I78/E78</f>
        <v>10.783439490445861</v>
      </c>
    </row>
    <row r="79" spans="2:30" x14ac:dyDescent="0.25">
      <c r="B79" s="733"/>
      <c r="C79" s="84">
        <v>7113</v>
      </c>
      <c r="D79" s="84" t="s">
        <v>27</v>
      </c>
      <c r="E79" s="192">
        <v>1.5699999999999999E-2</v>
      </c>
      <c r="F79" s="193">
        <v>1.5699999999999999E-2</v>
      </c>
      <c r="G79" s="245">
        <v>9.7799999999999998E-2</v>
      </c>
      <c r="H79" s="245">
        <v>9.7799999999999998E-2</v>
      </c>
      <c r="I79" s="192">
        <v>0.1973</v>
      </c>
      <c r="J79" s="193">
        <v>0.1973</v>
      </c>
      <c r="K79" s="192">
        <v>0.54549999999999998</v>
      </c>
      <c r="L79" s="193">
        <v>0.54549999999999998</v>
      </c>
      <c r="M79" s="54">
        <v>0.21199999999999999</v>
      </c>
      <c r="N79" s="25">
        <f t="shared" ref="N79:N82" si="23">G79/E79</f>
        <v>6.2292993630573257</v>
      </c>
      <c r="O79" s="20">
        <f t="shared" ref="O79:O81" si="24">I79/E79</f>
        <v>12.566878980891721</v>
      </c>
    </row>
    <row r="80" spans="2:30" x14ac:dyDescent="0.25">
      <c r="B80" s="733"/>
      <c r="C80" s="84">
        <v>7114</v>
      </c>
      <c r="D80" s="84" t="s">
        <v>27</v>
      </c>
      <c r="E80" s="192">
        <v>1.5699999999999999E-2</v>
      </c>
      <c r="F80" s="193">
        <v>1.5699999999999999E-2</v>
      </c>
      <c r="G80" s="245">
        <v>0.10829999999999999</v>
      </c>
      <c r="H80" s="245">
        <v>0.10829999999999999</v>
      </c>
      <c r="I80" s="192">
        <v>0.23719999999999999</v>
      </c>
      <c r="J80" s="193">
        <v>0.23719999999999999</v>
      </c>
      <c r="K80" s="192">
        <v>0.68859999999999999</v>
      </c>
      <c r="L80" s="193">
        <v>0.68859999999999999</v>
      </c>
      <c r="M80" s="54">
        <v>0.158</v>
      </c>
      <c r="N80" s="25">
        <f t="shared" si="23"/>
        <v>6.8980891719745223</v>
      </c>
      <c r="O80" s="20">
        <f t="shared" si="24"/>
        <v>15.108280254777071</v>
      </c>
    </row>
    <row r="81" spans="2:15" x14ac:dyDescent="0.25">
      <c r="B81" s="733"/>
      <c r="C81" s="84">
        <v>7115</v>
      </c>
      <c r="D81" s="84" t="s">
        <v>27</v>
      </c>
      <c r="E81" s="192">
        <v>1.5699999999999999E-2</v>
      </c>
      <c r="F81" s="193">
        <v>1.5699999999999999E-2</v>
      </c>
      <c r="G81" s="245">
        <v>9.3899999999999997E-2</v>
      </c>
      <c r="H81" s="245">
        <v>9.3899999999999997E-2</v>
      </c>
      <c r="I81" s="192">
        <v>0.2772</v>
      </c>
      <c r="J81" s="193">
        <v>0.2772</v>
      </c>
      <c r="K81" s="192">
        <v>0.91839999999999999</v>
      </c>
      <c r="L81" s="193">
        <v>0.91839999999999999</v>
      </c>
      <c r="M81" s="54">
        <v>0.104</v>
      </c>
      <c r="N81" s="25">
        <f t="shared" si="23"/>
        <v>5.9808917197452232</v>
      </c>
      <c r="O81" s="20">
        <f t="shared" si="24"/>
        <v>17.656050955414013</v>
      </c>
    </row>
    <row r="82" spans="2:15" x14ac:dyDescent="0.25">
      <c r="B82" s="741"/>
      <c r="C82" s="125">
        <v>7116</v>
      </c>
      <c r="D82" s="125" t="s">
        <v>27</v>
      </c>
      <c r="E82" s="206">
        <v>1.5699999999999999E-2</v>
      </c>
      <c r="F82" s="207">
        <v>1.5699999999999999E-2</v>
      </c>
      <c r="G82" s="248">
        <v>9.0700000000000003E-2</v>
      </c>
      <c r="H82" s="248">
        <v>9.0700000000000003E-2</v>
      </c>
      <c r="I82" s="206">
        <v>0.28039999999999998</v>
      </c>
      <c r="J82" s="207">
        <v>0.28039999999999998</v>
      </c>
      <c r="K82" s="206">
        <v>0.94440000000000002</v>
      </c>
      <c r="L82" s="207">
        <v>0.94440000000000002</v>
      </c>
      <c r="M82" s="261">
        <v>5.0999999999999997E-2</v>
      </c>
      <c r="N82" s="128">
        <f t="shared" si="23"/>
        <v>5.7770700636942678</v>
      </c>
      <c r="O82" s="211">
        <f>I82/E82</f>
        <v>17.859872611464969</v>
      </c>
    </row>
    <row r="83" spans="2:15" x14ac:dyDescent="0.25">
      <c r="B83" s="732">
        <v>2</v>
      </c>
      <c r="C83" s="97">
        <v>7211</v>
      </c>
      <c r="D83" s="97" t="s">
        <v>29</v>
      </c>
      <c r="E83" s="220">
        <v>1.12E-2</v>
      </c>
      <c r="F83" s="221">
        <v>1.12E-2</v>
      </c>
      <c r="G83" s="251">
        <v>7.2999999999999995E-2</v>
      </c>
      <c r="H83" s="251">
        <v>7.2999999999999995E-2</v>
      </c>
      <c r="I83" s="220">
        <v>0.12089999999999999</v>
      </c>
      <c r="J83" s="221">
        <v>0.12089999999999999</v>
      </c>
      <c r="K83" s="220">
        <v>0.28839999999999999</v>
      </c>
      <c r="L83" s="221">
        <v>0.28839999999999999</v>
      </c>
      <c r="M83" s="262">
        <v>0.32600000000000001</v>
      </c>
      <c r="N83" s="100">
        <f>G83/E83</f>
        <v>6.5178571428571423</v>
      </c>
      <c r="O83" s="263">
        <f>I83/E83</f>
        <v>10.794642857142856</v>
      </c>
    </row>
    <row r="84" spans="2:15" x14ac:dyDescent="0.25">
      <c r="B84" s="733"/>
      <c r="C84" s="84">
        <v>7212</v>
      </c>
      <c r="D84" s="84" t="s">
        <v>28</v>
      </c>
      <c r="E84" s="192">
        <v>1.2999999999999999E-2</v>
      </c>
      <c r="F84" s="193">
        <v>1.2999999999999999E-2</v>
      </c>
      <c r="G84" s="245">
        <v>9.1300000000000006E-2</v>
      </c>
      <c r="H84" s="245">
        <v>9.1300000000000006E-2</v>
      </c>
      <c r="I84" s="192">
        <v>0.14099999999999999</v>
      </c>
      <c r="J84" s="193">
        <v>0.14099999999999999</v>
      </c>
      <c r="K84" s="192">
        <v>0.31509999999999999</v>
      </c>
      <c r="L84" s="193">
        <v>0.31509999999999999</v>
      </c>
      <c r="M84" s="264">
        <v>0.36899999999999999</v>
      </c>
      <c r="N84" s="25">
        <f>G84/E84</f>
        <v>7.0230769230769239</v>
      </c>
      <c r="O84" s="20">
        <f>I84/E84</f>
        <v>10.846153846153845</v>
      </c>
    </row>
    <row r="85" spans="2:15" x14ac:dyDescent="0.25">
      <c r="B85" s="733"/>
      <c r="C85" s="84">
        <v>7213</v>
      </c>
      <c r="D85" s="84" t="s">
        <v>28</v>
      </c>
      <c r="E85" s="192">
        <v>1.2999999999999999E-2</v>
      </c>
      <c r="F85" s="193">
        <v>1.2999999999999999E-2</v>
      </c>
      <c r="G85" s="245">
        <v>7.9600000000000004E-2</v>
      </c>
      <c r="H85" s="245">
        <v>7.9600000000000004E-2</v>
      </c>
      <c r="I85" s="192">
        <v>0.14099999999999999</v>
      </c>
      <c r="J85" s="193">
        <v>0.14099999999999999</v>
      </c>
      <c r="K85" s="192">
        <v>0.35599999999999998</v>
      </c>
      <c r="L85" s="193">
        <v>0.35599999999999998</v>
      </c>
      <c r="M85" s="264">
        <v>0.29499999999999998</v>
      </c>
      <c r="N85" s="25">
        <f t="shared" ref="N85:N88" si="25">G85/E85</f>
        <v>6.1230769230769235</v>
      </c>
      <c r="O85" s="20">
        <f t="shared" ref="O85:O88" si="26">I85/E85</f>
        <v>10.846153846153845</v>
      </c>
    </row>
    <row r="86" spans="2:15" x14ac:dyDescent="0.25">
      <c r="B86" s="733"/>
      <c r="C86" s="84">
        <v>7214</v>
      </c>
      <c r="D86" s="84" t="s">
        <v>27</v>
      </c>
      <c r="E86" s="192">
        <v>1.5699999999999999E-2</v>
      </c>
      <c r="F86" s="193">
        <v>1.5699999999999999E-2</v>
      </c>
      <c r="G86" s="245">
        <v>0.1003</v>
      </c>
      <c r="H86" s="245">
        <v>0.1003</v>
      </c>
      <c r="I86" s="192">
        <v>0.16930000000000001</v>
      </c>
      <c r="J86" s="193">
        <v>0.16930000000000001</v>
      </c>
      <c r="K86" s="192">
        <v>0.41060000000000002</v>
      </c>
      <c r="L86" s="193">
        <v>0.41060000000000002</v>
      </c>
      <c r="M86" s="264">
        <v>0.317</v>
      </c>
      <c r="N86" s="25">
        <f t="shared" si="25"/>
        <v>6.3885350318471339</v>
      </c>
      <c r="O86" s="20">
        <f t="shared" si="26"/>
        <v>10.783439490445861</v>
      </c>
    </row>
    <row r="87" spans="2:15" x14ac:dyDescent="0.25">
      <c r="B87" s="733"/>
      <c r="C87" s="84">
        <v>7215</v>
      </c>
      <c r="D87" s="84" t="s">
        <v>27</v>
      </c>
      <c r="E87" s="192">
        <v>1.5699999999999999E-2</v>
      </c>
      <c r="F87" s="193">
        <v>1.5699999999999999E-2</v>
      </c>
      <c r="G87" s="245">
        <v>9.8900000000000002E-2</v>
      </c>
      <c r="H87" s="245">
        <v>9.8900000000000002E-2</v>
      </c>
      <c r="I87" s="192">
        <v>0.19980000000000001</v>
      </c>
      <c r="J87" s="193">
        <v>0.19980000000000001</v>
      </c>
      <c r="K87" s="192">
        <v>0.55310000000000004</v>
      </c>
      <c r="L87" s="193">
        <v>0.55310000000000004</v>
      </c>
      <c r="M87" s="264">
        <v>0.20899999999999999</v>
      </c>
      <c r="N87" s="25">
        <f t="shared" si="25"/>
        <v>6.2993630573248414</v>
      </c>
      <c r="O87" s="20">
        <f t="shared" si="26"/>
        <v>12.726114649681531</v>
      </c>
    </row>
    <row r="88" spans="2:15" x14ac:dyDescent="0.25">
      <c r="B88" s="741"/>
      <c r="C88" s="125">
        <v>7216</v>
      </c>
      <c r="D88" s="125" t="s">
        <v>27</v>
      </c>
      <c r="E88" s="206">
        <v>1.5699999999999999E-2</v>
      </c>
      <c r="F88" s="207">
        <v>1.5699999999999999E-2</v>
      </c>
      <c r="G88" s="248">
        <v>9.1499999999999998E-2</v>
      </c>
      <c r="H88" s="248">
        <v>9.1499999999999998E-2</v>
      </c>
      <c r="I88" s="206">
        <v>0.2797</v>
      </c>
      <c r="J88" s="207">
        <v>0.2797</v>
      </c>
      <c r="K88" s="206">
        <v>0.93820000000000003</v>
      </c>
      <c r="L88" s="207">
        <v>0.93820000000000003</v>
      </c>
      <c r="M88" s="265">
        <v>0.10100000000000001</v>
      </c>
      <c r="N88" s="128">
        <f t="shared" si="25"/>
        <v>5.8280254777070066</v>
      </c>
      <c r="O88" s="211">
        <f t="shared" si="26"/>
        <v>17.815286624203825</v>
      </c>
    </row>
    <row r="89" spans="2:15" x14ac:dyDescent="0.25">
      <c r="B89" s="732">
        <v>3</v>
      </c>
      <c r="C89" s="97">
        <v>7311</v>
      </c>
      <c r="D89" s="97" t="s">
        <v>29</v>
      </c>
      <c r="E89" s="220">
        <v>1.12E-2</v>
      </c>
      <c r="F89" s="221">
        <v>1.12E-2</v>
      </c>
      <c r="G89" s="251">
        <v>7.2999999999999995E-2</v>
      </c>
      <c r="H89" s="251">
        <v>7.2999999999999995E-2</v>
      </c>
      <c r="I89" s="220">
        <v>0.12089999999999999</v>
      </c>
      <c r="J89" s="221">
        <v>0.12089999999999999</v>
      </c>
      <c r="K89" s="220">
        <v>0.28839999999999999</v>
      </c>
      <c r="L89" s="221">
        <v>0.28839999999999999</v>
      </c>
      <c r="M89" s="54">
        <v>0.32600000000000001</v>
      </c>
      <c r="N89" s="25">
        <f>G89/E89</f>
        <v>6.5178571428571423</v>
      </c>
      <c r="O89" s="20">
        <f>I89/E89</f>
        <v>10.794642857142856</v>
      </c>
    </row>
    <row r="90" spans="2:15" x14ac:dyDescent="0.25">
      <c r="B90" s="733"/>
      <c r="C90" s="84">
        <v>7312</v>
      </c>
      <c r="D90" s="84" t="s">
        <v>28</v>
      </c>
      <c r="E90" s="192">
        <v>1.2999999999999999E-2</v>
      </c>
      <c r="F90" s="193">
        <v>1.2999999999999999E-2</v>
      </c>
      <c r="G90" s="245">
        <v>9.1300000000000006E-2</v>
      </c>
      <c r="H90" s="245">
        <v>9.1300000000000006E-2</v>
      </c>
      <c r="I90" s="192">
        <v>0.14099999999999999</v>
      </c>
      <c r="J90" s="193">
        <v>0.14099999999999999</v>
      </c>
      <c r="K90" s="192">
        <v>0.31509999999999999</v>
      </c>
      <c r="L90" s="193">
        <v>0.31509999999999999</v>
      </c>
      <c r="M90" s="54">
        <v>0.36899999999999999</v>
      </c>
      <c r="N90" s="25">
        <f>G90/E90</f>
        <v>7.0230769230769239</v>
      </c>
      <c r="O90" s="20">
        <f>I90/E90</f>
        <v>10.846153846153845</v>
      </c>
    </row>
    <row r="91" spans="2:15" x14ac:dyDescent="0.25">
      <c r="B91" s="733"/>
      <c r="C91" s="84">
        <v>7313</v>
      </c>
      <c r="D91" s="84" t="s">
        <v>28</v>
      </c>
      <c r="E91" s="192">
        <v>1.2999999999999999E-2</v>
      </c>
      <c r="F91" s="193">
        <v>1.2999999999999999E-2</v>
      </c>
      <c r="G91" s="245">
        <v>7.9600000000000004E-2</v>
      </c>
      <c r="H91" s="245">
        <v>7.9600000000000004E-2</v>
      </c>
      <c r="I91" s="192">
        <v>0.14099999999999999</v>
      </c>
      <c r="J91" s="193">
        <v>0.14099999999999999</v>
      </c>
      <c r="K91" s="192">
        <v>0.35599999999999998</v>
      </c>
      <c r="L91" s="193">
        <v>0.35599999999999998</v>
      </c>
      <c r="M91" s="54">
        <v>0.29499999999999998</v>
      </c>
      <c r="N91" s="25">
        <f t="shared" ref="N91:N94" si="27">G91/E91</f>
        <v>6.1230769230769235</v>
      </c>
      <c r="O91" s="20">
        <f t="shared" ref="O91:O94" si="28">I91/E91</f>
        <v>10.846153846153845</v>
      </c>
    </row>
    <row r="92" spans="2:15" x14ac:dyDescent="0.25">
      <c r="B92" s="733"/>
      <c r="C92" s="84">
        <v>7314</v>
      </c>
      <c r="D92" s="84" t="s">
        <v>27</v>
      </c>
      <c r="E92" s="192">
        <v>1.5699999999999999E-2</v>
      </c>
      <c r="F92" s="193">
        <v>1.5699999999999999E-2</v>
      </c>
      <c r="G92" s="245">
        <v>0.1003</v>
      </c>
      <c r="H92" s="245">
        <v>0.1003</v>
      </c>
      <c r="I92" s="192">
        <v>0.16930000000000001</v>
      </c>
      <c r="J92" s="193">
        <v>0.16930000000000001</v>
      </c>
      <c r="K92" s="192">
        <v>0.41060000000000002</v>
      </c>
      <c r="L92" s="193">
        <v>0.41060000000000002</v>
      </c>
      <c r="M92" s="54">
        <v>0.317</v>
      </c>
      <c r="N92" s="25">
        <f t="shared" si="27"/>
        <v>6.3885350318471339</v>
      </c>
      <c r="O92" s="20">
        <f t="shared" si="28"/>
        <v>10.783439490445861</v>
      </c>
    </row>
    <row r="93" spans="2:15" x14ac:dyDescent="0.25">
      <c r="B93" s="733"/>
      <c r="C93" s="84">
        <v>7315</v>
      </c>
      <c r="D93" s="84" t="s">
        <v>27</v>
      </c>
      <c r="E93" s="192">
        <v>1.5699999999999999E-2</v>
      </c>
      <c r="F93" s="193">
        <v>1.5699999999999999E-2</v>
      </c>
      <c r="G93" s="245">
        <v>9.8900000000000002E-2</v>
      </c>
      <c r="H93" s="245">
        <v>9.8900000000000002E-2</v>
      </c>
      <c r="I93" s="192">
        <v>0.19980000000000001</v>
      </c>
      <c r="J93" s="193">
        <v>0.19980000000000001</v>
      </c>
      <c r="K93" s="192">
        <v>0.55310000000000004</v>
      </c>
      <c r="L93" s="193">
        <v>0.55310000000000004</v>
      </c>
      <c r="M93" s="54">
        <v>0.20899999999999999</v>
      </c>
      <c r="N93" s="25">
        <f t="shared" si="27"/>
        <v>6.2993630573248414</v>
      </c>
      <c r="O93" s="20">
        <f t="shared" si="28"/>
        <v>12.726114649681531</v>
      </c>
    </row>
    <row r="94" spans="2:15" x14ac:dyDescent="0.25">
      <c r="B94" s="741"/>
      <c r="C94" s="125">
        <v>7316</v>
      </c>
      <c r="D94" s="125" t="s">
        <v>27</v>
      </c>
      <c r="E94" s="206">
        <v>1.5699999999999999E-2</v>
      </c>
      <c r="F94" s="207">
        <v>1.5699999999999999E-2</v>
      </c>
      <c r="G94" s="248">
        <v>9.1499999999999998E-2</v>
      </c>
      <c r="H94" s="248">
        <v>9.1499999999999998E-2</v>
      </c>
      <c r="I94" s="206">
        <v>0.2797</v>
      </c>
      <c r="J94" s="207">
        <v>0.2797</v>
      </c>
      <c r="K94" s="206">
        <v>0.93820000000000003</v>
      </c>
      <c r="L94" s="207">
        <v>0.93820000000000003</v>
      </c>
      <c r="M94" s="261">
        <v>0.10100000000000001</v>
      </c>
      <c r="N94" s="25">
        <f t="shared" si="27"/>
        <v>5.8280254777070066</v>
      </c>
      <c r="O94" s="20">
        <f t="shared" si="28"/>
        <v>17.815286624203825</v>
      </c>
    </row>
    <row r="95" spans="2:15" x14ac:dyDescent="0.25">
      <c r="B95" s="732">
        <v>4</v>
      </c>
      <c r="C95" s="97">
        <v>7411</v>
      </c>
      <c r="D95" s="97" t="s">
        <v>28</v>
      </c>
      <c r="E95" s="220">
        <v>1.2999999999999999E-2</v>
      </c>
      <c r="F95" s="221">
        <v>1.2999999999999999E-2</v>
      </c>
      <c r="G95" s="251">
        <v>7.8700000000000006E-2</v>
      </c>
      <c r="H95" s="251">
        <v>7.8700000000000006E-2</v>
      </c>
      <c r="I95" s="220">
        <v>0.15820000000000001</v>
      </c>
      <c r="J95" s="221">
        <v>0.15820000000000001</v>
      </c>
      <c r="K95" s="220">
        <v>0.43659999999999999</v>
      </c>
      <c r="L95" s="221">
        <v>0.43659999999999999</v>
      </c>
      <c r="M95" s="266">
        <v>0.222</v>
      </c>
      <c r="N95" s="100">
        <f>G95/E95</f>
        <v>6.0538461538461545</v>
      </c>
      <c r="O95" s="263">
        <f>I95/E95</f>
        <v>12.16923076923077</v>
      </c>
    </row>
    <row r="96" spans="2:15" x14ac:dyDescent="0.25">
      <c r="B96" s="733"/>
      <c r="C96" s="84">
        <v>7412</v>
      </c>
      <c r="D96" s="84" t="s">
        <v>27</v>
      </c>
      <c r="E96" s="192">
        <v>1.5699999999999999E-2</v>
      </c>
      <c r="F96" s="193">
        <v>1.5699999999999999E-2</v>
      </c>
      <c r="G96" s="245">
        <v>8.8300000000000003E-2</v>
      </c>
      <c r="H96" s="245">
        <v>8.8300000000000003E-2</v>
      </c>
      <c r="I96" s="192">
        <v>0.16930000000000001</v>
      </c>
      <c r="J96" s="193">
        <v>0.16930000000000001</v>
      </c>
      <c r="K96" s="192">
        <v>0.45269999999999999</v>
      </c>
      <c r="L96" s="193">
        <v>0.45269999999999999</v>
      </c>
      <c r="M96" s="54">
        <v>0.26600000000000001</v>
      </c>
      <c r="N96" s="25">
        <f>G96/E96</f>
        <v>5.6242038216560513</v>
      </c>
      <c r="O96" s="20">
        <f>I96/E96</f>
        <v>10.783439490445861</v>
      </c>
    </row>
    <row r="97" spans="2:15" x14ac:dyDescent="0.25">
      <c r="B97" s="733"/>
      <c r="C97" s="84">
        <v>7413</v>
      </c>
      <c r="D97" s="84" t="s">
        <v>27</v>
      </c>
      <c r="E97" s="192">
        <v>1.5699999999999999E-2</v>
      </c>
      <c r="F97" s="193">
        <v>1.5699999999999999E-2</v>
      </c>
      <c r="G97" s="245">
        <v>9.7799999999999998E-2</v>
      </c>
      <c r="H97" s="245">
        <v>9.7799999999999998E-2</v>
      </c>
      <c r="I97" s="192">
        <v>0.1973</v>
      </c>
      <c r="J97" s="193">
        <v>0.1973</v>
      </c>
      <c r="K97" s="192">
        <v>0.54549999999999998</v>
      </c>
      <c r="L97" s="193">
        <v>0.54549999999999998</v>
      </c>
      <c r="M97" s="54">
        <v>0.21199999999999999</v>
      </c>
      <c r="N97" s="25">
        <f t="shared" ref="N97:N100" si="29">G97/E97</f>
        <v>6.2292993630573257</v>
      </c>
      <c r="O97" s="20">
        <f t="shared" ref="O97:O100" si="30">I97/E97</f>
        <v>12.566878980891721</v>
      </c>
    </row>
    <row r="98" spans="2:15" x14ac:dyDescent="0.25">
      <c r="B98" s="733"/>
      <c r="C98" s="84">
        <v>7414</v>
      </c>
      <c r="D98" s="84" t="s">
        <v>27</v>
      </c>
      <c r="E98" s="192">
        <v>1.5699999999999999E-2</v>
      </c>
      <c r="F98" s="193">
        <v>1.5699999999999999E-2</v>
      </c>
      <c r="G98" s="245">
        <v>0.10829999999999999</v>
      </c>
      <c r="H98" s="245">
        <v>0.10829999999999999</v>
      </c>
      <c r="I98" s="192">
        <v>0.23719999999999999</v>
      </c>
      <c r="J98" s="193">
        <v>0.23719999999999999</v>
      </c>
      <c r="K98" s="192">
        <v>0.68859999999999999</v>
      </c>
      <c r="L98" s="193">
        <v>0.68859999999999999</v>
      </c>
      <c r="M98" s="54">
        <v>0.158</v>
      </c>
      <c r="N98" s="25">
        <f t="shared" si="29"/>
        <v>6.8980891719745223</v>
      </c>
      <c r="O98" s="20">
        <f t="shared" si="30"/>
        <v>15.108280254777071</v>
      </c>
    </row>
    <row r="99" spans="2:15" x14ac:dyDescent="0.25">
      <c r="B99" s="733"/>
      <c r="C99" s="84">
        <v>7415</v>
      </c>
      <c r="D99" s="84" t="s">
        <v>27</v>
      </c>
      <c r="E99" s="192">
        <v>1.5699999999999999E-2</v>
      </c>
      <c r="F99" s="193">
        <v>1.5699999999999999E-2</v>
      </c>
      <c r="G99" s="245">
        <v>9.3899999999999997E-2</v>
      </c>
      <c r="H99" s="245">
        <v>9.3899999999999997E-2</v>
      </c>
      <c r="I99" s="192">
        <v>0.2772</v>
      </c>
      <c r="J99" s="193">
        <v>0.2772</v>
      </c>
      <c r="K99" s="192">
        <v>0.91839999999999999</v>
      </c>
      <c r="L99" s="193">
        <v>0.91839999999999999</v>
      </c>
      <c r="M99" s="54">
        <v>0.104</v>
      </c>
      <c r="N99" s="25">
        <f t="shared" si="29"/>
        <v>5.9808917197452232</v>
      </c>
      <c r="O99" s="20">
        <f t="shared" si="30"/>
        <v>17.656050955414013</v>
      </c>
    </row>
    <row r="100" spans="2:15" ht="16.5" thickBot="1" x14ac:dyDescent="0.3">
      <c r="B100" s="734"/>
      <c r="C100" s="174">
        <v>7416</v>
      </c>
      <c r="D100" s="174" t="s">
        <v>27</v>
      </c>
      <c r="E100" s="233">
        <v>1.5699999999999999E-2</v>
      </c>
      <c r="F100" s="234">
        <v>1.5699999999999999E-2</v>
      </c>
      <c r="G100" s="254">
        <v>9.0700000000000003E-2</v>
      </c>
      <c r="H100" s="254">
        <v>9.0700000000000003E-2</v>
      </c>
      <c r="I100" s="233">
        <v>0.28039999999999998</v>
      </c>
      <c r="J100" s="234">
        <v>0.28039999999999998</v>
      </c>
      <c r="K100" s="233">
        <v>0.94440000000000002</v>
      </c>
      <c r="L100" s="234">
        <v>0.94440000000000002</v>
      </c>
      <c r="M100" s="75">
        <v>5.0999999999999997E-2</v>
      </c>
      <c r="N100" s="36">
        <f t="shared" si="29"/>
        <v>5.7770700636942678</v>
      </c>
      <c r="O100" s="33">
        <f t="shared" si="30"/>
        <v>17.859872611464969</v>
      </c>
    </row>
  </sheetData>
  <mergeCells count="209">
    <mergeCell ref="J75:J76"/>
    <mergeCell ref="O75:O76"/>
    <mergeCell ref="Q31:R31"/>
    <mergeCell ref="Q32:R32"/>
    <mergeCell ref="Q33:R33"/>
    <mergeCell ref="AU3:AU4"/>
    <mergeCell ref="Q26:R26"/>
    <mergeCell ref="Q27:R27"/>
    <mergeCell ref="Q4:R4"/>
    <mergeCell ref="Q3:R3"/>
    <mergeCell ref="AS3:AS4"/>
    <mergeCell ref="AI3:AI4"/>
    <mergeCell ref="Q36:R36"/>
    <mergeCell ref="S36:W36"/>
    <mergeCell ref="X36:AB36"/>
    <mergeCell ref="AC36:AG36"/>
    <mergeCell ref="Q37:R37"/>
    <mergeCell ref="Q38:R38"/>
    <mergeCell ref="Q39:R39"/>
    <mergeCell ref="Q40:AG40"/>
    <mergeCell ref="X14:AB14"/>
    <mergeCell ref="Q10:R10"/>
    <mergeCell ref="Q9:R9"/>
    <mergeCell ref="AJ9:AK12"/>
    <mergeCell ref="B77:B82"/>
    <mergeCell ref="B83:B88"/>
    <mergeCell ref="B89:B94"/>
    <mergeCell ref="D75:D76"/>
    <mergeCell ref="E75:E76"/>
    <mergeCell ref="F75:F76"/>
    <mergeCell ref="G75:G76"/>
    <mergeCell ref="H75:H76"/>
    <mergeCell ref="I75:I76"/>
    <mergeCell ref="B95:B100"/>
    <mergeCell ref="B24:O24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O25:O26"/>
    <mergeCell ref="B27:B32"/>
    <mergeCell ref="B33:B38"/>
    <mergeCell ref="B39:B44"/>
    <mergeCell ref="K47:K48"/>
    <mergeCell ref="L47:L48"/>
    <mergeCell ref="K25:K26"/>
    <mergeCell ref="L25:L26"/>
    <mergeCell ref="K75:K76"/>
    <mergeCell ref="L75:L76"/>
    <mergeCell ref="B74:O74"/>
    <mergeCell ref="B75:B76"/>
    <mergeCell ref="C75:C76"/>
    <mergeCell ref="BC5:BF5"/>
    <mergeCell ref="BC6:BF6"/>
    <mergeCell ref="B2:O2"/>
    <mergeCell ref="H47:H48"/>
    <mergeCell ref="I47:I48"/>
    <mergeCell ref="J47:J48"/>
    <mergeCell ref="O47:O48"/>
    <mergeCell ref="B46:O46"/>
    <mergeCell ref="B3:B4"/>
    <mergeCell ref="E3:E4"/>
    <mergeCell ref="F3:F4"/>
    <mergeCell ref="O3:O4"/>
    <mergeCell ref="C3:C4"/>
    <mergeCell ref="D3:D4"/>
    <mergeCell ref="G3:G4"/>
    <mergeCell ref="H3:H4"/>
    <mergeCell ref="I3:I4"/>
    <mergeCell ref="J3:J4"/>
    <mergeCell ref="K3:K4"/>
    <mergeCell ref="L3:L4"/>
    <mergeCell ref="M47:M48"/>
    <mergeCell ref="N47:N48"/>
    <mergeCell ref="AT3:AT4"/>
    <mergeCell ref="AV3:AV4"/>
    <mergeCell ref="AW3:AW4"/>
    <mergeCell ref="AX3:AX4"/>
    <mergeCell ref="AY3:AY4"/>
    <mergeCell ref="AZ3:AZ4"/>
    <mergeCell ref="AI2:AZ2"/>
    <mergeCell ref="AR3:AR4"/>
    <mergeCell ref="AQ3:AQ4"/>
    <mergeCell ref="BC3:BF3"/>
    <mergeCell ref="BC4:BF4"/>
    <mergeCell ref="BB2:BJ2"/>
    <mergeCell ref="Q2:AG2"/>
    <mergeCell ref="Q7:AG7"/>
    <mergeCell ref="AM3:AM4"/>
    <mergeCell ref="AN3:AN4"/>
    <mergeCell ref="AP3:AP4"/>
    <mergeCell ref="AI5:AI8"/>
    <mergeCell ref="AJ5:AK8"/>
    <mergeCell ref="AO3:AO4"/>
    <mergeCell ref="X8:AB8"/>
    <mergeCell ref="AC8:AG8"/>
    <mergeCell ref="X3:AB3"/>
    <mergeCell ref="AC3:AG3"/>
    <mergeCell ref="Q5:R5"/>
    <mergeCell ref="S3:W3"/>
    <mergeCell ref="Q6:R6"/>
    <mergeCell ref="B67:B72"/>
    <mergeCell ref="E47:E48"/>
    <mergeCell ref="AL3:AL4"/>
    <mergeCell ref="AJ21:AK24"/>
    <mergeCell ref="AI21:AI24"/>
    <mergeCell ref="AI29:AI32"/>
    <mergeCell ref="AJ29:AK32"/>
    <mergeCell ref="AI13:AI16"/>
    <mergeCell ref="AJ13:AK16"/>
    <mergeCell ref="AI17:AI20"/>
    <mergeCell ref="AJ17:AK20"/>
    <mergeCell ref="AJ3:AK4"/>
    <mergeCell ref="B5:B10"/>
    <mergeCell ref="B11:B16"/>
    <mergeCell ref="B17:B22"/>
    <mergeCell ref="B55:B60"/>
    <mergeCell ref="B61:B66"/>
    <mergeCell ref="Q8:R8"/>
    <mergeCell ref="Q11:R11"/>
    <mergeCell ref="Q13:AG13"/>
    <mergeCell ref="Q14:R14"/>
    <mergeCell ref="S14:W14"/>
    <mergeCell ref="B49:B54"/>
    <mergeCell ref="S8:W8"/>
    <mergeCell ref="F47:F48"/>
    <mergeCell ref="G47:G48"/>
    <mergeCell ref="D47:D48"/>
    <mergeCell ref="C47:C48"/>
    <mergeCell ref="B47:B48"/>
    <mergeCell ref="Q17:R17"/>
    <mergeCell ref="Q18:AG18"/>
    <mergeCell ref="Q19:R19"/>
    <mergeCell ref="S19:W19"/>
    <mergeCell ref="X19:AB19"/>
    <mergeCell ref="AC19:AG19"/>
    <mergeCell ref="Q41:R41"/>
    <mergeCell ref="S41:W41"/>
    <mergeCell ref="X41:AB41"/>
    <mergeCell ref="AC41:AG41"/>
    <mergeCell ref="Q42:R42"/>
    <mergeCell ref="Q43:R43"/>
    <mergeCell ref="Q44:R44"/>
    <mergeCell ref="Q28:R28"/>
    <mergeCell ref="Q29:AG29"/>
    <mergeCell ref="Q16:R16"/>
    <mergeCell ref="Q30:R30"/>
    <mergeCell ref="S30:W30"/>
    <mergeCell ref="X30:AB30"/>
    <mergeCell ref="AC30:AG30"/>
    <mergeCell ref="Q20:R20"/>
    <mergeCell ref="Q21:R21"/>
    <mergeCell ref="Q22:R22"/>
    <mergeCell ref="Q24:AG24"/>
    <mergeCell ref="Q25:R25"/>
    <mergeCell ref="S25:W25"/>
    <mergeCell ref="X25:AB25"/>
    <mergeCell ref="AC25:AG25"/>
    <mergeCell ref="AI25:AI28"/>
    <mergeCell ref="AJ25:AK28"/>
    <mergeCell ref="M75:M76"/>
    <mergeCell ref="N75:N76"/>
    <mergeCell ref="M25:M26"/>
    <mergeCell ref="N25:N26"/>
    <mergeCell ref="M3:M4"/>
    <mergeCell ref="N3:N4"/>
    <mergeCell ref="BP22:BP23"/>
    <mergeCell ref="BB12:BB13"/>
    <mergeCell ref="BC12:BC13"/>
    <mergeCell ref="BD12:BD13"/>
    <mergeCell ref="BE12:BE13"/>
    <mergeCell ref="BF12:BF13"/>
    <mergeCell ref="BI12:BI13"/>
    <mergeCell ref="BJ12:BJ13"/>
    <mergeCell ref="BL12:BL13"/>
    <mergeCell ref="BM12:BM13"/>
    <mergeCell ref="BP12:BP13"/>
    <mergeCell ref="BK12:BK13"/>
    <mergeCell ref="Q35:AG35"/>
    <mergeCell ref="AI9:AI12"/>
    <mergeCell ref="AC14:AG14"/>
    <mergeCell ref="Q15:R15"/>
    <mergeCell ref="BP21:BU21"/>
    <mergeCell ref="BU22:BU23"/>
    <mergeCell ref="BQ22:BQ23"/>
    <mergeCell ref="BR22:BR23"/>
    <mergeCell ref="BS22:BS23"/>
    <mergeCell ref="BT22:BT23"/>
    <mergeCell ref="BQ12:BQ13"/>
    <mergeCell ref="BR12:BR13"/>
    <mergeCell ref="BS12:BS13"/>
    <mergeCell ref="BT12:BT13"/>
    <mergeCell ref="BV12:BV13"/>
    <mergeCell ref="BB11:BH11"/>
    <mergeCell ref="BI11:BO11"/>
    <mergeCell ref="BP11:BV11"/>
    <mergeCell ref="BC7:BF7"/>
    <mergeCell ref="BC8:BF8"/>
    <mergeCell ref="BC9:BF9"/>
    <mergeCell ref="BG12:BG13"/>
    <mergeCell ref="BN12:BN13"/>
    <mergeCell ref="BU12:BU13"/>
    <mergeCell ref="BH12:BH13"/>
    <mergeCell ref="BO12:BO1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B1:DD85"/>
  <sheetViews>
    <sheetView topLeftCell="CC1" zoomScale="80" zoomScaleNormal="80" zoomScaleSheetLayoutView="50" workbookViewId="0">
      <selection activeCell="CW14" sqref="CW14"/>
    </sheetView>
  </sheetViews>
  <sheetFormatPr defaultRowHeight="15.75" x14ac:dyDescent="0.25"/>
  <cols>
    <col min="1" max="1" width="9.140625" style="4"/>
    <col min="2" max="2" width="8.42578125" style="4" customWidth="1"/>
    <col min="3" max="3" width="9.28515625" style="4" customWidth="1"/>
    <col min="4" max="4" width="10.140625" style="4" customWidth="1"/>
    <col min="5" max="6" width="10.28515625" style="4" bestFit="1" customWidth="1"/>
    <col min="7" max="7" width="14" style="4" bestFit="1" customWidth="1"/>
    <col min="8" max="8" width="15.28515625" style="4" bestFit="1" customWidth="1"/>
    <col min="9" max="9" width="6.85546875" style="4" bestFit="1" customWidth="1"/>
    <col min="10" max="12" width="8.85546875" style="4" customWidth="1"/>
    <col min="13" max="13" width="10.28515625" style="4" bestFit="1" customWidth="1"/>
    <col min="14" max="14" width="10.85546875" style="4" bestFit="1" customWidth="1"/>
    <col min="15" max="15" width="12.140625" style="4" bestFit="1" customWidth="1"/>
    <col min="16" max="16" width="13.42578125" style="4" bestFit="1" customWidth="1"/>
    <col min="17" max="17" width="9.85546875" style="4" customWidth="1"/>
    <col min="18" max="18" width="13.42578125" style="4" customWidth="1"/>
    <col min="19" max="22" width="9.28515625" style="4" bestFit="1" customWidth="1"/>
    <col min="23" max="23" width="8.5703125" style="4" customWidth="1"/>
    <col min="24" max="24" width="10.7109375" style="4" bestFit="1" customWidth="1"/>
    <col min="25" max="25" width="13.140625" style="4" bestFit="1" customWidth="1"/>
    <col min="26" max="26" width="14.42578125" style="4" bestFit="1" customWidth="1"/>
    <col min="27" max="27" width="7.5703125" style="4" customWidth="1"/>
    <col min="28" max="28" width="8.140625" style="4" customWidth="1"/>
    <col min="29" max="29" width="7.42578125" style="4" bestFit="1" customWidth="1"/>
    <col min="30" max="33" width="10.7109375" style="4" bestFit="1" customWidth="1"/>
    <col min="34" max="34" width="11.85546875" style="4" bestFit="1" customWidth="1"/>
    <col min="35" max="35" width="10.7109375" style="4" bestFit="1" customWidth="1"/>
    <col min="36" max="36" width="11.85546875" style="4" bestFit="1" customWidth="1"/>
    <col min="37" max="37" width="10.140625" style="4" bestFit="1" customWidth="1"/>
    <col min="38" max="38" width="10.7109375" style="4" bestFit="1" customWidth="1"/>
    <col min="39" max="39" width="7.140625" style="4" bestFit="1" customWidth="1"/>
    <col min="40" max="40" width="4.7109375" style="4" bestFit="1" customWidth="1"/>
    <col min="41" max="41" width="4.5703125" style="4" bestFit="1" customWidth="1"/>
    <col min="42" max="42" width="8.140625" style="4" bestFit="1" customWidth="1"/>
    <col min="43" max="43" width="8.5703125" style="4" bestFit="1" customWidth="1"/>
    <col min="44" max="44" width="7.28515625" style="4" bestFit="1" customWidth="1"/>
    <col min="45" max="45" width="13.42578125" style="4" bestFit="1" customWidth="1"/>
    <col min="46" max="46" width="13.85546875" style="4" customWidth="1"/>
    <col min="47" max="47" width="10.85546875" style="4" bestFit="1" customWidth="1"/>
    <col min="48" max="48" width="7.28515625" style="4" bestFit="1" customWidth="1"/>
    <col min="49" max="49" width="13.7109375" style="4" bestFit="1" customWidth="1"/>
    <col min="50" max="50" width="14.5703125" style="4" bestFit="1" customWidth="1"/>
    <col min="51" max="51" width="17.7109375" style="4" bestFit="1" customWidth="1"/>
    <col min="52" max="52" width="9.28515625" style="4" bestFit="1" customWidth="1"/>
    <col min="53" max="53" width="7.28515625" style="4" bestFit="1" customWidth="1"/>
    <col min="54" max="54" width="13.85546875" style="4" customWidth="1"/>
    <col min="55" max="55" width="15.85546875" style="4" bestFit="1" customWidth="1"/>
    <col min="56" max="56" width="12.7109375" style="4" bestFit="1" customWidth="1"/>
    <col min="57" max="74" width="12.7109375" style="4" customWidth="1"/>
    <col min="75" max="75" width="11.28515625" style="4" bestFit="1" customWidth="1"/>
    <col min="76" max="76" width="11.42578125" style="4" bestFit="1" customWidth="1"/>
    <col min="77" max="77" width="10.28515625" style="4" bestFit="1" customWidth="1"/>
    <col min="78" max="78" width="13.140625" style="4" bestFit="1" customWidth="1"/>
    <col min="79" max="79" width="10.28515625" style="4" bestFit="1" customWidth="1"/>
    <col min="80" max="80" width="11" style="4" bestFit="1" customWidth="1"/>
    <col min="81" max="81" width="11.140625" style="4" bestFit="1" customWidth="1"/>
    <col min="82" max="82" width="9.5703125" style="4" customWidth="1"/>
    <col min="83" max="89" width="12.7109375" style="4" customWidth="1"/>
    <col min="90" max="90" width="13.140625" style="4" bestFit="1" customWidth="1"/>
    <col min="91" max="95" width="10.7109375" style="4" customWidth="1"/>
    <col min="96" max="96" width="14.28515625" style="4" bestFit="1" customWidth="1"/>
    <col min="97" max="98" width="12.7109375" style="4" customWidth="1"/>
    <col min="99" max="99" width="12.5703125" style="4" customWidth="1"/>
    <col min="100" max="101" width="12.7109375" style="4" customWidth="1"/>
    <col min="102" max="102" width="11.42578125" style="4" bestFit="1" customWidth="1"/>
    <col min="103" max="104" width="10.7109375" style="4" customWidth="1"/>
    <col min="105" max="105" width="8.28515625" style="4" bestFit="1" customWidth="1"/>
    <col min="106" max="107" width="10.7109375" style="4" customWidth="1"/>
    <col min="108" max="108" width="8.7109375" style="4" customWidth="1"/>
    <col min="109" max="16384" width="9.140625" style="4"/>
  </cols>
  <sheetData>
    <row r="1" spans="2:108" ht="16.5" thickBot="1" x14ac:dyDescent="0.3">
      <c r="CT1" s="587"/>
    </row>
    <row r="2" spans="2:108" ht="16.5" customHeight="1" thickBot="1" x14ac:dyDescent="0.3">
      <c r="B2" s="829" t="s">
        <v>156</v>
      </c>
      <c r="C2" s="830"/>
      <c r="D2" s="830"/>
      <c r="E2" s="830"/>
      <c r="F2" s="830"/>
      <c r="G2" s="830"/>
      <c r="H2" s="830"/>
      <c r="I2" s="830"/>
      <c r="J2" s="830"/>
      <c r="K2" s="830"/>
      <c r="L2" s="830"/>
      <c r="M2" s="830"/>
      <c r="N2" s="831"/>
      <c r="U2" s="838" t="s">
        <v>196</v>
      </c>
      <c r="V2" s="839"/>
      <c r="W2" s="839"/>
      <c r="X2" s="839"/>
      <c r="Y2" s="839"/>
      <c r="Z2" s="839"/>
      <c r="AA2" s="839"/>
      <c r="AB2" s="839"/>
      <c r="AC2" s="839"/>
      <c r="AD2" s="839"/>
      <c r="AE2" s="839"/>
      <c r="AF2" s="839"/>
      <c r="AG2" s="839"/>
      <c r="AH2" s="839"/>
      <c r="AI2" s="839"/>
      <c r="AJ2" s="839"/>
      <c r="AK2" s="840"/>
      <c r="AM2" s="759" t="s">
        <v>222</v>
      </c>
      <c r="AN2" s="760"/>
      <c r="AO2" s="760"/>
      <c r="AP2" s="760"/>
      <c r="AQ2" s="760"/>
      <c r="AR2" s="760"/>
      <c r="AS2" s="760"/>
      <c r="AT2" s="760"/>
      <c r="AU2" s="760"/>
      <c r="AV2" s="760"/>
      <c r="AW2" s="760"/>
      <c r="AX2" s="760"/>
      <c r="AY2" s="760"/>
      <c r="AZ2" s="760"/>
      <c r="BA2" s="760"/>
      <c r="BB2" s="760"/>
      <c r="BC2" s="761"/>
      <c r="BE2" s="848" t="s">
        <v>410</v>
      </c>
      <c r="BF2" s="849"/>
      <c r="BG2" s="849"/>
      <c r="BH2" s="849"/>
      <c r="BI2" s="849"/>
      <c r="BJ2" s="849"/>
      <c r="BK2" s="850"/>
      <c r="BM2" s="851" t="s">
        <v>413</v>
      </c>
      <c r="BN2" s="852"/>
      <c r="BO2" s="852"/>
      <c r="BP2" s="852"/>
      <c r="BQ2" s="852"/>
      <c r="BR2" s="852"/>
      <c r="BS2" s="852"/>
      <c r="BT2" s="852"/>
      <c r="BU2" s="853"/>
      <c r="BW2" s="811" t="s">
        <v>284</v>
      </c>
      <c r="BX2" s="812"/>
      <c r="BY2" s="812"/>
      <c r="BZ2" s="812"/>
      <c r="CA2" s="812"/>
      <c r="CB2" s="812"/>
      <c r="CC2" s="812"/>
      <c r="CD2" s="813"/>
      <c r="CF2" s="857" t="s">
        <v>444</v>
      </c>
      <c r="CG2" s="858"/>
      <c r="CH2" s="858"/>
      <c r="CI2" s="858"/>
      <c r="CJ2" s="859"/>
      <c r="CL2" s="790" t="s">
        <v>443</v>
      </c>
      <c r="CM2" s="791"/>
      <c r="CN2" s="791"/>
      <c r="CO2" s="791"/>
      <c r="CP2" s="791"/>
      <c r="CQ2" s="791"/>
      <c r="CR2" s="791"/>
      <c r="CS2" s="792"/>
      <c r="CT2" s="268"/>
      <c r="CU2" s="1"/>
      <c r="CV2" s="1"/>
      <c r="CW2" s="1"/>
      <c r="CX2" s="1"/>
    </row>
    <row r="3" spans="2:108" ht="16.5" customHeight="1" thickBot="1" x14ac:dyDescent="0.3">
      <c r="B3" s="51" t="s">
        <v>9</v>
      </c>
      <c r="C3" s="74" t="s">
        <v>63</v>
      </c>
      <c r="D3" s="74" t="s">
        <v>32</v>
      </c>
      <c r="E3" s="74" t="s">
        <v>154</v>
      </c>
      <c r="F3" s="74" t="s">
        <v>155</v>
      </c>
      <c r="G3" s="74" t="s">
        <v>158</v>
      </c>
      <c r="H3" s="74" t="s">
        <v>157</v>
      </c>
      <c r="I3" s="74" t="s">
        <v>159</v>
      </c>
      <c r="J3" s="74" t="s">
        <v>181</v>
      </c>
      <c r="K3" s="74" t="s">
        <v>160</v>
      </c>
      <c r="L3" s="74" t="s">
        <v>161</v>
      </c>
      <c r="M3" s="74" t="s">
        <v>162</v>
      </c>
      <c r="N3" s="271" t="s">
        <v>163</v>
      </c>
      <c r="U3" s="272" t="s">
        <v>9</v>
      </c>
      <c r="V3" s="273" t="s">
        <v>63</v>
      </c>
      <c r="W3" s="74" t="s">
        <v>32</v>
      </c>
      <c r="X3" s="74" t="s">
        <v>171</v>
      </c>
      <c r="Y3" s="74" t="s">
        <v>172</v>
      </c>
      <c r="Z3" s="74" t="s">
        <v>169</v>
      </c>
      <c r="AA3" s="74" t="s">
        <v>164</v>
      </c>
      <c r="AB3" s="74" t="s">
        <v>165</v>
      </c>
      <c r="AC3" s="74" t="s">
        <v>173</v>
      </c>
      <c r="AD3" s="74" t="s">
        <v>190</v>
      </c>
      <c r="AE3" s="74" t="s">
        <v>191</v>
      </c>
      <c r="AF3" s="74" t="s">
        <v>192</v>
      </c>
      <c r="AG3" s="74" t="s">
        <v>193</v>
      </c>
      <c r="AH3" s="74" t="s">
        <v>194</v>
      </c>
      <c r="AI3" s="74" t="s">
        <v>178</v>
      </c>
      <c r="AJ3" s="74" t="s">
        <v>179</v>
      </c>
      <c r="AK3" s="271" t="s">
        <v>180</v>
      </c>
      <c r="AM3" s="562" t="s">
        <v>9</v>
      </c>
      <c r="AN3" s="571" t="s">
        <v>63</v>
      </c>
      <c r="AO3" s="561" t="s">
        <v>32</v>
      </c>
      <c r="AP3" s="561" t="s">
        <v>86</v>
      </c>
      <c r="AQ3" s="274" t="s">
        <v>179</v>
      </c>
      <c r="AR3" s="566" t="s">
        <v>268</v>
      </c>
      <c r="AS3" s="566" t="s">
        <v>246</v>
      </c>
      <c r="AT3" s="274" t="s">
        <v>260</v>
      </c>
      <c r="AU3" s="275" t="s">
        <v>178</v>
      </c>
      <c r="AV3" s="565" t="s">
        <v>269</v>
      </c>
      <c r="AW3" s="275" t="s">
        <v>258</v>
      </c>
      <c r="AX3" s="565" t="s">
        <v>412</v>
      </c>
      <c r="AY3" s="565" t="s">
        <v>411</v>
      </c>
      <c r="AZ3" s="572" t="s">
        <v>180</v>
      </c>
      <c r="BA3" s="576" t="s">
        <v>270</v>
      </c>
      <c r="BB3" s="572" t="s">
        <v>262</v>
      </c>
      <c r="BC3" s="575" t="s">
        <v>261</v>
      </c>
      <c r="BE3" s="276" t="s">
        <v>9</v>
      </c>
      <c r="BF3" s="277" t="s">
        <v>63</v>
      </c>
      <c r="BG3" s="278" t="s">
        <v>32</v>
      </c>
      <c r="BH3" s="279" t="s">
        <v>30</v>
      </c>
      <c r="BI3" s="280" t="s">
        <v>86</v>
      </c>
      <c r="BJ3" s="281" t="s">
        <v>445</v>
      </c>
      <c r="BK3" s="282" t="s">
        <v>446</v>
      </c>
      <c r="BM3" s="681" t="s">
        <v>414</v>
      </c>
      <c r="BN3" s="623"/>
      <c r="BO3" s="9" t="s">
        <v>415</v>
      </c>
      <c r="BP3" s="283">
        <v>6</v>
      </c>
      <c r="BQ3" s="57">
        <v>5</v>
      </c>
      <c r="BR3" s="57">
        <v>4</v>
      </c>
      <c r="BS3" s="57">
        <v>3</v>
      </c>
      <c r="BT3" s="57">
        <v>2</v>
      </c>
      <c r="BU3" s="284">
        <v>1</v>
      </c>
      <c r="BW3" s="7" t="s">
        <v>24</v>
      </c>
      <c r="BX3" s="13" t="s">
        <v>9</v>
      </c>
      <c r="BY3" s="13">
        <v>6</v>
      </c>
      <c r="BZ3" s="9">
        <v>5</v>
      </c>
      <c r="CA3" s="9">
        <v>4</v>
      </c>
      <c r="CB3" s="9">
        <v>3</v>
      </c>
      <c r="CC3" s="9">
        <v>2</v>
      </c>
      <c r="CD3" s="10">
        <v>1</v>
      </c>
      <c r="CF3" s="7" t="s">
        <v>9</v>
      </c>
      <c r="CG3" s="9" t="s">
        <v>63</v>
      </c>
      <c r="CH3" s="285" t="s">
        <v>213</v>
      </c>
      <c r="CI3" s="285" t="s">
        <v>214</v>
      </c>
      <c r="CJ3" s="286" t="s">
        <v>215</v>
      </c>
      <c r="CL3" s="563" t="str">
        <f>'System Capacities'!C18</f>
        <v>Storey</v>
      </c>
      <c r="CM3" s="804" t="str">
        <f>'System Capacities'!D18</f>
        <v>Mode of Failure</v>
      </c>
      <c r="CN3" s="805"/>
      <c r="CO3" s="805"/>
      <c r="CP3" s="287" t="str">
        <f>'System Capacities'!G18</f>
        <v>VR,i [kN]</v>
      </c>
      <c r="CQ3" s="568" t="str">
        <f>'System Capacities'!H18</f>
        <v>hs,i [m]</v>
      </c>
      <c r="CR3" s="287" t="str">
        <f>'System Capacities'!I18</f>
        <v>θsys,i [rad]</v>
      </c>
      <c r="CS3" s="288" t="str">
        <f>'System Capacities'!J18</f>
        <v>ky,i [kN/m]</v>
      </c>
      <c r="CT3" s="581"/>
      <c r="CZ3" s="17"/>
    </row>
    <row r="4" spans="2:108" x14ac:dyDescent="0.25">
      <c r="B4" s="826">
        <v>6</v>
      </c>
      <c r="C4" s="289">
        <v>1</v>
      </c>
      <c r="D4" s="289">
        <v>116</v>
      </c>
      <c r="E4" s="81">
        <f>'Structural Information'!$U$6</f>
        <v>3</v>
      </c>
      <c r="F4" s="81">
        <f>'Structural Information'!$AC$8</f>
        <v>4.5</v>
      </c>
      <c r="G4" s="81">
        <v>0.5</v>
      </c>
      <c r="H4" s="81">
        <v>0.25</v>
      </c>
      <c r="I4" s="81">
        <v>0.25</v>
      </c>
      <c r="J4" s="290">
        <f t="shared" ref="J4:J21" si="0">I4*(H4^3)/12</f>
        <v>3.2552083333333332E-4</v>
      </c>
      <c r="K4" s="81">
        <f>F4-H4</f>
        <v>4.25</v>
      </c>
      <c r="L4" s="81">
        <f t="shared" ref="L4:L21" si="1">E4-G4</f>
        <v>2.5</v>
      </c>
      <c r="M4" s="81">
        <f t="shared" ref="M4:M21" si="2">SQRT(K4^2+L4^2)</f>
        <v>4.9307707308290052</v>
      </c>
      <c r="N4" s="83">
        <f>ATAN(L4/K4)</f>
        <v>0.53172406725880561</v>
      </c>
      <c r="U4" s="808">
        <v>6</v>
      </c>
      <c r="V4" s="291">
        <v>1</v>
      </c>
      <c r="W4" s="292">
        <v>116</v>
      </c>
      <c r="X4" s="293">
        <f>1/((((COS(N4))^4)/'Structural Information'!$AH$17)+(((SIN(N4))^4)/'Structural Information'!$AH$18)+(((SIN(N4))^2)*((COS(N4))^2)*((1/'Structural Information'!$AH$19)-(2*'Structural Information'!$AL$19/'Structural Information'!$AH$18))))</f>
        <v>1375.8363758228218</v>
      </c>
      <c r="Y4" s="293">
        <f>((X4*('Structural Information'!$AL$17/1000)*SIN(2*N4))/(4*'Structural Information'!$AH$20*J4*L4))^(1/4)</f>
        <v>1.0916799951703688</v>
      </c>
      <c r="Z4" s="293">
        <f t="shared" ref="Z4:Z21" si="3">Y4*E4</f>
        <v>3.2750399855111065</v>
      </c>
      <c r="AA4" s="294">
        <f t="shared" ref="AA4:AA21" si="4">IF(Z4&lt;3.14,$Q$8,0)+IF(Z4&gt;3.14,1,0)*IF(Z4&lt;7.85,$R$8,0)+IF(Z4&gt;7.85,$S$8,0)</f>
        <v>0.70699999999999996</v>
      </c>
      <c r="AB4" s="294">
        <f t="shared" ref="AB4:AB21" si="5">IF(Z4&lt;3.14,$Q$9,0)+IF(Z4&gt;3.14,1,0)*IF(Z4&lt;7.85,$R$9,0)+IF(Z4&gt;7.85,$S$9,0)</f>
        <v>0.01</v>
      </c>
      <c r="AC4" s="293">
        <f t="shared" ref="AC4:AC21" si="6">((AA4/Z4)+AB4)*M4</f>
        <v>1.113738957649824</v>
      </c>
      <c r="AD4" s="293">
        <f>((0.6*'Structural Information'!$AJ$17)+(0.3*'Structural Information'!$AL$18))/(AC4/M4)</f>
        <v>1.4609835904520574</v>
      </c>
      <c r="AE4" s="293">
        <f>(((1.2*SIN(N4)+0.45*COS(N4))*'Structural Information'!$AJ$18)+(0.3*'Structural Information'!$AL$18))/(AC4/M4)</f>
        <v>1.9407599825376745</v>
      </c>
      <c r="AF4" s="293">
        <f>(1.12*'Structural Information'!$AJ$19*COS(N4)*SIN(N4))/((AA4*(Z4^(-0.12)))+(AB4*(Z4^(0.88))))</f>
        <v>1.5410243331800975</v>
      </c>
      <c r="AG4" s="293">
        <f>(1.16*'Structural Information'!$AJ$19*TAN(N4))/((AA4)+(AB4*Z4))</f>
        <v>1.8632675851833773</v>
      </c>
      <c r="AH4" s="293">
        <f t="shared" ref="AH4:AH21" si="7">MIN(AD4:AG4)</f>
        <v>1.4609835904520574</v>
      </c>
      <c r="AI4" s="293">
        <f>AH4*AC4*'Structural Information'!$AL$17</f>
        <v>130.17234729388574</v>
      </c>
      <c r="AJ4" s="293">
        <f t="shared" ref="AJ4:AJ21" si="8">0.8*AI4</f>
        <v>104.1378778351086</v>
      </c>
      <c r="AK4" s="295">
        <f t="shared" ref="AK4:AK21" si="9">0.1*AI4</f>
        <v>13.017234729388575</v>
      </c>
      <c r="AM4" s="824">
        <v>6</v>
      </c>
      <c r="AN4" s="97">
        <v>1</v>
      </c>
      <c r="AO4" s="97">
        <v>116</v>
      </c>
      <c r="AP4" s="296">
        <v>3</v>
      </c>
      <c r="AQ4" s="297">
        <f t="shared" ref="AQ4:AQ21" si="10">AJ4</f>
        <v>104.1378778351086</v>
      </c>
      <c r="AR4" s="266">
        <f>0.08/100</f>
        <v>8.0000000000000004E-4</v>
      </c>
      <c r="AS4" s="98">
        <f>AQ4/(AR4*(SQRT(($F$4^2)+($E$4^2))))</f>
        <v>24068.875529005698</v>
      </c>
      <c r="AT4" s="298">
        <f>AS4*((COS($N$4))^2)</f>
        <v>17881.503927718884</v>
      </c>
      <c r="AU4" s="297">
        <f t="shared" ref="AU4:AU21" si="11">AI4</f>
        <v>130.17234729388574</v>
      </c>
      <c r="AV4" s="266">
        <f>0.22/100</f>
        <v>2.2000000000000001E-3</v>
      </c>
      <c r="AW4" s="98">
        <f>AU4/(AV4*(SQRT(($F$4^2)+($E$4^2))))</f>
        <v>10940.397967729861</v>
      </c>
      <c r="AX4" s="203">
        <f>(AU4-AQ4)/((AV4-AR4)*(SQRT(($F$4^2)+($E$4^2))))</f>
        <v>3438.410789857955</v>
      </c>
      <c r="AY4" s="298">
        <f>AX4*((COS($N$4))^2)</f>
        <v>2554.5005611026963</v>
      </c>
      <c r="AZ4" s="297">
        <f t="shared" ref="AZ4:AZ21" si="12">AK4</f>
        <v>13.017234729388575</v>
      </c>
      <c r="BA4" s="266">
        <f>0.89/100</f>
        <v>8.8999999999999999E-3</v>
      </c>
      <c r="BB4" s="98">
        <f>((AZ4*COS($N$4))-(AU4*COS($N$4)))/((BA4-AV4)*AP4)</f>
        <v>-5023.880597014926</v>
      </c>
      <c r="BC4" s="299">
        <f>BB4*((COS($N$4))^2)</f>
        <v>-3732.3945823581321</v>
      </c>
      <c r="BE4" s="855">
        <v>6</v>
      </c>
      <c r="BF4" s="97">
        <v>1</v>
      </c>
      <c r="BG4" s="97">
        <v>7116</v>
      </c>
      <c r="BH4" s="97" t="s">
        <v>27</v>
      </c>
      <c r="BI4" s="300">
        <f>'Structural Information'!$U$6</f>
        <v>3</v>
      </c>
      <c r="BJ4" s="301">
        <f>('Structural Information'!$X$24)*(200)/$BI4</f>
        <v>53616.514621265807</v>
      </c>
      <c r="BK4" s="302">
        <f>'Structural Information'!$T$23*'Structural Information'!$T$24*(4700*SQRT('Structural Information'!$AC$18))/(BI4*1000)</f>
        <v>433495.56258141535</v>
      </c>
      <c r="BM4" s="303" t="s">
        <v>416</v>
      </c>
      <c r="BN4" s="66" t="s">
        <v>417</v>
      </c>
      <c r="BO4" s="66" t="s">
        <v>418</v>
      </c>
      <c r="BP4" s="304">
        <f>'Structural Information'!U6</f>
        <v>3</v>
      </c>
      <c r="BQ4" s="305">
        <f>'Structural Information'!U7</f>
        <v>3</v>
      </c>
      <c r="BR4" s="305">
        <f>'Structural Information'!U8</f>
        <v>3</v>
      </c>
      <c r="BS4" s="305">
        <f>'Structural Information'!U9</f>
        <v>3</v>
      </c>
      <c r="BT4" s="305">
        <f>'Structural Information'!U10</f>
        <v>3</v>
      </c>
      <c r="BU4" s="306">
        <f>'Structural Information'!U11</f>
        <v>2.75</v>
      </c>
      <c r="BW4" s="681">
        <v>1</v>
      </c>
      <c r="BX4" s="307" t="s">
        <v>27</v>
      </c>
      <c r="BY4" s="308">
        <f>(BP5*BP5)/$BK$4</f>
        <v>1.0252571947861007E-6</v>
      </c>
      <c r="BZ4" s="308">
        <f>(BQ5*BQ5)/$BK$8</f>
        <v>1.0252571947861007E-6</v>
      </c>
      <c r="CA4" s="308">
        <f>(BR5*BR5)/$BK$12</f>
        <v>1.0252571947861007E-6</v>
      </c>
      <c r="CB4" s="308">
        <f>(BS5*BS5)/$BK$16</f>
        <v>1.0252571947861007E-6</v>
      </c>
      <c r="CC4" s="308">
        <f>((BT5*BT5)/$BK$20)</f>
        <v>1.0252571947861007E-6</v>
      </c>
      <c r="CD4" s="309">
        <f>(BU5*BU5)/$BK$24</f>
        <v>5.4840909780908416E-7</v>
      </c>
      <c r="CF4" s="711">
        <v>6</v>
      </c>
      <c r="CG4" s="310">
        <v>1</v>
      </c>
      <c r="CH4" s="814">
        <f>1/(BY5+BY4+BZ4+CA4+CB4+CC4+CD4+BZ8+CA8+CB8+CC8+CD8+(1/Y32))+1/(BY10+BY9+BZ9+CA9+CB9+CC9+CD9+BZ13+CA13+CB13+CC13+CD13+(1/Y33))+1/(BY15+BY14+BZ14+CA14+CB14+CC14+CD14+BZ18+CA18+CB18+CC18+CD18+(1/Y34))</f>
        <v>32231.583564149721</v>
      </c>
      <c r="CI4" s="814">
        <f>1/(BY6+BY4+BZ4+CA4+CB4+CC4+CD4+BZ8+CA8+CB8+CC8+CD8+(1/Y32))+1/(BY11+BY9+BZ9+CA9+CB9+CC9+CD9+BZ13+CA13+CB13+CC13+CD13+(1/Y33))+1/(BY16+BY14+BZ14+CA14+CB14+CC14+CD14+BZ18+CA18+CB18+CC18+CD18+(1/Y34))</f>
        <v>5875.4044347994641</v>
      </c>
      <c r="CJ4" s="817">
        <f>1/(BY7+BY4+BZ4+CA4+CB4+CC4+CD4+BZ8+CA8+CB8+CC8+CD8+(1/Y32))+1/(BY12+BY9+BZ9+CA9+CB9+CC9+CD9+BZ13+CA13+CB13+CC13+CD13+(1/Y33))+1/(BY17+BY14+BZ14+CA14+CB14+CC14+CD14+BZ18+CA18+CB18+CC18+CD18+(1/Y34))</f>
        <v>-10620.505758506964</v>
      </c>
      <c r="CL4" s="311">
        <f>'System Capacities'!C19</f>
        <v>6</v>
      </c>
      <c r="CM4" s="806" t="str">
        <f>'System Capacities'!D19</f>
        <v>Corner crushing / Column</v>
      </c>
      <c r="CN4" s="807"/>
      <c r="CO4" s="807"/>
      <c r="CP4" s="81">
        <f>'System Capacities'!G19</f>
        <v>82.368063648452235</v>
      </c>
      <c r="CQ4" s="81">
        <f>'Structural Information'!U6</f>
        <v>3</v>
      </c>
      <c r="CR4" s="312">
        <f>'System Capacities'!I19</f>
        <v>8.5183593792423221E-4</v>
      </c>
      <c r="CS4" s="313">
        <f>'System Capacities'!J19</f>
        <v>32231.583564149721</v>
      </c>
      <c r="CT4" s="581"/>
      <c r="CZ4" s="17"/>
    </row>
    <row r="5" spans="2:108" x14ac:dyDescent="0.25">
      <c r="B5" s="833"/>
      <c r="C5" s="67">
        <v>2</v>
      </c>
      <c r="D5" s="67">
        <v>216</v>
      </c>
      <c r="E5" s="68">
        <f>'Structural Information'!$U$6</f>
        <v>3</v>
      </c>
      <c r="F5" s="68">
        <f>'Structural Information'!$AC$7</f>
        <v>2</v>
      </c>
      <c r="G5" s="68">
        <v>0.5</v>
      </c>
      <c r="H5" s="68">
        <v>0.25</v>
      </c>
      <c r="I5" s="68">
        <v>0.25</v>
      </c>
      <c r="J5" s="314">
        <f t="shared" si="0"/>
        <v>3.2552083333333332E-4</v>
      </c>
      <c r="K5" s="68">
        <f t="shared" ref="K5:K21" si="13">F5-H5</f>
        <v>1.75</v>
      </c>
      <c r="L5" s="68">
        <f t="shared" si="1"/>
        <v>2.5</v>
      </c>
      <c r="M5" s="68">
        <f t="shared" si="2"/>
        <v>3.0516389039334255</v>
      </c>
      <c r="N5" s="313">
        <f t="shared" ref="N5:N21" si="14">ATAN(L5/K5)</f>
        <v>0.96007036240568799</v>
      </c>
      <c r="U5" s="809"/>
      <c r="V5" s="315">
        <v>2</v>
      </c>
      <c r="W5" s="67">
        <v>216</v>
      </c>
      <c r="X5" s="68">
        <f>1/((((COS(N5))^4)/'Structural Information'!$AH$17)+(((SIN(N5))^4)/'Structural Information'!$AH$18)+(((SIN(N5))^2)*((COS(N5))^2)*((1/'Structural Information'!$AH$19)-(2*'Structural Information'!$AL$19/'Structural Information'!$AH$18))))</f>
        <v>1979.5941814167948</v>
      </c>
      <c r="Y5" s="68">
        <f>((X5*('Structural Information'!$AL$17/1000)*SIN(2*N5))/(4*'Structural Information'!$AH$20*J5*L5))^(1/4)</f>
        <v>1.2174490921283836</v>
      </c>
      <c r="Z5" s="68">
        <f t="shared" si="3"/>
        <v>3.652347276385151</v>
      </c>
      <c r="AA5" s="316">
        <f t="shared" si="4"/>
        <v>0.70699999999999996</v>
      </c>
      <c r="AB5" s="316">
        <f t="shared" si="5"/>
        <v>0.01</v>
      </c>
      <c r="AC5" s="68">
        <f t="shared" si="6"/>
        <v>0.62123477965641971</v>
      </c>
      <c r="AD5" s="68">
        <f>((0.6*'Structural Information'!$AJ$17)+(0.3*'Structural Information'!$AL$18))/(AC5/M5)</f>
        <v>1.6210310035361908</v>
      </c>
      <c r="AE5" s="68">
        <f>(((1.2*SIN(N5)+0.45*COS(N5))*'Structural Information'!$AJ$18)+(0.3*'Structural Information'!$AL$18))/(AC5/M5)</f>
        <v>2.6825606913406794</v>
      </c>
      <c r="AF5" s="68">
        <f>(1.12*'Structural Information'!$AJ$19*COS(N5)*SIN(N5))/((AA5*(Z5^(-0.12)))+(AB5*(Z5^(0.88))))</f>
        <v>1.6699179305072875</v>
      </c>
      <c r="AG5" s="68">
        <f>(1.16*'Structural Information'!$AJ$19*TAN(N5))/((AA5)+(AB5*Z5))</f>
        <v>4.5021155270127426</v>
      </c>
      <c r="AH5" s="68">
        <f t="shared" si="7"/>
        <v>1.6210310035361908</v>
      </c>
      <c r="AI5" s="68">
        <f>AH5*AC5*'Structural Information'!$AL$17</f>
        <v>80.563267063842432</v>
      </c>
      <c r="AJ5" s="68">
        <f t="shared" si="8"/>
        <v>64.450613651073951</v>
      </c>
      <c r="AK5" s="313">
        <f t="shared" si="9"/>
        <v>8.0563267063842439</v>
      </c>
      <c r="AM5" s="825"/>
      <c r="AN5" s="59">
        <v>2</v>
      </c>
      <c r="AO5" s="59">
        <v>216</v>
      </c>
      <c r="AP5" s="574">
        <v>3</v>
      </c>
      <c r="AQ5" s="573">
        <f t="shared" si="10"/>
        <v>64.450613651073951</v>
      </c>
      <c r="AR5" s="61">
        <f t="shared" ref="AR5:AR21" si="15">0.08/100</f>
        <v>8.0000000000000004E-4</v>
      </c>
      <c r="AS5" s="60">
        <f>AQ5/(AR5*(SQRT(($F$5^2)+($E$5^2))))</f>
        <v>22344.230024429471</v>
      </c>
      <c r="AT5" s="318">
        <f>AS5*((COS($N$5))^2)</f>
        <v>7348.1024912553303</v>
      </c>
      <c r="AU5" s="573">
        <f t="shared" si="11"/>
        <v>80.563267063842432</v>
      </c>
      <c r="AV5" s="61">
        <f t="shared" ref="AV5:AV21" si="16">0.22/100</f>
        <v>2.2000000000000001E-3</v>
      </c>
      <c r="AW5" s="60">
        <f>AU5/(AV5*(SQRT(($F$5^2)+($E$5^2))))</f>
        <v>10156.468192922484</v>
      </c>
      <c r="AX5" s="205">
        <f>(AU5-AQ5)/((AV5-AR5)*(SQRT(($F$5^2)+($E$5^2))))</f>
        <v>3192.0328606327794</v>
      </c>
      <c r="AY5" s="318">
        <f>AX5*((COS($N$5))^2)</f>
        <v>1049.7289273221893</v>
      </c>
      <c r="AZ5" s="573">
        <f t="shared" si="12"/>
        <v>8.0563267063842439</v>
      </c>
      <c r="BA5" s="61">
        <f t="shared" ref="BA5:BA21" si="17">0.89/100</f>
        <v>8.8999999999999999E-3</v>
      </c>
      <c r="BB5" s="60">
        <f t="shared" ref="BB5:BB21" si="18">((AZ5*COS($N$4))-(AU5*COS($N$4)))/((BA5-AV5)*AP5)</f>
        <v>-3109.2643149500955</v>
      </c>
      <c r="BC5" s="189">
        <f t="shared" ref="BC5:BC21" si="19">BB5*((COS($N$4))^2)</f>
        <v>-2309.9675758883741</v>
      </c>
      <c r="BE5" s="809"/>
      <c r="BF5" s="59">
        <v>2</v>
      </c>
      <c r="BG5" s="59">
        <v>7216</v>
      </c>
      <c r="BH5" s="59" t="s">
        <v>27</v>
      </c>
      <c r="BI5" s="300">
        <f>'Structural Information'!$U$6</f>
        <v>3</v>
      </c>
      <c r="BJ5" s="70">
        <f>('Structural Information'!$X$24)*(200)/$BI5</f>
        <v>53616.514621265807</v>
      </c>
      <c r="BK5" s="319">
        <f>'Structural Information'!$T$23*'Structural Information'!$T$24*(4700*SQRT('Structural Information'!$AC$18))/(BI5*1000)</f>
        <v>433495.56258141535</v>
      </c>
      <c r="BM5" s="711">
        <v>1</v>
      </c>
      <c r="BN5" s="320">
        <v>1</v>
      </c>
      <c r="BO5" s="321">
        <f>'Structural Information'!$AC$8</f>
        <v>4.5</v>
      </c>
      <c r="BP5" s="98">
        <f t="shared" ref="BP5:BU5" si="20">(BP$4/$BO5)</f>
        <v>0.66666666666666663</v>
      </c>
      <c r="BQ5" s="98">
        <f t="shared" si="20"/>
        <v>0.66666666666666663</v>
      </c>
      <c r="BR5" s="98">
        <f t="shared" si="20"/>
        <v>0.66666666666666663</v>
      </c>
      <c r="BS5" s="98">
        <f t="shared" si="20"/>
        <v>0.66666666666666663</v>
      </c>
      <c r="BT5" s="98">
        <f t="shared" si="20"/>
        <v>0.66666666666666663</v>
      </c>
      <c r="BU5" s="299">
        <f t="shared" si="20"/>
        <v>0.61111111111111116</v>
      </c>
      <c r="BW5" s="711"/>
      <c r="BX5" s="322" t="s">
        <v>277</v>
      </c>
      <c r="BY5" s="308">
        <f>1/($AT$4)</f>
        <v>5.5923707762066768E-5</v>
      </c>
      <c r="BZ5" s="308">
        <f>1/($AT$7)</f>
        <v>5.5923707762066768E-5</v>
      </c>
      <c r="CA5" s="308">
        <f>1/($AT$10)</f>
        <v>5.5923707762066768E-5</v>
      </c>
      <c r="CB5" s="308">
        <f>1/($AT$13)</f>
        <v>5.5923707762066768E-5</v>
      </c>
      <c r="CC5" s="308">
        <f>1/($AT$16)</f>
        <v>5.5923707762066768E-5</v>
      </c>
      <c r="CD5" s="309">
        <f>1/($AT$19)</f>
        <v>5.3957814241538037E-5</v>
      </c>
      <c r="CF5" s="711"/>
      <c r="CG5" s="323">
        <v>2</v>
      </c>
      <c r="CH5" s="815"/>
      <c r="CI5" s="815"/>
      <c r="CJ5" s="818"/>
      <c r="CL5" s="324">
        <f>'System Capacities'!C20</f>
        <v>5</v>
      </c>
      <c r="CM5" s="806" t="str">
        <f>'System Capacities'!D20</f>
        <v>Corner crushing / Column</v>
      </c>
      <c r="CN5" s="807"/>
      <c r="CO5" s="807"/>
      <c r="CP5" s="81">
        <f>'System Capacities'!G20</f>
        <v>168.01977395349121</v>
      </c>
      <c r="CQ5" s="68">
        <f>'Structural Information'!U7</f>
        <v>3</v>
      </c>
      <c r="CR5" s="312">
        <f>'System Capacities'!I20</f>
        <v>1.4929975822203781E-3</v>
      </c>
      <c r="CS5" s="313">
        <f>'System Capacities'!J20</f>
        <v>37512.847967601992</v>
      </c>
      <c r="CT5" s="56"/>
      <c r="CZ5" s="17"/>
    </row>
    <row r="6" spans="2:108" ht="16.5" thickBot="1" x14ac:dyDescent="0.3">
      <c r="B6" s="834"/>
      <c r="C6" s="325">
        <v>3</v>
      </c>
      <c r="D6" s="325">
        <v>316</v>
      </c>
      <c r="E6" s="145">
        <f>'Structural Information'!$U$6</f>
        <v>3</v>
      </c>
      <c r="F6" s="145">
        <f>'Structural Information'!$AC$6</f>
        <v>4.5</v>
      </c>
      <c r="G6" s="145">
        <v>0.5</v>
      </c>
      <c r="H6" s="145">
        <v>0.25</v>
      </c>
      <c r="I6" s="145">
        <v>0.25</v>
      </c>
      <c r="J6" s="326">
        <f t="shared" si="0"/>
        <v>3.2552083333333332E-4</v>
      </c>
      <c r="K6" s="145">
        <f t="shared" si="13"/>
        <v>4.25</v>
      </c>
      <c r="L6" s="145">
        <f t="shared" si="1"/>
        <v>2.5</v>
      </c>
      <c r="M6" s="145">
        <f t="shared" si="2"/>
        <v>4.9307707308290052</v>
      </c>
      <c r="N6" s="327">
        <f t="shared" si="14"/>
        <v>0.53172406725880561</v>
      </c>
      <c r="P6" s="836" t="s">
        <v>170</v>
      </c>
      <c r="Q6" s="836"/>
      <c r="R6" s="836"/>
      <c r="S6" s="836"/>
      <c r="U6" s="810"/>
      <c r="V6" s="328">
        <v>3</v>
      </c>
      <c r="W6" s="325">
        <v>316</v>
      </c>
      <c r="X6" s="145">
        <f>1/((((COS(N6))^4)/'Structural Information'!$AH$17)+(((SIN(N6))^4)/'Structural Information'!$AH$18)+(((SIN(N6))^2)*((COS(N6))^2)*((1/'Structural Information'!$AH$19)-(2*'Structural Information'!$AL$19/'Structural Information'!$AH$18))))</f>
        <v>1375.8363758228218</v>
      </c>
      <c r="Y6" s="145">
        <f>((X6*('Structural Information'!$AL$17/1000)*SIN(2*N6))/(4*'Structural Information'!$AH$20*J6*L6))^(1/4)</f>
        <v>1.0916799951703688</v>
      </c>
      <c r="Z6" s="145">
        <f t="shared" si="3"/>
        <v>3.2750399855111065</v>
      </c>
      <c r="AA6" s="329">
        <f t="shared" si="4"/>
        <v>0.70699999999999996</v>
      </c>
      <c r="AB6" s="329">
        <f t="shared" si="5"/>
        <v>0.01</v>
      </c>
      <c r="AC6" s="145">
        <f t="shared" si="6"/>
        <v>1.113738957649824</v>
      </c>
      <c r="AD6" s="145">
        <f>((0.6*'Structural Information'!$AJ$17)+(0.3*'Structural Information'!$AL$18))/(AC6/M6)</f>
        <v>1.4609835904520574</v>
      </c>
      <c r="AE6" s="145">
        <f>(((1.2*SIN(N6)+0.45*COS(N6))*'Structural Information'!$AJ$18)+(0.3*'Structural Information'!$AL$18))/(AC6/M6)</f>
        <v>1.9407599825376745</v>
      </c>
      <c r="AF6" s="145">
        <f>(1.12*'Structural Information'!$AJ$19*COS(N6)*SIN(N6))/((AA6*(Z6^(-0.12)))+(AB6*(Z6^(0.88))))</f>
        <v>1.5410243331800975</v>
      </c>
      <c r="AG6" s="145">
        <f>(1.16*'Structural Information'!$AJ$19*TAN(N6))/((AA6)+(AB6*Z6))</f>
        <v>1.8632675851833773</v>
      </c>
      <c r="AH6" s="145">
        <f t="shared" si="7"/>
        <v>1.4609835904520574</v>
      </c>
      <c r="AI6" s="145">
        <f>AH6*AC6*'Structural Information'!$AL$17</f>
        <v>130.17234729388574</v>
      </c>
      <c r="AJ6" s="145">
        <f t="shared" si="8"/>
        <v>104.1378778351086</v>
      </c>
      <c r="AK6" s="327">
        <f t="shared" si="9"/>
        <v>13.017234729388575</v>
      </c>
      <c r="AM6" s="826"/>
      <c r="AN6" s="125">
        <v>3</v>
      </c>
      <c r="AO6" s="125">
        <v>316</v>
      </c>
      <c r="AP6" s="330">
        <v>3</v>
      </c>
      <c r="AQ6" s="331">
        <f t="shared" si="10"/>
        <v>104.1378778351086</v>
      </c>
      <c r="AR6" s="261">
        <f t="shared" si="15"/>
        <v>8.0000000000000004E-4</v>
      </c>
      <c r="AS6" s="126">
        <f>AQ6/(AR6*(SQRT(($F$6^2)+($E$6^2))))</f>
        <v>24068.875529005698</v>
      </c>
      <c r="AT6" s="332">
        <f>AS6*((COS($N$6))^2)</f>
        <v>17881.503927718884</v>
      </c>
      <c r="AU6" s="331">
        <f t="shared" si="11"/>
        <v>130.17234729388574</v>
      </c>
      <c r="AV6" s="261">
        <f t="shared" si="16"/>
        <v>2.2000000000000001E-3</v>
      </c>
      <c r="AW6" s="126">
        <f>AU6/(AV6*(SQRT(($F$6^2)+($E$6^2))))</f>
        <v>10940.397967729861</v>
      </c>
      <c r="AX6" s="201">
        <f>(AU6-AQ6)/((AV6-AR6)*(SQRT(($F$6^2)+($E$6^2))))</f>
        <v>3438.410789857955</v>
      </c>
      <c r="AY6" s="332">
        <f>AX6*((COS($N$6))^2)</f>
        <v>2554.5005611026963</v>
      </c>
      <c r="AZ6" s="331">
        <f t="shared" si="12"/>
        <v>13.017234729388575</v>
      </c>
      <c r="BA6" s="261">
        <f t="shared" si="17"/>
        <v>8.8999999999999999E-3</v>
      </c>
      <c r="BB6" s="126">
        <f t="shared" si="18"/>
        <v>-5023.880597014926</v>
      </c>
      <c r="BC6" s="333">
        <f t="shared" si="19"/>
        <v>-3732.3945823581321</v>
      </c>
      <c r="BE6" s="809"/>
      <c r="BF6" s="59">
        <v>3</v>
      </c>
      <c r="BG6" s="59">
        <v>7316</v>
      </c>
      <c r="BH6" s="59" t="s">
        <v>27</v>
      </c>
      <c r="BI6" s="300">
        <f>'Structural Information'!$U$6</f>
        <v>3</v>
      </c>
      <c r="BJ6" s="70">
        <f>('Structural Information'!$X$24)*(200)/$BI6</f>
        <v>53616.514621265807</v>
      </c>
      <c r="BK6" s="319">
        <f>'Structural Information'!$T$23*'Structural Information'!$T$24*(4700*SQRT('Structural Information'!$AC$18))/(BI6*1000)</f>
        <v>433495.56258141535</v>
      </c>
      <c r="BM6" s="711"/>
      <c r="BN6" s="334" t="s">
        <v>419</v>
      </c>
      <c r="BO6" s="335">
        <f>'Structural Information'!$AC$8</f>
        <v>4.5</v>
      </c>
      <c r="BP6" s="58">
        <f>BQ6+BP5</f>
        <v>3.9444444444444438</v>
      </c>
      <c r="BQ6" s="58">
        <f>BR6+BQ5</f>
        <v>3.2777777777777772</v>
      </c>
      <c r="BR6" s="58">
        <f>BS6+BR5</f>
        <v>2.6111111111111107</v>
      </c>
      <c r="BS6" s="58">
        <f>BT6+BS5</f>
        <v>1.9444444444444442</v>
      </c>
      <c r="BT6" s="58">
        <f>BU6+BT5</f>
        <v>1.2777777777777777</v>
      </c>
      <c r="BU6" s="336">
        <f>BU5</f>
        <v>0.61111111111111116</v>
      </c>
      <c r="BW6" s="711"/>
      <c r="BX6" s="337" t="s">
        <v>277</v>
      </c>
      <c r="BY6" s="308">
        <f>1/($AY$4)</f>
        <v>3.9146595433446759E-4</v>
      </c>
      <c r="BZ6" s="308">
        <f>1/($AY$7)</f>
        <v>3.9146595433446759E-4</v>
      </c>
      <c r="CA6" s="308">
        <f>1/($AY$10)</f>
        <v>3.9146595433446759E-4</v>
      </c>
      <c r="CB6" s="308">
        <f>1/($AY$13)</f>
        <v>3.9146595433446759E-4</v>
      </c>
      <c r="CC6" s="308">
        <f>1/($AY$16)</f>
        <v>3.9146595433446759E-4</v>
      </c>
      <c r="CD6" s="309">
        <f>1/($AY$19)</f>
        <v>3.7770469969076651E-4</v>
      </c>
      <c r="CF6" s="711"/>
      <c r="CG6" s="289">
        <v>3</v>
      </c>
      <c r="CH6" s="816"/>
      <c r="CI6" s="816"/>
      <c r="CJ6" s="819"/>
      <c r="CL6" s="324">
        <f>'System Capacities'!C21</f>
        <v>4</v>
      </c>
      <c r="CM6" s="806" t="str">
        <f>'System Capacities'!D21</f>
        <v>Corner crushing / Column</v>
      </c>
      <c r="CN6" s="807"/>
      <c r="CO6" s="807"/>
      <c r="CP6" s="81">
        <f>'System Capacities'!G21</f>
        <v>233.36502242862443</v>
      </c>
      <c r="CQ6" s="68">
        <f>'Structural Information'!U8</f>
        <v>3</v>
      </c>
      <c r="CR6" s="312">
        <f>'System Capacities'!I21</f>
        <v>2.7801135629897974E-3</v>
      </c>
      <c r="CS6" s="313">
        <f>'System Capacities'!J21</f>
        <v>38958.01409226143</v>
      </c>
      <c r="CZ6" s="17"/>
    </row>
    <row r="7" spans="2:108" x14ac:dyDescent="0.25">
      <c r="B7" s="832">
        <v>5</v>
      </c>
      <c r="C7" s="292">
        <v>1</v>
      </c>
      <c r="D7" s="292">
        <v>115</v>
      </c>
      <c r="E7" s="293">
        <f>'Structural Information'!$U$7</f>
        <v>3</v>
      </c>
      <c r="F7" s="293">
        <f>'Structural Information'!$AC$8</f>
        <v>4.5</v>
      </c>
      <c r="G7" s="293">
        <v>0.5</v>
      </c>
      <c r="H7" s="293">
        <v>0.25</v>
      </c>
      <c r="I7" s="293">
        <v>0.25</v>
      </c>
      <c r="J7" s="338">
        <f t="shared" si="0"/>
        <v>3.2552083333333332E-4</v>
      </c>
      <c r="K7" s="293">
        <f t="shared" si="13"/>
        <v>4.25</v>
      </c>
      <c r="L7" s="293">
        <f t="shared" si="1"/>
        <v>2.5</v>
      </c>
      <c r="M7" s="293">
        <f t="shared" si="2"/>
        <v>4.9307707308290052</v>
      </c>
      <c r="N7" s="295">
        <f t="shared" si="14"/>
        <v>0.53172406725880561</v>
      </c>
      <c r="P7" s="339" t="s">
        <v>169</v>
      </c>
      <c r="Q7" s="340" t="s">
        <v>166</v>
      </c>
      <c r="R7" s="66" t="s">
        <v>167</v>
      </c>
      <c r="S7" s="340" t="s">
        <v>168</v>
      </c>
      <c r="U7" s="808">
        <v>5</v>
      </c>
      <c r="V7" s="291">
        <v>1</v>
      </c>
      <c r="W7" s="292">
        <v>115</v>
      </c>
      <c r="X7" s="293">
        <f>1/((((COS(N7))^4)/'Structural Information'!$AH$17)+(((SIN(N7))^4)/'Structural Information'!$AH$18)+(((SIN(N7))^2)*((COS(N7))^2)*((1/'Structural Information'!$AH$19)-(2*'Structural Information'!$AL$19/'Structural Information'!$AH$18))))</f>
        <v>1375.8363758228218</v>
      </c>
      <c r="Y7" s="293">
        <f>((X7*('Structural Information'!$AL$17/1000)*SIN(2*N7))/(4*'Structural Information'!$AH$20*J7*L7))^(1/4)</f>
        <v>1.0916799951703688</v>
      </c>
      <c r="Z7" s="293">
        <f t="shared" si="3"/>
        <v>3.2750399855111065</v>
      </c>
      <c r="AA7" s="294">
        <f t="shared" si="4"/>
        <v>0.70699999999999996</v>
      </c>
      <c r="AB7" s="294">
        <f t="shared" si="5"/>
        <v>0.01</v>
      </c>
      <c r="AC7" s="293">
        <f t="shared" si="6"/>
        <v>1.113738957649824</v>
      </c>
      <c r="AD7" s="293">
        <f>((0.6*'Structural Information'!$AJ$17)+(0.3*'Structural Information'!$AL$18))/(AC7/M7)</f>
        <v>1.4609835904520574</v>
      </c>
      <c r="AE7" s="293">
        <f>(((1.2*SIN(N7)+0.45*COS(N7))*'Structural Information'!$AJ$18)+(0.3*'Structural Information'!$AL$18))/(AC7/M7)</f>
        <v>1.9407599825376745</v>
      </c>
      <c r="AF7" s="293">
        <f>(1.12*'Structural Information'!$AJ$19*COS(N7)*SIN(N7))/((AA7*(Z7^(-0.12)))+(AB7*(Z7^(0.88))))</f>
        <v>1.5410243331800975</v>
      </c>
      <c r="AG7" s="293">
        <f>(1.16*'Structural Information'!$AJ$19*TAN(N7))/((AA7)+(AB7*Z7))</f>
        <v>1.8632675851833773</v>
      </c>
      <c r="AH7" s="293">
        <f t="shared" si="7"/>
        <v>1.4609835904520574</v>
      </c>
      <c r="AI7" s="293">
        <f>AH7*AC7*'Structural Information'!$AL$17</f>
        <v>130.17234729388574</v>
      </c>
      <c r="AJ7" s="293">
        <f t="shared" si="8"/>
        <v>104.1378778351086</v>
      </c>
      <c r="AK7" s="295">
        <f t="shared" si="9"/>
        <v>13.017234729388575</v>
      </c>
      <c r="AM7" s="825">
        <v>5</v>
      </c>
      <c r="AN7" s="59">
        <v>1</v>
      </c>
      <c r="AO7" s="59">
        <v>115</v>
      </c>
      <c r="AP7" s="574">
        <v>3</v>
      </c>
      <c r="AQ7" s="573">
        <f t="shared" si="10"/>
        <v>104.1378778351086</v>
      </c>
      <c r="AR7" s="61">
        <f t="shared" si="15"/>
        <v>8.0000000000000004E-4</v>
      </c>
      <c r="AS7" s="60">
        <f>AQ7/(AR7*(SQRT(($F$7^2)+($E$7^2))))</f>
        <v>24068.875529005698</v>
      </c>
      <c r="AT7" s="318">
        <f>AS7*((COS($N$7))^2)</f>
        <v>17881.503927718884</v>
      </c>
      <c r="AU7" s="573">
        <f t="shared" si="11"/>
        <v>130.17234729388574</v>
      </c>
      <c r="AV7" s="61">
        <f t="shared" si="16"/>
        <v>2.2000000000000001E-3</v>
      </c>
      <c r="AW7" s="60">
        <f>AU7/(AV7*(SQRT(($F$7^2)+($E$7^2))))</f>
        <v>10940.397967729861</v>
      </c>
      <c r="AX7" s="205">
        <f>(AU7-AQ7)/((AV7-AR7)*(SQRT(($F$7^2)+($E$7^2))))</f>
        <v>3438.410789857955</v>
      </c>
      <c r="AY7" s="318">
        <f>AX7*((COS($N$7))^2)</f>
        <v>2554.5005611026963</v>
      </c>
      <c r="AZ7" s="573">
        <f t="shared" si="12"/>
        <v>13.017234729388575</v>
      </c>
      <c r="BA7" s="61">
        <f t="shared" si="17"/>
        <v>8.8999999999999999E-3</v>
      </c>
      <c r="BB7" s="60">
        <f t="shared" si="18"/>
        <v>-5023.880597014926</v>
      </c>
      <c r="BC7" s="189">
        <f t="shared" si="19"/>
        <v>-3732.3945823581321</v>
      </c>
      <c r="BE7" s="856"/>
      <c r="BF7" s="125">
        <v>4</v>
      </c>
      <c r="BG7" s="125">
        <v>7416</v>
      </c>
      <c r="BH7" s="125" t="s">
        <v>27</v>
      </c>
      <c r="BI7" s="300">
        <f>'Structural Information'!$U$6</f>
        <v>3</v>
      </c>
      <c r="BJ7" s="341">
        <f>('Structural Information'!$X$24)*(200)/$BI7</f>
        <v>53616.514621265807</v>
      </c>
      <c r="BK7" s="342">
        <f>'Structural Information'!$T$23*'Structural Information'!$T$24*(4700*SQRT('Structural Information'!$AC$18))/(BI7*1000)</f>
        <v>433495.56258141535</v>
      </c>
      <c r="BM7" s="711"/>
      <c r="BN7" s="283" t="s">
        <v>420</v>
      </c>
      <c r="BO7" s="343">
        <f>'Structural Information'!$AC$8</f>
        <v>4.5</v>
      </c>
      <c r="BP7" s="60">
        <f t="shared" ref="BP7:BU7" si="21">(BP$4/$BO7)</f>
        <v>0.66666666666666663</v>
      </c>
      <c r="BQ7" s="60">
        <f>(BQ$4/$BO7)</f>
        <v>0.66666666666666663</v>
      </c>
      <c r="BR7" s="60">
        <f t="shared" si="21"/>
        <v>0.66666666666666663</v>
      </c>
      <c r="BS7" s="60">
        <f t="shared" si="21"/>
        <v>0.66666666666666663</v>
      </c>
      <c r="BT7" s="60">
        <f t="shared" si="21"/>
        <v>0.66666666666666663</v>
      </c>
      <c r="BU7" s="189">
        <f t="shared" si="21"/>
        <v>0.61111111111111116</v>
      </c>
      <c r="BW7" s="711"/>
      <c r="BX7" s="344" t="s">
        <v>277</v>
      </c>
      <c r="BY7" s="308">
        <f>1/($BC$4)</f>
        <v>-2.679245127850868E-4</v>
      </c>
      <c r="BZ7" s="308">
        <f>1/($BC$7)</f>
        <v>-2.679245127850868E-4</v>
      </c>
      <c r="CA7" s="308">
        <f>1/($BC$10)</f>
        <v>-2.679245127850868E-4</v>
      </c>
      <c r="CB7" s="308">
        <f>1/($BC$13)</f>
        <v>-2.679245127850868E-4</v>
      </c>
      <c r="CC7" s="308">
        <f>1/($BC$16)</f>
        <v>-2.679245127850868E-4</v>
      </c>
      <c r="CD7" s="309">
        <f>1/($BC$19)</f>
        <v>-2.5415687145450883E-4</v>
      </c>
      <c r="CF7" s="681">
        <v>5</v>
      </c>
      <c r="CG7" s="323">
        <v>1</v>
      </c>
      <c r="CH7" s="815">
        <f>1/(BZ5+BZ4+CA4+CB4+CC4+CD4+CA8+CB8+CC8+CD8)+1/(BZ10+BZ9+CA9+CB9+CC9+CD9+CA13+CB13+CC13+CD13)+1/(BZ15+BZ14+CA14+CB14+CC14+CD14+CA18+CB18+CC18+CD18)</f>
        <v>37512.847967601992</v>
      </c>
      <c r="CI7" s="815">
        <f>1/(BZ6+BZ4+CA4+CB4+CC4+CD4+CA8+CB8+CC8+CD8)+1/(BZ11+BZ9+CA9+CB9+CC9+CD9+CA13+CB13+CC13+CD13)+1/(BZ16+BZ14+CA14+CB14+CC14+CD14+CA18+CB18+CC18+CD18)</f>
        <v>6029.2013709953189</v>
      </c>
      <c r="CJ7" s="818">
        <f>1/(BZ7+BZ4+CA4+CB4+CC4+CD4+CA8+CB8+CC8+CD8)+1/(BZ12+BZ9+CA9+CB9+CC9+CD9+CA13+CB13+CC13+CD13)+1/(BZ17+BZ14+CA14+CB14+CC14+CD14+CA18+CB18+CC18+CD18)</f>
        <v>-10175.864193770256</v>
      </c>
      <c r="CL7" s="324">
        <f>'System Capacities'!C22</f>
        <v>3</v>
      </c>
      <c r="CM7" s="822" t="str">
        <f>'System Capacities'!D22</f>
        <v>Diagonal failure / Column</v>
      </c>
      <c r="CN7" s="823"/>
      <c r="CO7" s="823"/>
      <c r="CP7" s="81">
        <f>'System Capacities'!G22</f>
        <v>260.50367820571336</v>
      </c>
      <c r="CQ7" s="68">
        <f>'Structural Information'!U9</f>
        <v>3</v>
      </c>
      <c r="CR7" s="312">
        <f>'System Capacities'!I22</f>
        <v>4.2748984855790796E-3</v>
      </c>
      <c r="CS7" s="313">
        <f>'System Capacities'!J22</f>
        <v>40081.108862554102</v>
      </c>
      <c r="CZ7" s="17"/>
    </row>
    <row r="8" spans="2:108" x14ac:dyDescent="0.25">
      <c r="B8" s="833"/>
      <c r="C8" s="67">
        <v>2</v>
      </c>
      <c r="D8" s="67">
        <v>215</v>
      </c>
      <c r="E8" s="68">
        <f>'Structural Information'!$U$7</f>
        <v>3</v>
      </c>
      <c r="F8" s="68">
        <f>'Structural Information'!$AC$7</f>
        <v>2</v>
      </c>
      <c r="G8" s="68">
        <v>0.5</v>
      </c>
      <c r="H8" s="68">
        <v>0.25</v>
      </c>
      <c r="I8" s="68">
        <v>0.25</v>
      </c>
      <c r="J8" s="314">
        <f t="shared" si="0"/>
        <v>3.2552083333333332E-4</v>
      </c>
      <c r="K8" s="68">
        <f t="shared" si="13"/>
        <v>1.75</v>
      </c>
      <c r="L8" s="68">
        <f t="shared" si="1"/>
        <v>2.5</v>
      </c>
      <c r="M8" s="68">
        <f t="shared" si="2"/>
        <v>3.0516389039334255</v>
      </c>
      <c r="N8" s="313">
        <f t="shared" si="14"/>
        <v>0.96007036240568799</v>
      </c>
      <c r="P8" s="66" t="s">
        <v>164</v>
      </c>
      <c r="Q8" s="345">
        <v>1.3</v>
      </c>
      <c r="R8" s="345">
        <v>0.70699999999999996</v>
      </c>
      <c r="S8" s="345">
        <v>0.47</v>
      </c>
      <c r="U8" s="809"/>
      <c r="V8" s="315">
        <v>2</v>
      </c>
      <c r="W8" s="67">
        <v>215</v>
      </c>
      <c r="X8" s="68">
        <f>1/((((COS(N8))^4)/'Structural Information'!$AH$17)+(((SIN(N8))^4)/'Structural Information'!$AH$18)+(((SIN(N8))^2)*((COS(N8))^2)*((1/'Structural Information'!$AH$19)-(2*'Structural Information'!$AL$19/'Structural Information'!$AH$18))))</f>
        <v>1979.5941814167948</v>
      </c>
      <c r="Y8" s="68">
        <f>((X8*('Structural Information'!$AL$17/1000)*SIN(2*N8))/(4*'Structural Information'!$AH$20*J8*L8))^(1/4)</f>
        <v>1.2174490921283836</v>
      </c>
      <c r="Z8" s="68">
        <f t="shared" si="3"/>
        <v>3.652347276385151</v>
      </c>
      <c r="AA8" s="316">
        <f t="shared" si="4"/>
        <v>0.70699999999999996</v>
      </c>
      <c r="AB8" s="316">
        <f t="shared" si="5"/>
        <v>0.01</v>
      </c>
      <c r="AC8" s="68">
        <f t="shared" si="6"/>
        <v>0.62123477965641971</v>
      </c>
      <c r="AD8" s="68">
        <f>((0.6*'Structural Information'!$AJ$17)+(0.3*'Structural Information'!$AL$18))/(AC8/M8)</f>
        <v>1.6210310035361908</v>
      </c>
      <c r="AE8" s="68">
        <f>(((1.2*SIN(N8)+0.45*COS(N8))*'Structural Information'!$AJ$18)+(0.3*'Structural Information'!$AL$18))/(AC8/M8)</f>
        <v>2.6825606913406794</v>
      </c>
      <c r="AF8" s="68">
        <f>(1.12*'Structural Information'!$AJ$19*COS(N8)*SIN(N8))/((AA8*(Z8^(-0.12)))+(AB8*(Z8^(0.88))))</f>
        <v>1.6699179305072875</v>
      </c>
      <c r="AG8" s="68">
        <f>(1.16*'Structural Information'!$AJ$19*TAN(N8))/((AA8)+(AB8*Z8))</f>
        <v>4.5021155270127426</v>
      </c>
      <c r="AH8" s="68">
        <f t="shared" si="7"/>
        <v>1.6210310035361908</v>
      </c>
      <c r="AI8" s="68">
        <f>AH8*AC8*'Structural Information'!$AL$17</f>
        <v>80.563267063842432</v>
      </c>
      <c r="AJ8" s="68">
        <f t="shared" si="8"/>
        <v>64.450613651073951</v>
      </c>
      <c r="AK8" s="313">
        <f t="shared" si="9"/>
        <v>8.0563267063842439</v>
      </c>
      <c r="AM8" s="825"/>
      <c r="AN8" s="59">
        <v>2</v>
      </c>
      <c r="AO8" s="59">
        <v>215</v>
      </c>
      <c r="AP8" s="574">
        <v>3</v>
      </c>
      <c r="AQ8" s="573">
        <f t="shared" si="10"/>
        <v>64.450613651073951</v>
      </c>
      <c r="AR8" s="61">
        <f t="shared" si="15"/>
        <v>8.0000000000000004E-4</v>
      </c>
      <c r="AS8" s="60">
        <f>AQ8/(AR8*(SQRT(($F$8^2)+($E$8^2))))</f>
        <v>22344.230024429471</v>
      </c>
      <c r="AT8" s="318">
        <f>AS8*((COS($N$8))^2)</f>
        <v>7348.1024912553303</v>
      </c>
      <c r="AU8" s="573">
        <f t="shared" si="11"/>
        <v>80.563267063842432</v>
      </c>
      <c r="AV8" s="61">
        <f t="shared" si="16"/>
        <v>2.2000000000000001E-3</v>
      </c>
      <c r="AW8" s="60">
        <f>AU8/(AV8*(SQRT(($F$8^2)+($E$8^2))))</f>
        <v>10156.468192922484</v>
      </c>
      <c r="AX8" s="205">
        <f>(AU8-AQ8)/((AV8-AR8)*(SQRT(($F$8^2)+($E$8^2))))</f>
        <v>3192.0328606327794</v>
      </c>
      <c r="AY8" s="318">
        <f>AX8*((COS($N$8))^2)</f>
        <v>1049.7289273221893</v>
      </c>
      <c r="AZ8" s="573">
        <f t="shared" si="12"/>
        <v>8.0563267063842439</v>
      </c>
      <c r="BA8" s="61">
        <f t="shared" si="17"/>
        <v>8.8999999999999999E-3</v>
      </c>
      <c r="BB8" s="60">
        <f t="shared" si="18"/>
        <v>-3109.2643149500955</v>
      </c>
      <c r="BC8" s="189">
        <f t="shared" si="19"/>
        <v>-2309.9675758883741</v>
      </c>
      <c r="BE8" s="855">
        <v>5</v>
      </c>
      <c r="BF8" s="97">
        <v>1</v>
      </c>
      <c r="BG8" s="97">
        <v>7115</v>
      </c>
      <c r="BH8" s="97" t="s">
        <v>27</v>
      </c>
      <c r="BI8" s="346">
        <f>'Structural Information'!$U$7</f>
        <v>3</v>
      </c>
      <c r="BJ8" s="347">
        <f>('Structural Information'!$X$24)*(200)/$BI8</f>
        <v>53616.514621265807</v>
      </c>
      <c r="BK8" s="302">
        <f>'Structural Information'!$T$23*'Structural Information'!$T$24*(4700*SQRT('Structural Information'!$AC$18))/(BI8*1000)</f>
        <v>433495.56258141535</v>
      </c>
      <c r="BM8" s="711"/>
      <c r="BN8" s="348" t="s">
        <v>419</v>
      </c>
      <c r="BO8" s="349">
        <f>'Structural Information'!$AC$8</f>
        <v>4.5</v>
      </c>
      <c r="BP8" s="350">
        <f>BQ8+BP7</f>
        <v>3.9444444444444438</v>
      </c>
      <c r="BQ8" s="350">
        <f>BR8+BQ7</f>
        <v>3.2777777777777772</v>
      </c>
      <c r="BR8" s="350">
        <f>BS8+BR7</f>
        <v>2.6111111111111107</v>
      </c>
      <c r="BS8" s="350">
        <f>BT8+BS7</f>
        <v>1.9444444444444442</v>
      </c>
      <c r="BT8" s="350">
        <f>BU8+BT7</f>
        <v>1.2777777777777777</v>
      </c>
      <c r="BU8" s="351">
        <f>BU7</f>
        <v>0.61111111111111116</v>
      </c>
      <c r="BW8" s="711"/>
      <c r="BX8" s="352" t="s">
        <v>280</v>
      </c>
      <c r="BY8" s="353">
        <f>(BP7*BP7)/$BK$5</f>
        <v>1.0252571947861007E-6</v>
      </c>
      <c r="BZ8" s="353">
        <f>(BQ7*BQ7)/$BK$9</f>
        <v>1.0252571947861007E-6</v>
      </c>
      <c r="CA8" s="353">
        <f>(BR7*BR7)/$BK$13</f>
        <v>1.0252571947861007E-6</v>
      </c>
      <c r="CB8" s="353">
        <f>(BS7*BS7)/$BK$17</f>
        <v>7.1198416304590332E-7</v>
      </c>
      <c r="CC8" s="353">
        <f>(BT7*BT7)/$BK$21</f>
        <v>7.1198416304590332E-7</v>
      </c>
      <c r="CD8" s="354">
        <f>(BU7*BU7)/$BK$25</f>
        <v>2.82038964587529E-7</v>
      </c>
      <c r="CF8" s="711"/>
      <c r="CG8" s="323">
        <v>2</v>
      </c>
      <c r="CH8" s="815"/>
      <c r="CI8" s="815"/>
      <c r="CJ8" s="818"/>
      <c r="CL8" s="324">
        <f>'System Capacities'!C23</f>
        <v>2</v>
      </c>
      <c r="CM8" s="822" t="str">
        <f>'System Capacities'!D23</f>
        <v>Diagonal failure / Mixed</v>
      </c>
      <c r="CN8" s="823"/>
      <c r="CO8" s="823"/>
      <c r="CP8" s="81">
        <f>'System Capacities'!G23</f>
        <v>26.928000000000004</v>
      </c>
      <c r="CQ8" s="68">
        <f>'Structural Information'!U10</f>
        <v>3</v>
      </c>
      <c r="CR8" s="312">
        <f>'System Capacities'!I23</f>
        <v>0.08</v>
      </c>
      <c r="CS8" s="313">
        <f>'System Capacities'!J23</f>
        <v>0</v>
      </c>
    </row>
    <row r="9" spans="2:108" ht="16.5" thickBot="1" x14ac:dyDescent="0.3">
      <c r="B9" s="834"/>
      <c r="C9" s="325">
        <v>3</v>
      </c>
      <c r="D9" s="325">
        <v>315</v>
      </c>
      <c r="E9" s="145">
        <f>'Structural Information'!$U$7</f>
        <v>3</v>
      </c>
      <c r="F9" s="145">
        <f>'Structural Information'!$AC$6</f>
        <v>4.5</v>
      </c>
      <c r="G9" s="145">
        <v>0.5</v>
      </c>
      <c r="H9" s="145">
        <v>0.25</v>
      </c>
      <c r="I9" s="145">
        <v>0.25</v>
      </c>
      <c r="J9" s="326">
        <f t="shared" si="0"/>
        <v>3.2552083333333332E-4</v>
      </c>
      <c r="K9" s="145">
        <f t="shared" si="13"/>
        <v>4.25</v>
      </c>
      <c r="L9" s="145">
        <f t="shared" si="1"/>
        <v>2.5</v>
      </c>
      <c r="M9" s="145">
        <f t="shared" si="2"/>
        <v>4.9307707308290052</v>
      </c>
      <c r="N9" s="327">
        <f t="shared" si="14"/>
        <v>0.53172406725880561</v>
      </c>
      <c r="P9" s="66" t="s">
        <v>165</v>
      </c>
      <c r="Q9" s="345">
        <v>-0.17799999999999999</v>
      </c>
      <c r="R9" s="345">
        <v>0.01</v>
      </c>
      <c r="S9" s="345">
        <v>0.04</v>
      </c>
      <c r="U9" s="810"/>
      <c r="V9" s="328">
        <v>3</v>
      </c>
      <c r="W9" s="325">
        <v>315</v>
      </c>
      <c r="X9" s="145">
        <f>1/((((COS(N9))^4)/'Structural Information'!$AH$17)+(((SIN(N9))^4)/'Structural Information'!$AH$18)+(((SIN(N9))^2)*((COS(N9))^2)*((1/'Structural Information'!$AH$19)-(2*'Structural Information'!$AL$19/'Structural Information'!$AH$18))))</f>
        <v>1375.8363758228218</v>
      </c>
      <c r="Y9" s="145">
        <f>((X9*('Structural Information'!$AL$17/1000)*SIN(2*N9))/(4*'Structural Information'!$AH$20*J9*L9))^(1/4)</f>
        <v>1.0916799951703688</v>
      </c>
      <c r="Z9" s="145">
        <f t="shared" si="3"/>
        <v>3.2750399855111065</v>
      </c>
      <c r="AA9" s="329">
        <f t="shared" si="4"/>
        <v>0.70699999999999996</v>
      </c>
      <c r="AB9" s="329">
        <f t="shared" si="5"/>
        <v>0.01</v>
      </c>
      <c r="AC9" s="145">
        <f t="shared" si="6"/>
        <v>1.113738957649824</v>
      </c>
      <c r="AD9" s="145">
        <f>((0.6*'Structural Information'!$AJ$17)+(0.3*'Structural Information'!$AL$18))/(AC9/M9)</f>
        <v>1.4609835904520574</v>
      </c>
      <c r="AE9" s="145">
        <f>(((1.2*SIN(N9)+0.45*COS(N9))*'Structural Information'!$AJ$18)+(0.3*'Structural Information'!$AL$18))/(AC9/M9)</f>
        <v>1.9407599825376745</v>
      </c>
      <c r="AF9" s="145">
        <f>(1.12*'Structural Information'!$AJ$19*COS(N9)*SIN(N9))/((AA9*(Z9^(-0.12)))+(AB9*(Z9^(0.88))))</f>
        <v>1.5410243331800975</v>
      </c>
      <c r="AG9" s="145">
        <f>(1.16*'Structural Information'!$AJ$19*TAN(N9))/((AA9)+(AB9*Z9))</f>
        <v>1.8632675851833773</v>
      </c>
      <c r="AH9" s="145">
        <f t="shared" si="7"/>
        <v>1.4609835904520574</v>
      </c>
      <c r="AI9" s="145">
        <f>AH9*AC9*'Structural Information'!$AL$17</f>
        <v>130.17234729388574</v>
      </c>
      <c r="AJ9" s="145">
        <f t="shared" si="8"/>
        <v>104.1378778351086</v>
      </c>
      <c r="AK9" s="327">
        <f t="shared" si="9"/>
        <v>13.017234729388575</v>
      </c>
      <c r="AM9" s="825"/>
      <c r="AN9" s="59">
        <v>3</v>
      </c>
      <c r="AO9" s="59">
        <v>315</v>
      </c>
      <c r="AP9" s="574">
        <v>3</v>
      </c>
      <c r="AQ9" s="573">
        <f t="shared" si="10"/>
        <v>104.1378778351086</v>
      </c>
      <c r="AR9" s="61">
        <f t="shared" si="15"/>
        <v>8.0000000000000004E-4</v>
      </c>
      <c r="AS9" s="60">
        <f>AQ9/(AR9*(SQRT(($F$9^2)+($E$9^2))))</f>
        <v>24068.875529005698</v>
      </c>
      <c r="AT9" s="318">
        <f>AS9*((COS($N$9))^2)</f>
        <v>17881.503927718884</v>
      </c>
      <c r="AU9" s="573">
        <f t="shared" si="11"/>
        <v>130.17234729388574</v>
      </c>
      <c r="AV9" s="61">
        <f t="shared" si="16"/>
        <v>2.2000000000000001E-3</v>
      </c>
      <c r="AW9" s="60">
        <f>AU9/(AV9*(SQRT(($F$9^2)+($E$9^2))))</f>
        <v>10940.397967729861</v>
      </c>
      <c r="AX9" s="205">
        <f>(AU9-AQ9)/((AV9-AR9)*(SQRT(($F$9^2)+($E$9^2))))</f>
        <v>3438.410789857955</v>
      </c>
      <c r="AY9" s="318">
        <f>AX9*((COS($N$9))^2)</f>
        <v>2554.5005611026963</v>
      </c>
      <c r="AZ9" s="573">
        <f t="shared" si="12"/>
        <v>13.017234729388575</v>
      </c>
      <c r="BA9" s="61">
        <f t="shared" si="17"/>
        <v>8.8999999999999999E-3</v>
      </c>
      <c r="BB9" s="60">
        <f t="shared" si="18"/>
        <v>-5023.880597014926</v>
      </c>
      <c r="BC9" s="189">
        <f t="shared" si="19"/>
        <v>-3732.3945823581321</v>
      </c>
      <c r="BE9" s="809"/>
      <c r="BF9" s="59">
        <v>2</v>
      </c>
      <c r="BG9" s="59">
        <v>7215</v>
      </c>
      <c r="BH9" s="59" t="s">
        <v>27</v>
      </c>
      <c r="BI9" s="300">
        <f>'Structural Information'!$U$7</f>
        <v>3</v>
      </c>
      <c r="BJ9" s="71">
        <f>('Structural Information'!$X$24)*(200)/$BI9</f>
        <v>53616.514621265807</v>
      </c>
      <c r="BK9" s="319">
        <f>'Structural Information'!$T$23*'Structural Information'!$T$24*(4700*SQRT('Structural Information'!$AC$18))/(BI9*1000)</f>
        <v>433495.56258141535</v>
      </c>
      <c r="BM9" s="854">
        <v>2</v>
      </c>
      <c r="BN9" s="320" t="s">
        <v>421</v>
      </c>
      <c r="BO9" s="321">
        <f>'Structural Information'!$AC$7</f>
        <v>2</v>
      </c>
      <c r="BP9" s="98">
        <f t="shared" ref="BP9:BU9" si="22">(BP$4/$BO9)</f>
        <v>1.5</v>
      </c>
      <c r="BQ9" s="98">
        <f t="shared" si="22"/>
        <v>1.5</v>
      </c>
      <c r="BR9" s="98">
        <f t="shared" si="22"/>
        <v>1.5</v>
      </c>
      <c r="BS9" s="98">
        <f t="shared" si="22"/>
        <v>1.5</v>
      </c>
      <c r="BT9" s="98">
        <f t="shared" si="22"/>
        <v>1.5</v>
      </c>
      <c r="BU9" s="299">
        <f t="shared" si="22"/>
        <v>1.375</v>
      </c>
      <c r="BW9" s="711">
        <v>2</v>
      </c>
      <c r="BX9" s="355" t="s">
        <v>281</v>
      </c>
      <c r="BY9" s="356">
        <f>(BP9*BP9)/$BK$5</f>
        <v>5.190364548604635E-6</v>
      </c>
      <c r="BZ9" s="356">
        <f>(BQ9*BQ9)/$BK$9</f>
        <v>5.190364548604635E-6</v>
      </c>
      <c r="CA9" s="356">
        <f>(BR9*BR9)/$BK$13</f>
        <v>5.190364548604635E-6</v>
      </c>
      <c r="CB9" s="356">
        <f>(BS9*BS9)/$BK$17</f>
        <v>3.6044198254198856E-6</v>
      </c>
      <c r="CC9" s="356">
        <f>(BT9*BT9)/$BK$21</f>
        <v>3.6044198254198856E-6</v>
      </c>
      <c r="CD9" s="357">
        <f>(BU9*BU9)/$BK$25</f>
        <v>1.4278222582243652E-6</v>
      </c>
      <c r="CF9" s="679"/>
      <c r="CG9" s="323">
        <v>3</v>
      </c>
      <c r="CH9" s="815"/>
      <c r="CI9" s="815"/>
      <c r="CJ9" s="818"/>
      <c r="CL9" s="358">
        <f>'System Capacities'!C24</f>
        <v>1</v>
      </c>
      <c r="CM9" s="827" t="str">
        <f>'System Capacities'!D24</f>
        <v>Diagonal failure / Mixed</v>
      </c>
      <c r="CN9" s="828"/>
      <c r="CO9" s="828"/>
      <c r="CP9" s="359">
        <f>'System Capacities'!G24</f>
        <v>238.2987775545665</v>
      </c>
      <c r="CQ9" s="145">
        <f>'Structural Information'!U11</f>
        <v>2.75</v>
      </c>
      <c r="CR9" s="360">
        <f>'System Capacities'!I24</f>
        <v>3.4708690620970286E-3</v>
      </c>
      <c r="CS9" s="327">
        <f>'System Capacities'!J24</f>
        <v>43184.044857716923</v>
      </c>
    </row>
    <row r="10" spans="2:108" ht="16.5" thickBot="1" x14ac:dyDescent="0.3">
      <c r="B10" s="832">
        <v>4</v>
      </c>
      <c r="C10" s="292">
        <v>1</v>
      </c>
      <c r="D10" s="292">
        <v>114</v>
      </c>
      <c r="E10" s="293">
        <f>'Structural Information'!$U$8</f>
        <v>3</v>
      </c>
      <c r="F10" s="293">
        <f>'Structural Information'!$AC$8</f>
        <v>4.5</v>
      </c>
      <c r="G10" s="293">
        <v>0.5</v>
      </c>
      <c r="H10" s="293">
        <v>0.25</v>
      </c>
      <c r="I10" s="293">
        <v>0.25</v>
      </c>
      <c r="J10" s="338">
        <f t="shared" si="0"/>
        <v>3.2552083333333332E-4</v>
      </c>
      <c r="K10" s="293">
        <f t="shared" si="13"/>
        <v>4.25</v>
      </c>
      <c r="L10" s="293">
        <f t="shared" si="1"/>
        <v>2.5</v>
      </c>
      <c r="M10" s="293">
        <f t="shared" si="2"/>
        <v>4.9307707308290052</v>
      </c>
      <c r="N10" s="295">
        <f t="shared" si="14"/>
        <v>0.53172406725880561</v>
      </c>
      <c r="U10" s="808">
        <v>4</v>
      </c>
      <c r="V10" s="291">
        <v>1</v>
      </c>
      <c r="W10" s="292">
        <v>114</v>
      </c>
      <c r="X10" s="293">
        <f>1/((((COS(N10))^4)/'Structural Information'!$AH$17)+(((SIN(N10))^4)/'Structural Information'!$AH$18)+(((SIN(N10))^2)*((COS(N10))^2)*((1/'Structural Information'!$AH$19)-(2*'Structural Information'!$AL$19/'Structural Information'!$AH$18))))</f>
        <v>1375.8363758228218</v>
      </c>
      <c r="Y10" s="293">
        <f>((X10*('Structural Information'!$AL$17/1000)*SIN(2*N10))/(4*'Structural Information'!$AH$20*J10*L10))^(1/4)</f>
        <v>1.0916799951703688</v>
      </c>
      <c r="Z10" s="293">
        <f t="shared" si="3"/>
        <v>3.2750399855111065</v>
      </c>
      <c r="AA10" s="294">
        <f t="shared" si="4"/>
        <v>0.70699999999999996</v>
      </c>
      <c r="AB10" s="294">
        <f t="shared" si="5"/>
        <v>0.01</v>
      </c>
      <c r="AC10" s="293">
        <f t="shared" si="6"/>
        <v>1.113738957649824</v>
      </c>
      <c r="AD10" s="293">
        <f>((0.6*'Structural Information'!$AJ$17)+(0.3*'Structural Information'!$AL$18))/(AC10/M10)</f>
        <v>1.4609835904520574</v>
      </c>
      <c r="AE10" s="293">
        <f>(((1.2*SIN(N10)+0.45*COS(N10))*'Structural Information'!$AJ$18)+(0.3*'Structural Information'!$AL$18))/(AC10/M10)</f>
        <v>1.9407599825376745</v>
      </c>
      <c r="AF10" s="293">
        <f>(1.12*'Structural Information'!$AJ$19*COS(N10)*SIN(N10))/((AA10*(Z10^(-0.12)))+(AB10*(Z10^(0.88))))</f>
        <v>1.5410243331800975</v>
      </c>
      <c r="AG10" s="293">
        <f>(1.16*'Structural Information'!$AJ$19*TAN(N10))/((AA10)+(AB10*Z10))</f>
        <v>1.8632675851833773</v>
      </c>
      <c r="AH10" s="293">
        <f t="shared" si="7"/>
        <v>1.4609835904520574</v>
      </c>
      <c r="AI10" s="293">
        <f>AH10*AC10*'Structural Information'!$AL$17</f>
        <v>130.17234729388574</v>
      </c>
      <c r="AJ10" s="293">
        <f t="shared" si="8"/>
        <v>104.1378778351086</v>
      </c>
      <c r="AK10" s="295">
        <f t="shared" si="9"/>
        <v>13.017234729388575</v>
      </c>
      <c r="AM10" s="824">
        <v>4</v>
      </c>
      <c r="AN10" s="97">
        <v>1</v>
      </c>
      <c r="AO10" s="97">
        <v>114</v>
      </c>
      <c r="AP10" s="296">
        <v>3</v>
      </c>
      <c r="AQ10" s="297">
        <f t="shared" si="10"/>
        <v>104.1378778351086</v>
      </c>
      <c r="AR10" s="266">
        <f t="shared" si="15"/>
        <v>8.0000000000000004E-4</v>
      </c>
      <c r="AS10" s="98">
        <f>AQ10/(AR10*(SQRT(($F$10^2)+($E$10^2))))</f>
        <v>24068.875529005698</v>
      </c>
      <c r="AT10" s="298">
        <f>AS10*((COS($N$10))^2)</f>
        <v>17881.503927718884</v>
      </c>
      <c r="AU10" s="297">
        <f t="shared" si="11"/>
        <v>130.17234729388574</v>
      </c>
      <c r="AV10" s="266">
        <f t="shared" si="16"/>
        <v>2.2000000000000001E-3</v>
      </c>
      <c r="AW10" s="98">
        <f>AU10/(AV10*(SQRT(($F$10^2)+($E$10^2))))</f>
        <v>10940.397967729861</v>
      </c>
      <c r="AX10" s="203">
        <f>(AU10-AQ10)/((AV10-AR10)*(SQRT(($F$10^2)+($E$10^2))))</f>
        <v>3438.410789857955</v>
      </c>
      <c r="AY10" s="298">
        <f>AX10*((COS($N$10))^2)</f>
        <v>2554.5005611026963</v>
      </c>
      <c r="AZ10" s="297">
        <f t="shared" si="12"/>
        <v>13.017234729388575</v>
      </c>
      <c r="BA10" s="266">
        <f t="shared" si="17"/>
        <v>8.8999999999999999E-3</v>
      </c>
      <c r="BB10" s="98">
        <f t="shared" si="18"/>
        <v>-5023.880597014926</v>
      </c>
      <c r="BC10" s="299">
        <f t="shared" si="19"/>
        <v>-3732.3945823581321</v>
      </c>
      <c r="BE10" s="809"/>
      <c r="BF10" s="59">
        <v>3</v>
      </c>
      <c r="BG10" s="59">
        <v>7315</v>
      </c>
      <c r="BH10" s="59" t="s">
        <v>27</v>
      </c>
      <c r="BI10" s="300">
        <f>'Structural Information'!$U$7</f>
        <v>3</v>
      </c>
      <c r="BJ10" s="71">
        <f>('Structural Information'!$X$24)*(200)/$BI10</f>
        <v>53616.514621265807</v>
      </c>
      <c r="BK10" s="319">
        <f>'Structural Information'!$T$23*'Structural Information'!$T$24*(4700*SQRT('Structural Information'!$AC$18))/(BI10*1000)</f>
        <v>433495.56258141535</v>
      </c>
      <c r="BM10" s="854"/>
      <c r="BN10" s="334" t="s">
        <v>419</v>
      </c>
      <c r="BO10" s="335">
        <f>'Structural Information'!$AC$8</f>
        <v>4.5</v>
      </c>
      <c r="BP10" s="58">
        <f>BQ10+BP9</f>
        <v>8.875</v>
      </c>
      <c r="BQ10" s="58">
        <f>BR10+BQ9</f>
        <v>7.375</v>
      </c>
      <c r="BR10" s="58">
        <f>BS10+BR9</f>
        <v>5.875</v>
      </c>
      <c r="BS10" s="58">
        <f>BT10+BS9</f>
        <v>4.375</v>
      </c>
      <c r="BT10" s="58">
        <f>BU10+BT9</f>
        <v>2.875</v>
      </c>
      <c r="BU10" s="336">
        <f>BU9</f>
        <v>1.375</v>
      </c>
      <c r="BW10" s="711"/>
      <c r="BX10" s="322" t="s">
        <v>278</v>
      </c>
      <c r="BY10" s="308">
        <f>1/($AT$5)</f>
        <v>1.3608955525457874E-4</v>
      </c>
      <c r="BZ10" s="308">
        <f>1/($AT$8)</f>
        <v>1.3608955525457874E-4</v>
      </c>
      <c r="CA10" s="308">
        <f>1/($AT$11)</f>
        <v>1.3608955525457874E-4</v>
      </c>
      <c r="CB10" s="308">
        <f>1/($AT$14)</f>
        <v>1.4287064467264913E-4</v>
      </c>
      <c r="CC10" s="308">
        <f>1/($AT$17)</f>
        <v>1.4287064467264913E-4</v>
      </c>
      <c r="CD10" s="309">
        <f>1/($AT$20)</f>
        <v>1.5480050297019224E-4</v>
      </c>
      <c r="CF10" s="711">
        <v>4</v>
      </c>
      <c r="CG10" s="310">
        <v>1</v>
      </c>
      <c r="CH10" s="814">
        <f>1/(CA5+CA4+CB4+CC4+CD4+CB8+CC8+CD8)+1/(CA10+CA9+CB9+CC9+CD9+CB13+CC13+CD13)+1/(CA15+CA14+CB14+CC14+CD14+CB18+CC18+CD18)</f>
        <v>38958.01409226143</v>
      </c>
      <c r="CI10" s="814">
        <f>1/(CA6+CA4+CB4+CC4+CD4+CB8+CC8+CD8)+1/(CA11+CA9+CB9+CC9+CD9+CB13+CC13+CD13)+1/(CA16+CA14+CB14+CC14+CD14+CB18+CC18+CD18)</f>
        <v>6065.9173380903885</v>
      </c>
      <c r="CJ10" s="817">
        <f>1/(CA7+CA4+CB4+CC4+CD4+CB8+CC8+CD8)+1/(CA12+CA9+CB9+CC9+CD9+CB13+CC13+CD13)+1/(CA17+CA14+CB14+CC14+CD14+CB18+CC18+CD18)</f>
        <v>-10052.703791264581</v>
      </c>
    </row>
    <row r="11" spans="2:108" ht="15" customHeight="1" thickBot="1" x14ac:dyDescent="0.3">
      <c r="B11" s="833"/>
      <c r="C11" s="67">
        <v>2</v>
      </c>
      <c r="D11" s="67">
        <v>214</v>
      </c>
      <c r="E11" s="68">
        <f>'Structural Information'!$U$8</f>
        <v>3</v>
      </c>
      <c r="F11" s="68">
        <f>'Structural Information'!$AC$7</f>
        <v>2</v>
      </c>
      <c r="G11" s="68">
        <v>0.5</v>
      </c>
      <c r="H11" s="68">
        <v>0.25</v>
      </c>
      <c r="I11" s="68">
        <v>0.25</v>
      </c>
      <c r="J11" s="314">
        <f t="shared" si="0"/>
        <v>3.2552083333333332E-4</v>
      </c>
      <c r="K11" s="68">
        <f t="shared" si="13"/>
        <v>1.75</v>
      </c>
      <c r="L11" s="68">
        <f t="shared" si="1"/>
        <v>2.5</v>
      </c>
      <c r="M11" s="68">
        <f t="shared" si="2"/>
        <v>3.0516389039334255</v>
      </c>
      <c r="N11" s="313">
        <f t="shared" si="14"/>
        <v>0.96007036240568799</v>
      </c>
      <c r="P11" s="729" t="s">
        <v>189</v>
      </c>
      <c r="Q11" s="729"/>
      <c r="R11" s="729"/>
      <c r="S11" s="729"/>
      <c r="U11" s="809"/>
      <c r="V11" s="315">
        <v>2</v>
      </c>
      <c r="W11" s="67">
        <v>214</v>
      </c>
      <c r="X11" s="68">
        <f>1/((((COS(N11))^4)/'Structural Information'!$AH$17)+(((SIN(N11))^4)/'Structural Information'!$AH$18)+(((SIN(N11))^2)*((COS(N11))^2)*((1/'Structural Information'!$AH$19)-(2*'Structural Information'!$AL$19/'Structural Information'!$AH$18))))</f>
        <v>1979.5941814167948</v>
      </c>
      <c r="Y11" s="68">
        <f>((X11*('Structural Information'!$AL$17/1000)*SIN(2*N11))/(4*'Structural Information'!$AH$20*J11*L11))^(1/4)</f>
        <v>1.2174490921283836</v>
      </c>
      <c r="Z11" s="68">
        <f t="shared" si="3"/>
        <v>3.652347276385151</v>
      </c>
      <c r="AA11" s="316">
        <f t="shared" si="4"/>
        <v>0.70699999999999996</v>
      </c>
      <c r="AB11" s="316">
        <f t="shared" si="5"/>
        <v>0.01</v>
      </c>
      <c r="AC11" s="68">
        <f t="shared" si="6"/>
        <v>0.62123477965641971</v>
      </c>
      <c r="AD11" s="68">
        <f>((0.6*'Structural Information'!$AJ$17)+(0.3*'Structural Information'!$AL$18))/(AC11/M11)</f>
        <v>1.6210310035361908</v>
      </c>
      <c r="AE11" s="68">
        <f>(((1.2*SIN(N11)+0.45*COS(N11))*'Structural Information'!$AJ$18)+(0.3*'Structural Information'!$AL$18))/(AC11/M11)</f>
        <v>2.6825606913406794</v>
      </c>
      <c r="AF11" s="68">
        <f>(1.12*'Structural Information'!$AJ$19*COS(N11)*SIN(N11))/((AA11*(Z11^(-0.12)))+(AB11*(Z11^(0.88))))</f>
        <v>1.6699179305072875</v>
      </c>
      <c r="AG11" s="68">
        <f>(1.16*'Structural Information'!$AJ$19*TAN(N11))/((AA11)+(AB11*Z11))</f>
        <v>4.5021155270127426</v>
      </c>
      <c r="AH11" s="68">
        <f t="shared" si="7"/>
        <v>1.6210310035361908</v>
      </c>
      <c r="AI11" s="68">
        <f>AH11*AC11*'Structural Information'!$AL$17</f>
        <v>80.563267063842432</v>
      </c>
      <c r="AJ11" s="68">
        <f t="shared" si="8"/>
        <v>64.450613651073951</v>
      </c>
      <c r="AK11" s="313">
        <f t="shared" si="9"/>
        <v>8.0563267063842439</v>
      </c>
      <c r="AM11" s="825"/>
      <c r="AN11" s="59">
        <v>2</v>
      </c>
      <c r="AO11" s="59">
        <v>214</v>
      </c>
      <c r="AP11" s="574">
        <v>3</v>
      </c>
      <c r="AQ11" s="573">
        <f t="shared" si="10"/>
        <v>64.450613651073951</v>
      </c>
      <c r="AR11" s="61">
        <f t="shared" si="15"/>
        <v>8.0000000000000004E-4</v>
      </c>
      <c r="AS11" s="60">
        <f>AQ11/(AR11*(SQRT(($F$11^2)+($E$11^2))))</f>
        <v>22344.230024429471</v>
      </c>
      <c r="AT11" s="318">
        <f>AS11*((COS($N$11))^2)</f>
        <v>7348.1024912553303</v>
      </c>
      <c r="AU11" s="573">
        <f t="shared" si="11"/>
        <v>80.563267063842432</v>
      </c>
      <c r="AV11" s="61">
        <f t="shared" si="16"/>
        <v>2.2000000000000001E-3</v>
      </c>
      <c r="AW11" s="60">
        <f>AU11/(AV11*(SQRT(($F$11^2)+($E$11^2))))</f>
        <v>10156.468192922484</v>
      </c>
      <c r="AX11" s="205">
        <f>(AU11-AQ11)/((AV11-AR11)*(SQRT(($F$11^2)+($E$11^2))))</f>
        <v>3192.0328606327794</v>
      </c>
      <c r="AY11" s="318">
        <f>AX11*((COS($N$11))^2)</f>
        <v>1049.7289273221893</v>
      </c>
      <c r="AZ11" s="573">
        <f t="shared" si="12"/>
        <v>8.0563267063842439</v>
      </c>
      <c r="BA11" s="61">
        <f t="shared" si="17"/>
        <v>8.8999999999999999E-3</v>
      </c>
      <c r="BB11" s="60">
        <f t="shared" si="18"/>
        <v>-3109.2643149500955</v>
      </c>
      <c r="BC11" s="189">
        <f t="shared" si="19"/>
        <v>-2309.9675758883741</v>
      </c>
      <c r="BE11" s="856"/>
      <c r="BF11" s="125">
        <v>4</v>
      </c>
      <c r="BG11" s="125">
        <v>7415</v>
      </c>
      <c r="BH11" s="125" t="s">
        <v>27</v>
      </c>
      <c r="BI11" s="81">
        <f>'Structural Information'!$U$7</f>
        <v>3</v>
      </c>
      <c r="BJ11" s="361">
        <f>('Structural Information'!$X$24)*(200)/$BI11</f>
        <v>53616.514621265807</v>
      </c>
      <c r="BK11" s="342">
        <f>'Structural Information'!$T$23*'Structural Information'!$T$24*(4700*SQRT('Structural Information'!$AC$18))/(BI11*1000)</f>
        <v>433495.56258141535</v>
      </c>
      <c r="BM11" s="854"/>
      <c r="BN11" s="283" t="s">
        <v>422</v>
      </c>
      <c r="BO11" s="343">
        <f>'Structural Information'!$AC$7</f>
        <v>2</v>
      </c>
      <c r="BP11" s="60">
        <f t="shared" ref="BP11:BU11" si="23">(BP$4/$BO11)</f>
        <v>1.5</v>
      </c>
      <c r="BQ11" s="60">
        <f t="shared" si="23"/>
        <v>1.5</v>
      </c>
      <c r="BR11" s="60">
        <f t="shared" si="23"/>
        <v>1.5</v>
      </c>
      <c r="BS11" s="60">
        <f t="shared" si="23"/>
        <v>1.5</v>
      </c>
      <c r="BT11" s="60">
        <f t="shared" si="23"/>
        <v>1.5</v>
      </c>
      <c r="BU11" s="189">
        <f t="shared" si="23"/>
        <v>1.375</v>
      </c>
      <c r="BW11" s="711"/>
      <c r="BX11" s="337" t="s">
        <v>278</v>
      </c>
      <c r="BY11" s="308">
        <f>1/($AY$5)</f>
        <v>9.5262688678205191E-4</v>
      </c>
      <c r="BZ11" s="308">
        <f>1/($AY$8)</f>
        <v>9.5262688678205191E-4</v>
      </c>
      <c r="CA11" s="308">
        <f>1/($AY$11)</f>
        <v>9.5262688678205191E-4</v>
      </c>
      <c r="CB11" s="308">
        <f>1/($AY$14)</f>
        <v>1.0000945127085444E-3</v>
      </c>
      <c r="CC11" s="308">
        <f>1/($AY$17)</f>
        <v>1.0000945127085444E-3</v>
      </c>
      <c r="CD11" s="309">
        <f>1/($AY$20)</f>
        <v>1.0836035207913461E-3</v>
      </c>
      <c r="CF11" s="711"/>
      <c r="CG11" s="323">
        <v>2</v>
      </c>
      <c r="CH11" s="815"/>
      <c r="CI11" s="815"/>
      <c r="CJ11" s="818"/>
      <c r="CL11" s="793" t="s">
        <v>323</v>
      </c>
      <c r="CM11" s="794"/>
      <c r="CN11" s="794"/>
      <c r="CO11" s="794"/>
      <c r="CP11" s="794"/>
      <c r="CQ11" s="795"/>
      <c r="CR11" s="796" t="s">
        <v>324</v>
      </c>
      <c r="CS11" s="797"/>
      <c r="CT11" s="797"/>
      <c r="CU11" s="797"/>
      <c r="CV11" s="797"/>
      <c r="CW11" s="798"/>
      <c r="CX11" s="799" t="s">
        <v>325</v>
      </c>
      <c r="CY11" s="800"/>
      <c r="CZ11" s="800"/>
      <c r="DA11" s="800"/>
      <c r="DB11" s="800"/>
      <c r="DC11" s="801"/>
    </row>
    <row r="12" spans="2:108" ht="16.5" thickBot="1" x14ac:dyDescent="0.3">
      <c r="B12" s="834"/>
      <c r="C12" s="325">
        <v>3</v>
      </c>
      <c r="D12" s="325">
        <v>314</v>
      </c>
      <c r="E12" s="145">
        <f>'Structural Information'!$U$8</f>
        <v>3</v>
      </c>
      <c r="F12" s="145">
        <f>'Structural Information'!$AC$6</f>
        <v>4.5</v>
      </c>
      <c r="G12" s="145">
        <v>0.5</v>
      </c>
      <c r="H12" s="145">
        <v>0.25</v>
      </c>
      <c r="I12" s="145">
        <v>0.25</v>
      </c>
      <c r="J12" s="326">
        <f t="shared" si="0"/>
        <v>3.2552083333333332E-4</v>
      </c>
      <c r="K12" s="145">
        <f t="shared" si="13"/>
        <v>4.25</v>
      </c>
      <c r="L12" s="145">
        <f t="shared" si="1"/>
        <v>2.5</v>
      </c>
      <c r="M12" s="145">
        <f t="shared" si="2"/>
        <v>4.9307707308290052</v>
      </c>
      <c r="N12" s="327">
        <f t="shared" si="14"/>
        <v>0.53172406725880561</v>
      </c>
      <c r="P12" s="837" t="s">
        <v>187</v>
      </c>
      <c r="Q12" s="837"/>
      <c r="R12" s="837"/>
      <c r="S12" s="340" t="s">
        <v>188</v>
      </c>
      <c r="U12" s="810"/>
      <c r="V12" s="328">
        <v>3</v>
      </c>
      <c r="W12" s="325">
        <v>314</v>
      </c>
      <c r="X12" s="145">
        <f>1/((((COS(N12))^4)/'Structural Information'!$AH$17)+(((SIN(N12))^4)/'Structural Information'!$AH$18)+(((SIN(N12))^2)*((COS(N12))^2)*((1/'Structural Information'!$AH$19)-(2*'Structural Information'!$AL$19/'Structural Information'!$AH$18))))</f>
        <v>1375.8363758228218</v>
      </c>
      <c r="Y12" s="145">
        <f>((X12*('Structural Information'!$AL$17/1000)*SIN(2*N12))/(4*'Structural Information'!$AH$20*J12*L12))^(1/4)</f>
        <v>1.0916799951703688</v>
      </c>
      <c r="Z12" s="145">
        <f t="shared" si="3"/>
        <v>3.2750399855111065</v>
      </c>
      <c r="AA12" s="329">
        <f t="shared" si="4"/>
        <v>0.70699999999999996</v>
      </c>
      <c r="AB12" s="329">
        <f t="shared" si="5"/>
        <v>0.01</v>
      </c>
      <c r="AC12" s="145">
        <f t="shared" si="6"/>
        <v>1.113738957649824</v>
      </c>
      <c r="AD12" s="145">
        <f>((0.6*'Structural Information'!$AJ$17)+(0.3*'Structural Information'!$AL$18))/(AC12/M12)</f>
        <v>1.4609835904520574</v>
      </c>
      <c r="AE12" s="145">
        <f>(((1.2*SIN(N12)+0.45*COS(N12))*'Structural Information'!$AJ$18)+(0.3*'Structural Information'!$AL$18))/(AC12/M12)</f>
        <v>1.9407599825376745</v>
      </c>
      <c r="AF12" s="145">
        <f>(1.12*'Structural Information'!$AJ$19*COS(N12)*SIN(N12))/((AA12*(Z12^(-0.12)))+(AB12*(Z12^(0.88))))</f>
        <v>1.5410243331800975</v>
      </c>
      <c r="AG12" s="145">
        <f>(1.16*'Structural Information'!$AJ$19*TAN(N12))/((AA12)+(AB12*Z12))</f>
        <v>1.8632675851833773</v>
      </c>
      <c r="AH12" s="145">
        <f t="shared" si="7"/>
        <v>1.4609835904520574</v>
      </c>
      <c r="AI12" s="145">
        <f>AH12*AC12*'Structural Information'!$AL$17</f>
        <v>130.17234729388574</v>
      </c>
      <c r="AJ12" s="145">
        <f t="shared" si="8"/>
        <v>104.1378778351086</v>
      </c>
      <c r="AK12" s="327">
        <f t="shared" si="9"/>
        <v>13.017234729388575</v>
      </c>
      <c r="AM12" s="826"/>
      <c r="AN12" s="125">
        <v>3</v>
      </c>
      <c r="AO12" s="125">
        <v>314</v>
      </c>
      <c r="AP12" s="330">
        <v>3</v>
      </c>
      <c r="AQ12" s="331">
        <f t="shared" si="10"/>
        <v>104.1378778351086</v>
      </c>
      <c r="AR12" s="261">
        <f t="shared" si="15"/>
        <v>8.0000000000000004E-4</v>
      </c>
      <c r="AS12" s="126">
        <f>AQ12/(AR12*(SQRT(($F$12^2)+($E$12^2))))</f>
        <v>24068.875529005698</v>
      </c>
      <c r="AT12" s="332">
        <f>AS12*((COS($N$12))^2)</f>
        <v>17881.503927718884</v>
      </c>
      <c r="AU12" s="331">
        <f t="shared" si="11"/>
        <v>130.17234729388574</v>
      </c>
      <c r="AV12" s="261">
        <f t="shared" si="16"/>
        <v>2.2000000000000001E-3</v>
      </c>
      <c r="AW12" s="126">
        <f>AU12/(AV12*(SQRT(($F$12^2)+($E$12^2))))</f>
        <v>10940.397967729861</v>
      </c>
      <c r="AX12" s="201">
        <f>(AU12-AQ12)/((AV12-AR12)*(SQRT(($F$12^2)+($E$12^2))))</f>
        <v>3438.410789857955</v>
      </c>
      <c r="AY12" s="332">
        <f>AX12*((COS($N$12))^2)</f>
        <v>2554.5005611026963</v>
      </c>
      <c r="AZ12" s="331">
        <f t="shared" si="12"/>
        <v>13.017234729388575</v>
      </c>
      <c r="BA12" s="261">
        <f t="shared" si="17"/>
        <v>8.8999999999999999E-3</v>
      </c>
      <c r="BB12" s="126">
        <f t="shared" si="18"/>
        <v>-5023.880597014926</v>
      </c>
      <c r="BC12" s="333">
        <f t="shared" si="19"/>
        <v>-3732.3945823581321</v>
      </c>
      <c r="BE12" s="855">
        <v>4</v>
      </c>
      <c r="BF12" s="97">
        <v>1</v>
      </c>
      <c r="BG12" s="97">
        <v>7114</v>
      </c>
      <c r="BH12" s="97" t="s">
        <v>27</v>
      </c>
      <c r="BI12" s="300">
        <f>'Structural Information'!$U$8</f>
        <v>3</v>
      </c>
      <c r="BJ12" s="347">
        <f>('Structural Information'!$X$24)*(200)/$BI12</f>
        <v>53616.514621265807</v>
      </c>
      <c r="BK12" s="302">
        <f>'Structural Information'!$T$23*'Structural Information'!$T$24*(4700*SQRT('Structural Information'!$AC$18))/(BI12*1000)</f>
        <v>433495.56258141535</v>
      </c>
      <c r="BM12" s="854"/>
      <c r="BN12" s="348" t="s">
        <v>419</v>
      </c>
      <c r="BO12" s="349">
        <f>'Structural Information'!$AC$8</f>
        <v>4.5</v>
      </c>
      <c r="BP12" s="350">
        <f>BQ12+BP11</f>
        <v>8.875</v>
      </c>
      <c r="BQ12" s="350">
        <f>BR12+BQ11</f>
        <v>7.375</v>
      </c>
      <c r="BR12" s="350">
        <f>BS12+BR11</f>
        <v>5.875</v>
      </c>
      <c r="BS12" s="350">
        <f>BT12+BS11</f>
        <v>4.375</v>
      </c>
      <c r="BT12" s="350">
        <f>BU12+BT11</f>
        <v>2.875</v>
      </c>
      <c r="BU12" s="351">
        <f>BU11</f>
        <v>1.375</v>
      </c>
      <c r="BW12" s="711"/>
      <c r="BX12" s="344" t="s">
        <v>278</v>
      </c>
      <c r="BY12" s="308">
        <f>1/($BC$5)</f>
        <v>-4.3290650935453803E-4</v>
      </c>
      <c r="BZ12" s="308">
        <f>1/($BC$8)</f>
        <v>-4.3290650935453803E-4</v>
      </c>
      <c r="CA12" s="308">
        <f>1/($BC$11)</f>
        <v>-4.3290650935453803E-4</v>
      </c>
      <c r="CB12" s="308">
        <f>1/($BC$14)</f>
        <v>-4.3697255506947421E-4</v>
      </c>
      <c r="CC12" s="308">
        <f>1/($BC$17)</f>
        <v>-4.3697255506947421E-4</v>
      </c>
      <c r="CD12" s="309">
        <f>1/($BC$20)</f>
        <v>-4.4782234370789912E-4</v>
      </c>
      <c r="CF12" s="711"/>
      <c r="CG12" s="289">
        <v>3</v>
      </c>
      <c r="CH12" s="816"/>
      <c r="CI12" s="816"/>
      <c r="CJ12" s="819"/>
      <c r="CL12" s="694" t="s">
        <v>217</v>
      </c>
      <c r="CM12" s="802" t="s">
        <v>213</v>
      </c>
      <c r="CN12" s="698" t="s">
        <v>214</v>
      </c>
      <c r="CO12" s="698" t="s">
        <v>215</v>
      </c>
      <c r="CP12" s="657" t="s">
        <v>216</v>
      </c>
      <c r="CQ12" s="663" t="s">
        <v>470</v>
      </c>
      <c r="CR12" s="700" t="s">
        <v>249</v>
      </c>
      <c r="CS12" s="702" t="s">
        <v>213</v>
      </c>
      <c r="CT12" s="844" t="s">
        <v>214</v>
      </c>
      <c r="CU12" s="704" t="s">
        <v>215</v>
      </c>
      <c r="CV12" s="659" t="s">
        <v>216</v>
      </c>
      <c r="CW12" s="665" t="s">
        <v>470</v>
      </c>
      <c r="CX12" s="706" t="s">
        <v>329</v>
      </c>
      <c r="CY12" s="675" t="s">
        <v>213</v>
      </c>
      <c r="CZ12" s="677" t="s">
        <v>214</v>
      </c>
      <c r="DA12" s="677" t="s">
        <v>215</v>
      </c>
      <c r="DB12" s="661" t="s">
        <v>216</v>
      </c>
      <c r="DC12" s="640" t="s">
        <v>470</v>
      </c>
      <c r="DD12" s="362"/>
    </row>
    <row r="13" spans="2:108" x14ac:dyDescent="0.25">
      <c r="B13" s="832">
        <v>3</v>
      </c>
      <c r="C13" s="292">
        <v>1</v>
      </c>
      <c r="D13" s="292">
        <v>113</v>
      </c>
      <c r="E13" s="293">
        <f>'Structural Information'!$U$9</f>
        <v>3</v>
      </c>
      <c r="F13" s="293">
        <f>'Structural Information'!$AC$8</f>
        <v>4.5</v>
      </c>
      <c r="G13" s="293">
        <v>0.5</v>
      </c>
      <c r="H13" s="293">
        <f>0.25</f>
        <v>0.25</v>
      </c>
      <c r="I13" s="293">
        <v>0.25</v>
      </c>
      <c r="J13" s="338">
        <f t="shared" si="0"/>
        <v>3.2552083333333332E-4</v>
      </c>
      <c r="K13" s="293">
        <f t="shared" si="13"/>
        <v>4.25</v>
      </c>
      <c r="L13" s="293">
        <f t="shared" si="1"/>
        <v>2.5</v>
      </c>
      <c r="M13" s="293">
        <f t="shared" si="2"/>
        <v>4.9307707308290052</v>
      </c>
      <c r="N13" s="295">
        <f t="shared" si="14"/>
        <v>0.53172406725880561</v>
      </c>
      <c r="P13" s="823" t="s">
        <v>183</v>
      </c>
      <c r="Q13" s="823"/>
      <c r="R13" s="823"/>
      <c r="S13" s="363" t="s">
        <v>174</v>
      </c>
      <c r="U13" s="808">
        <v>3</v>
      </c>
      <c r="V13" s="291">
        <v>1</v>
      </c>
      <c r="W13" s="292">
        <v>113</v>
      </c>
      <c r="X13" s="293">
        <f>1/((((COS(N13))^4)/'Structural Information'!$AH$17)+(((SIN(N13))^4)/'Structural Information'!$AH$18)+(((SIN(N13))^2)*((COS(N13))^2)*((1/'Structural Information'!$AH$19)-(2*'Structural Information'!$AL$19/'Structural Information'!$AH$18))))</f>
        <v>1375.8363758228218</v>
      </c>
      <c r="Y13" s="293">
        <f>((X13*('Structural Information'!$AL$17/1000)*SIN(2*N13))/(4*'Structural Information'!$AH$20*J13*L13))^(1/4)</f>
        <v>1.0916799951703688</v>
      </c>
      <c r="Z13" s="293">
        <f t="shared" si="3"/>
        <v>3.2750399855111065</v>
      </c>
      <c r="AA13" s="294">
        <f t="shared" si="4"/>
        <v>0.70699999999999996</v>
      </c>
      <c r="AB13" s="294">
        <f t="shared" si="5"/>
        <v>0.01</v>
      </c>
      <c r="AC13" s="293">
        <f t="shared" si="6"/>
        <v>1.113738957649824</v>
      </c>
      <c r="AD13" s="293">
        <f>((0.6*'Structural Information'!$AJ$17)+(0.3*'Structural Information'!$AL$18))/(AC13/M13)</f>
        <v>1.4609835904520574</v>
      </c>
      <c r="AE13" s="293">
        <f>(((1.2*SIN(N13)+0.45*COS(N13))*'Structural Information'!$AJ$18)+(0.3*'Structural Information'!$AL$18))/(AC13/M13)</f>
        <v>1.9407599825376745</v>
      </c>
      <c r="AF13" s="293">
        <f>(1.12*'Structural Information'!$AJ$19*COS(N13)*SIN(N13))/((AA13*(Z13^(-0.12)))+(AB13*(Z13^(0.88))))</f>
        <v>1.5410243331800975</v>
      </c>
      <c r="AG13" s="293">
        <f>(1.16*'Structural Information'!$AJ$19*TAN(N13))/((AA13)+(AB13*Z13))</f>
        <v>1.8632675851833773</v>
      </c>
      <c r="AH13" s="293">
        <f t="shared" si="7"/>
        <v>1.4609835904520574</v>
      </c>
      <c r="AI13" s="293">
        <f>AH13*AC13*'Structural Information'!$AL$17</f>
        <v>130.17234729388574</v>
      </c>
      <c r="AJ13" s="293">
        <f t="shared" si="8"/>
        <v>104.1378778351086</v>
      </c>
      <c r="AK13" s="295">
        <f t="shared" si="9"/>
        <v>13.017234729388575</v>
      </c>
      <c r="AM13" s="825">
        <v>3</v>
      </c>
      <c r="AN13" s="59">
        <v>1</v>
      </c>
      <c r="AO13" s="59">
        <v>113</v>
      </c>
      <c r="AP13" s="574">
        <v>3</v>
      </c>
      <c r="AQ13" s="573">
        <f t="shared" si="10"/>
        <v>104.1378778351086</v>
      </c>
      <c r="AR13" s="61">
        <f t="shared" si="15"/>
        <v>8.0000000000000004E-4</v>
      </c>
      <c r="AS13" s="60">
        <f>AQ13/(AR13*(SQRT(($F$13^2)+($E$13^2))))</f>
        <v>24068.875529005698</v>
      </c>
      <c r="AT13" s="318">
        <f>AS13*((COS($N$13))^2)</f>
        <v>17881.503927718884</v>
      </c>
      <c r="AU13" s="573">
        <f t="shared" si="11"/>
        <v>130.17234729388574</v>
      </c>
      <c r="AV13" s="61">
        <f t="shared" si="16"/>
        <v>2.2000000000000001E-3</v>
      </c>
      <c r="AW13" s="60">
        <f>AU13/(AV13*(SQRT(($F$13^2)+($E$13^2))))</f>
        <v>10940.397967729861</v>
      </c>
      <c r="AX13" s="205">
        <f>(AU13-AQ13)/((AV13-AR13)*(SQRT(($F$13^2)+($E$13^2))))</f>
        <v>3438.410789857955</v>
      </c>
      <c r="AY13" s="318">
        <f>AX13*((COS($N$13))^2)</f>
        <v>2554.5005611026963</v>
      </c>
      <c r="AZ13" s="573">
        <f t="shared" si="12"/>
        <v>13.017234729388575</v>
      </c>
      <c r="BA13" s="61">
        <f t="shared" si="17"/>
        <v>8.8999999999999999E-3</v>
      </c>
      <c r="BB13" s="60">
        <f t="shared" si="18"/>
        <v>-5023.880597014926</v>
      </c>
      <c r="BC13" s="189">
        <f t="shared" si="19"/>
        <v>-3732.3945823581321</v>
      </c>
      <c r="BE13" s="809"/>
      <c r="BF13" s="59">
        <v>2</v>
      </c>
      <c r="BG13" s="59">
        <v>7214</v>
      </c>
      <c r="BH13" s="59" t="s">
        <v>27</v>
      </c>
      <c r="BI13" s="300">
        <f>'Structural Information'!$U$8</f>
        <v>3</v>
      </c>
      <c r="BJ13" s="71">
        <f>('Structural Information'!$X$24)*(200)/$BI13</f>
        <v>53616.514621265807</v>
      </c>
      <c r="BK13" s="319">
        <f>'Structural Information'!$T$23*'Structural Information'!$T$24*(4700*SQRT('Structural Information'!$AC$18))/(BI13*1000)</f>
        <v>433495.56258141535</v>
      </c>
      <c r="BM13" s="711">
        <v>3</v>
      </c>
      <c r="BN13" s="320" t="s">
        <v>423</v>
      </c>
      <c r="BO13" s="321">
        <f>'Structural Information'!$AC$6</f>
        <v>4.5</v>
      </c>
      <c r="BP13" s="98">
        <f t="shared" ref="BP13:BU13" si="24">(BP$4/$BO13)</f>
        <v>0.66666666666666663</v>
      </c>
      <c r="BQ13" s="98">
        <f t="shared" si="24"/>
        <v>0.66666666666666663</v>
      </c>
      <c r="BR13" s="98">
        <f t="shared" si="24"/>
        <v>0.66666666666666663</v>
      </c>
      <c r="BS13" s="98">
        <f t="shared" si="24"/>
        <v>0.66666666666666663</v>
      </c>
      <c r="BT13" s="98">
        <f t="shared" si="24"/>
        <v>0.66666666666666663</v>
      </c>
      <c r="BU13" s="299">
        <f t="shared" si="24"/>
        <v>0.61111111111111116</v>
      </c>
      <c r="BW13" s="711"/>
      <c r="BX13" s="355" t="s">
        <v>282</v>
      </c>
      <c r="BY13" s="353">
        <f>(BP11*BP11)/$BK$6</f>
        <v>5.190364548604635E-6</v>
      </c>
      <c r="BZ13" s="353">
        <f>(BQ11*BQ11)/$BK$10</f>
        <v>5.190364548604635E-6</v>
      </c>
      <c r="CA13" s="353">
        <f>(BR11*BR11)/$BK$14</f>
        <v>5.190364548604635E-6</v>
      </c>
      <c r="CB13" s="353">
        <f>(BS11*BS11)/$BK$18</f>
        <v>3.6044198254198856E-6</v>
      </c>
      <c r="CC13" s="353">
        <f>(BT11*BT11)/$BK$22</f>
        <v>3.6044198254198856E-6</v>
      </c>
      <c r="CD13" s="354">
        <f>(BU11*BU11)/$BK$26</f>
        <v>1.4278222582243652E-6</v>
      </c>
      <c r="CF13" s="681">
        <v>3</v>
      </c>
      <c r="CG13" s="323">
        <v>1</v>
      </c>
      <c r="CH13" s="815">
        <f>1/(CB5+CB4+CC4+CD4+CC8+CD8)+1/(CB10+CB9+CC9+CD9+CC13+CD13)+1/(CB15+CB14+CC14+CD14+CC18+CD18)</f>
        <v>40081.108862554102</v>
      </c>
      <c r="CI13" s="815">
        <f>1/(CB6+CB4+CC4+CD4+CC8+CD8)+1/(CB11+CB9+CC9+CD9+CC13+CD13)+1/(CB16+CB14+CC14+CD14+CC18+CD18)</f>
        <v>6050.9685085188994</v>
      </c>
      <c r="CJ13" s="818">
        <f>1/(CB7+CB4+CC4+CD4+CC8+CD8)+1/(CB12+CB9+CC9+CD9+CC13+CD13)+1/(CB17+CB14+CC14+CD14+CC18+CD18)</f>
        <v>-9924.1469611322937</v>
      </c>
      <c r="CL13" s="695"/>
      <c r="CM13" s="803"/>
      <c r="CN13" s="699"/>
      <c r="CO13" s="699"/>
      <c r="CP13" s="658"/>
      <c r="CQ13" s="664"/>
      <c r="CR13" s="701"/>
      <c r="CS13" s="703"/>
      <c r="CT13" s="845"/>
      <c r="CU13" s="705"/>
      <c r="CV13" s="660"/>
      <c r="CW13" s="666"/>
      <c r="CX13" s="707"/>
      <c r="CY13" s="676"/>
      <c r="CZ13" s="678"/>
      <c r="DA13" s="678"/>
      <c r="DB13" s="662"/>
      <c r="DC13" s="641"/>
      <c r="DD13" s="24"/>
    </row>
    <row r="14" spans="2:108" x14ac:dyDescent="0.25">
      <c r="B14" s="833"/>
      <c r="C14" s="67">
        <v>2</v>
      </c>
      <c r="D14" s="67">
        <v>213</v>
      </c>
      <c r="E14" s="68">
        <f>'Structural Information'!$U$9</f>
        <v>3</v>
      </c>
      <c r="F14" s="68">
        <f>'Structural Information'!$AC$7</f>
        <v>2</v>
      </c>
      <c r="G14" s="68">
        <v>0.5</v>
      </c>
      <c r="H14" s="68">
        <f t="shared" ref="H14:H17" si="25">0.3</f>
        <v>0.3</v>
      </c>
      <c r="I14" s="68">
        <v>0.3</v>
      </c>
      <c r="J14" s="314">
        <f t="shared" si="0"/>
        <v>6.7499999999999993E-4</v>
      </c>
      <c r="K14" s="68">
        <f t="shared" si="13"/>
        <v>1.7</v>
      </c>
      <c r="L14" s="68">
        <f t="shared" si="1"/>
        <v>2.5</v>
      </c>
      <c r="M14" s="68">
        <f t="shared" si="2"/>
        <v>3.0232432915661951</v>
      </c>
      <c r="N14" s="313">
        <f t="shared" si="14"/>
        <v>0.97361966870221905</v>
      </c>
      <c r="P14" s="823" t="s">
        <v>185</v>
      </c>
      <c r="Q14" s="823"/>
      <c r="R14" s="823"/>
      <c r="S14" s="363" t="s">
        <v>175</v>
      </c>
      <c r="U14" s="809"/>
      <c r="V14" s="315">
        <v>2</v>
      </c>
      <c r="W14" s="67">
        <v>213</v>
      </c>
      <c r="X14" s="68">
        <f>1/((((COS(N14))^4)/'Structural Information'!$AH$17)+(((SIN(N14))^4)/'Structural Information'!$AH$18)+(((SIN(N14))^2)*((COS(N14))^2)*((1/'Structural Information'!$AH$19)-(2*'Structural Information'!$AL$19/'Structural Information'!$AH$18))))</f>
        <v>1988.4509990748261</v>
      </c>
      <c r="Y14" s="68">
        <f>((X14*('Structural Information'!$AL$17/1000)*SIN(2*N14))/(4*'Structural Information'!$AH$20*J14*L14))^(1/4)</f>
        <v>1.0130642409573509</v>
      </c>
      <c r="Z14" s="68">
        <f t="shared" si="3"/>
        <v>3.0391927228720528</v>
      </c>
      <c r="AA14" s="316">
        <f t="shared" si="4"/>
        <v>1.3</v>
      </c>
      <c r="AB14" s="316">
        <f t="shared" si="5"/>
        <v>-0.17799999999999999</v>
      </c>
      <c r="AC14" s="68">
        <f t="shared" si="6"/>
        <v>0.75504040193738875</v>
      </c>
      <c r="AD14" s="68">
        <f>((0.6*'Structural Information'!$AJ$17)+(0.3*'Structural Information'!$AL$18))/(AC14/M14)</f>
        <v>1.3213468890629982</v>
      </c>
      <c r="AE14" s="68">
        <f>(((1.2*SIN(N14)+0.45*COS(N14))*'Structural Information'!$AJ$18)+(0.3*'Structural Information'!$AL$18))/(AC14/M14)</f>
        <v>2.1940547760745823</v>
      </c>
      <c r="AF14" s="68">
        <f>(1.12*'Structural Information'!$AJ$19*COS(N14)*SIN(N14))/((AA14*(Z14^(-0.12)))+(AB14*(Z14^(0.88))))</f>
        <v>1.5837542062633532</v>
      </c>
      <c r="AG14" s="68">
        <f>(1.16*'Structural Information'!$AJ$19*TAN(N14))/((AA14)+(AB14*Z14))</f>
        <v>4.5398877191160363</v>
      </c>
      <c r="AH14" s="68">
        <f t="shared" si="7"/>
        <v>1.3213468890629982</v>
      </c>
      <c r="AI14" s="68">
        <f>AH14*AC14*'Structural Information'!$AL$17</f>
        <v>79.813622897347557</v>
      </c>
      <c r="AJ14" s="68">
        <f t="shared" si="8"/>
        <v>63.850898317878048</v>
      </c>
      <c r="AK14" s="313">
        <f t="shared" si="9"/>
        <v>7.981362289734756</v>
      </c>
      <c r="AM14" s="825"/>
      <c r="AN14" s="59">
        <v>2</v>
      </c>
      <c r="AO14" s="59">
        <v>213</v>
      </c>
      <c r="AP14" s="574">
        <v>3</v>
      </c>
      <c r="AQ14" s="573">
        <f t="shared" si="10"/>
        <v>63.850898317878048</v>
      </c>
      <c r="AR14" s="61">
        <f t="shared" si="15"/>
        <v>8.0000000000000004E-4</v>
      </c>
      <c r="AS14" s="60">
        <f>AQ14/(AR14*(SQRT(($F$14^2)+($E$14^2))))</f>
        <v>22136.316141302566</v>
      </c>
      <c r="AT14" s="318">
        <f>AS14*((COS($N$14))^2)</f>
        <v>6999.3384735628479</v>
      </c>
      <c r="AU14" s="573">
        <f t="shared" si="11"/>
        <v>79.813622897347557</v>
      </c>
      <c r="AV14" s="61">
        <f t="shared" si="16"/>
        <v>2.2000000000000001E-3</v>
      </c>
      <c r="AW14" s="60">
        <f>AU14/(AV14*(SQRT(($F$14^2)+($E$14^2))))</f>
        <v>10061.961882410256</v>
      </c>
      <c r="AX14" s="205">
        <f>(AU14-AQ14)/((AV14-AR14)*(SQRT(($F$14^2)+($E$14^2))))</f>
        <v>3162.3308773289368</v>
      </c>
      <c r="AY14" s="318">
        <f>AX14*((COS($N$14))^2)</f>
        <v>999.90549622326353</v>
      </c>
      <c r="AZ14" s="573">
        <f t="shared" si="12"/>
        <v>7.981362289734756</v>
      </c>
      <c r="BA14" s="61">
        <f t="shared" si="17"/>
        <v>8.8999999999999999E-3</v>
      </c>
      <c r="BB14" s="60">
        <f t="shared" si="18"/>
        <v>-3080.3324960114974</v>
      </c>
      <c r="BC14" s="189">
        <f t="shared" si="19"/>
        <v>-2288.4732425381044</v>
      </c>
      <c r="BE14" s="809"/>
      <c r="BF14" s="59">
        <v>3</v>
      </c>
      <c r="BG14" s="59">
        <v>7314</v>
      </c>
      <c r="BH14" s="59" t="s">
        <v>27</v>
      </c>
      <c r="BI14" s="300">
        <f>'Structural Information'!$U$8</f>
        <v>3</v>
      </c>
      <c r="BJ14" s="71">
        <f>('Structural Information'!$X$24)*(200)/$BI14</f>
        <v>53616.514621265807</v>
      </c>
      <c r="BK14" s="319">
        <f>'Structural Information'!$T$23*'Structural Information'!$T$24*(4700*SQRT('Structural Information'!$AC$18))/(BI14*1000)</f>
        <v>433495.56258141535</v>
      </c>
      <c r="BM14" s="711"/>
      <c r="BN14" s="334" t="s">
        <v>419</v>
      </c>
      <c r="BO14" s="335">
        <f>'Structural Information'!$AC$8</f>
        <v>4.5</v>
      </c>
      <c r="BP14" s="58">
        <f>BQ14+BP13</f>
        <v>3.9444444444444438</v>
      </c>
      <c r="BQ14" s="58">
        <f>BR14+BQ13</f>
        <v>3.2777777777777772</v>
      </c>
      <c r="BR14" s="58">
        <f>BS14+BR13</f>
        <v>2.6111111111111107</v>
      </c>
      <c r="BS14" s="58">
        <f>BT14+BS13</f>
        <v>1.9444444444444442</v>
      </c>
      <c r="BT14" s="58">
        <f>BU14+BT13</f>
        <v>1.2777777777777777</v>
      </c>
      <c r="BU14" s="336">
        <f>BU13</f>
        <v>0.61111111111111116</v>
      </c>
      <c r="BW14" s="711">
        <v>3</v>
      </c>
      <c r="BX14" s="364" t="s">
        <v>283</v>
      </c>
      <c r="BY14" s="356">
        <f>(BP13*BP13)/$BK$6</f>
        <v>1.0252571947861007E-6</v>
      </c>
      <c r="BZ14" s="356">
        <f>(BQ13*BQ13)/$BK$10</f>
        <v>1.0252571947861007E-6</v>
      </c>
      <c r="CA14" s="356">
        <f>(BR13*BR13)/$BK$14</f>
        <v>1.0252571947861007E-6</v>
      </c>
      <c r="CB14" s="356">
        <f>(BS13*BS13)/$BK$18</f>
        <v>7.1198416304590332E-7</v>
      </c>
      <c r="CC14" s="356">
        <f>(BT13*BT13)/$BK$22</f>
        <v>7.1198416304590332E-7</v>
      </c>
      <c r="CD14" s="357">
        <f>(BU13*BU13)/$BK$26</f>
        <v>2.82038964587529E-7</v>
      </c>
      <c r="CF14" s="711"/>
      <c r="CG14" s="323">
        <v>2</v>
      </c>
      <c r="CH14" s="815"/>
      <c r="CI14" s="815"/>
      <c r="CJ14" s="818"/>
      <c r="CL14" s="365" t="s">
        <v>201</v>
      </c>
      <c r="CM14" s="70">
        <f>AQ4*COS($N4)+AQ5*COS($N5)+AQ6*COS($N6)</f>
        <v>216.48000000000002</v>
      </c>
      <c r="CN14" s="70">
        <f>AU4*COS($N4)+AU5*COS($N5)+AU6*COS($N6)</f>
        <v>270.60000000000002</v>
      </c>
      <c r="CO14" s="70">
        <f>AZ4*COS($N4)+AZ5*COS($N5)+AZ6*COS($N6)</f>
        <v>27.060000000000002</v>
      </c>
      <c r="CP14" s="585">
        <f>AZ4*COS($N4)+AZ5*COS($N5)+AZ6*COS($N6)</f>
        <v>27.060000000000002</v>
      </c>
      <c r="CQ14" s="588">
        <v>82.368063648452235</v>
      </c>
      <c r="CR14" s="46" t="s">
        <v>250</v>
      </c>
      <c r="CS14" s="70">
        <f>CH4</f>
        <v>32231.583564149721</v>
      </c>
      <c r="CT14" s="70">
        <f>CI4</f>
        <v>5875.4044347994641</v>
      </c>
      <c r="CU14" s="70">
        <f>CJ4</f>
        <v>-10620.505758506964</v>
      </c>
      <c r="CV14" s="70">
        <v>0</v>
      </c>
      <c r="CW14" s="319">
        <f>CS14</f>
        <v>32231.583564149721</v>
      </c>
      <c r="CX14" s="46" t="s">
        <v>340</v>
      </c>
      <c r="CY14" s="61">
        <f>CM14/(CS14*'Structural Information'!$U$6)</f>
        <v>2.2387978504494433E-3</v>
      </c>
      <c r="CZ14" s="61">
        <f>CY14+(((1/CT14)*(CN14-CM14))/'Structural Information'!$U$6)</f>
        <v>5.3092247802367428E-3</v>
      </c>
      <c r="DA14" s="61">
        <f>CZ14+(((1/CU14)*(CO14-CN14))/'Structural Information'!$U$6)</f>
        <v>1.2952928559124607E-2</v>
      </c>
      <c r="DB14" s="61">
        <f>0.08</f>
        <v>0.08</v>
      </c>
      <c r="DC14" s="590">
        <v>8.5183593792423221E-4</v>
      </c>
      <c r="DD14" s="24"/>
    </row>
    <row r="15" spans="2:108" ht="16.5" thickBot="1" x14ac:dyDescent="0.3">
      <c r="B15" s="834"/>
      <c r="C15" s="325">
        <v>3</v>
      </c>
      <c r="D15" s="325">
        <v>313</v>
      </c>
      <c r="E15" s="145">
        <f>'Structural Information'!$U$9</f>
        <v>3</v>
      </c>
      <c r="F15" s="145">
        <f>'Structural Information'!$AC$6</f>
        <v>4.5</v>
      </c>
      <c r="G15" s="145">
        <v>0.5</v>
      </c>
      <c r="H15" s="145">
        <v>0.25</v>
      </c>
      <c r="I15" s="145">
        <v>0.25</v>
      </c>
      <c r="J15" s="326">
        <f t="shared" si="0"/>
        <v>3.2552083333333332E-4</v>
      </c>
      <c r="K15" s="145">
        <f t="shared" si="13"/>
        <v>4.25</v>
      </c>
      <c r="L15" s="145">
        <f t="shared" si="1"/>
        <v>2.5</v>
      </c>
      <c r="M15" s="145">
        <f t="shared" si="2"/>
        <v>4.9307707308290052</v>
      </c>
      <c r="N15" s="327">
        <f t="shared" si="14"/>
        <v>0.53172406725880561</v>
      </c>
      <c r="P15" s="823" t="s">
        <v>184</v>
      </c>
      <c r="Q15" s="823"/>
      <c r="R15" s="823"/>
      <c r="S15" s="363" t="s">
        <v>176</v>
      </c>
      <c r="U15" s="810"/>
      <c r="V15" s="328">
        <v>3</v>
      </c>
      <c r="W15" s="325">
        <v>313</v>
      </c>
      <c r="X15" s="145">
        <f>1/((((COS(N15))^4)/'Structural Information'!$AH$17)+(((SIN(N15))^4)/'Structural Information'!$AH$18)+(((SIN(N15))^2)*((COS(N15))^2)*((1/'Structural Information'!$AH$19)-(2*'Structural Information'!$AL$19/'Structural Information'!$AH$18))))</f>
        <v>1375.8363758228218</v>
      </c>
      <c r="Y15" s="145">
        <f>((X15*('Structural Information'!$AL$17/1000)*SIN(2*N15))/(4*'Structural Information'!$AH$20*J15*L15))^(1/4)</f>
        <v>1.0916799951703688</v>
      </c>
      <c r="Z15" s="145">
        <f t="shared" si="3"/>
        <v>3.2750399855111065</v>
      </c>
      <c r="AA15" s="329">
        <f t="shared" si="4"/>
        <v>0.70699999999999996</v>
      </c>
      <c r="AB15" s="329">
        <f t="shared" si="5"/>
        <v>0.01</v>
      </c>
      <c r="AC15" s="145">
        <f t="shared" si="6"/>
        <v>1.113738957649824</v>
      </c>
      <c r="AD15" s="145">
        <f>((0.6*'Structural Information'!$AJ$17)+(0.3*'Structural Information'!$AL$18))/(AC15/M15)</f>
        <v>1.4609835904520574</v>
      </c>
      <c r="AE15" s="145">
        <f>(((1.2*SIN(N15)+0.45*COS(N15))*'Structural Information'!$AJ$18)+(0.3*'Structural Information'!$AL$18))/(AC15/M15)</f>
        <v>1.9407599825376745</v>
      </c>
      <c r="AF15" s="145">
        <f>(1.12*'Structural Information'!$AJ$19*COS(N15)*SIN(N15))/((AA15*(Z15^(-0.12)))+(AB15*(Z15^(0.88))))</f>
        <v>1.5410243331800975</v>
      </c>
      <c r="AG15" s="145">
        <f>(1.16*'Structural Information'!$AJ$19*TAN(N15))/((AA15)+(AB15*Z15))</f>
        <v>1.8632675851833773</v>
      </c>
      <c r="AH15" s="145">
        <f t="shared" si="7"/>
        <v>1.4609835904520574</v>
      </c>
      <c r="AI15" s="145">
        <f>AH15*AC15*'Structural Information'!$AL$17</f>
        <v>130.17234729388574</v>
      </c>
      <c r="AJ15" s="145">
        <f t="shared" si="8"/>
        <v>104.1378778351086</v>
      </c>
      <c r="AK15" s="327">
        <f t="shared" si="9"/>
        <v>13.017234729388575</v>
      </c>
      <c r="AM15" s="825"/>
      <c r="AN15" s="59">
        <v>3</v>
      </c>
      <c r="AO15" s="59">
        <v>313</v>
      </c>
      <c r="AP15" s="574">
        <v>3</v>
      </c>
      <c r="AQ15" s="573">
        <f t="shared" si="10"/>
        <v>104.1378778351086</v>
      </c>
      <c r="AR15" s="61">
        <f t="shared" si="15"/>
        <v>8.0000000000000004E-4</v>
      </c>
      <c r="AS15" s="60">
        <f>AQ15/(AR15*(SQRT(($F$15^2)+($E$15^2))))</f>
        <v>24068.875529005698</v>
      </c>
      <c r="AT15" s="318">
        <f>AS15*((COS($N$15))^2)</f>
        <v>17881.503927718884</v>
      </c>
      <c r="AU15" s="573">
        <f t="shared" si="11"/>
        <v>130.17234729388574</v>
      </c>
      <c r="AV15" s="61">
        <f t="shared" si="16"/>
        <v>2.2000000000000001E-3</v>
      </c>
      <c r="AW15" s="60">
        <f>AU15/(AV15*(SQRT(($F$15^2)+($E$15^2))))</f>
        <v>10940.397967729861</v>
      </c>
      <c r="AX15" s="205">
        <f>(AU15-AQ15)/((AV15-AR15)*(SQRT(($F$15^2)+($E$15^2))))</f>
        <v>3438.410789857955</v>
      </c>
      <c r="AY15" s="318">
        <f>AX15*((COS($N$15))^2)</f>
        <v>2554.5005611026963</v>
      </c>
      <c r="AZ15" s="573">
        <f t="shared" si="12"/>
        <v>13.017234729388575</v>
      </c>
      <c r="BA15" s="61">
        <f t="shared" si="17"/>
        <v>8.8999999999999999E-3</v>
      </c>
      <c r="BB15" s="60">
        <f t="shared" si="18"/>
        <v>-5023.880597014926</v>
      </c>
      <c r="BC15" s="189">
        <f t="shared" si="19"/>
        <v>-3732.3945823581321</v>
      </c>
      <c r="BE15" s="856"/>
      <c r="BF15" s="125">
        <v>4</v>
      </c>
      <c r="BG15" s="125">
        <v>7414</v>
      </c>
      <c r="BH15" s="125" t="s">
        <v>27</v>
      </c>
      <c r="BI15" s="300">
        <f>'Structural Information'!$U$8</f>
        <v>3</v>
      </c>
      <c r="BJ15" s="361">
        <f>('Structural Information'!$X$24)*(200)/$BI15</f>
        <v>53616.514621265807</v>
      </c>
      <c r="BK15" s="342">
        <f>'Structural Information'!$T$23*'Structural Information'!$T$24*(4700*SQRT('Structural Information'!$AC$18))/(BI15*1000)</f>
        <v>433495.56258141535</v>
      </c>
      <c r="BM15" s="711"/>
      <c r="BN15" s="283">
        <v>4</v>
      </c>
      <c r="BO15" s="343">
        <f>'Structural Information'!$AC$6</f>
        <v>4.5</v>
      </c>
      <c r="BP15" s="60">
        <f t="shared" ref="BP15:BU15" si="26">(BP$4/$BO15)</f>
        <v>0.66666666666666663</v>
      </c>
      <c r="BQ15" s="60">
        <f t="shared" si="26"/>
        <v>0.66666666666666663</v>
      </c>
      <c r="BR15" s="60">
        <f t="shared" si="26"/>
        <v>0.66666666666666663</v>
      </c>
      <c r="BS15" s="60">
        <f t="shared" si="26"/>
        <v>0.66666666666666663</v>
      </c>
      <c r="BT15" s="60">
        <f t="shared" si="26"/>
        <v>0.66666666666666663</v>
      </c>
      <c r="BU15" s="189">
        <f t="shared" si="26"/>
        <v>0.61111111111111116</v>
      </c>
      <c r="BW15" s="711"/>
      <c r="BX15" s="322" t="s">
        <v>279</v>
      </c>
      <c r="BY15" s="308">
        <f>1/($AT$6)</f>
        <v>5.5923707762066768E-5</v>
      </c>
      <c r="BZ15" s="308">
        <f>1/($AT$9)</f>
        <v>5.5923707762066768E-5</v>
      </c>
      <c r="CA15" s="308">
        <f>1/($AT$12)</f>
        <v>5.5923707762066768E-5</v>
      </c>
      <c r="CB15" s="308">
        <f>1/($AT$15)</f>
        <v>5.5923707762066768E-5</v>
      </c>
      <c r="CC15" s="308">
        <f>1/($AT$18)</f>
        <v>5.5923707762066768E-5</v>
      </c>
      <c r="CD15" s="309">
        <f>1/($AT$21)</f>
        <v>5.3957814241538037E-5</v>
      </c>
      <c r="CF15" s="679"/>
      <c r="CG15" s="323">
        <v>3</v>
      </c>
      <c r="CH15" s="815"/>
      <c r="CI15" s="815"/>
      <c r="CJ15" s="818"/>
      <c r="CL15" s="46" t="s">
        <v>202</v>
      </c>
      <c r="CM15" s="70">
        <f>AQ7*COS($N7)+AQ8*COS($N8)+AQ9*COS($N9)</f>
        <v>216.48000000000002</v>
      </c>
      <c r="CN15" s="70">
        <f>AU7*COS($N7)+AU8*COS($N8)+AU9*COS($N9)</f>
        <v>270.60000000000002</v>
      </c>
      <c r="CO15" s="70">
        <f>AZ7*COS($N7)+AZ8*COS($N8)+AZ9*COS($N9)</f>
        <v>27.060000000000002</v>
      </c>
      <c r="CP15" s="585">
        <f>AZ7*COS($N7)+AZ8*COS($N8)+AZ9*COS($N9)</f>
        <v>27.060000000000002</v>
      </c>
      <c r="CQ15" s="588">
        <v>168.01977395349121</v>
      </c>
      <c r="CR15" s="46" t="s">
        <v>251</v>
      </c>
      <c r="CS15" s="70">
        <f>CH7</f>
        <v>37512.847967601992</v>
      </c>
      <c r="CT15" s="70">
        <f>CI7</f>
        <v>6029.2013709953189</v>
      </c>
      <c r="CU15" s="70">
        <f>CJ7</f>
        <v>-10175.864193770256</v>
      </c>
      <c r="CV15" s="70">
        <v>0</v>
      </c>
      <c r="CW15" s="319">
        <f>CS15</f>
        <v>37512.847967601992</v>
      </c>
      <c r="CX15" s="46" t="s">
        <v>339</v>
      </c>
      <c r="CY15" s="61">
        <f>CM15/(CS15*'Structural Information'!$U$7)</f>
        <v>1.92360761471166E-3</v>
      </c>
      <c r="CZ15" s="61">
        <f>CY15+(((1/CT15)*(CN15-CM15))/'Structural Information'!$U$7)</f>
        <v>4.9157120228982953E-3</v>
      </c>
      <c r="DA15" s="61">
        <f>CZ15+(((1/CU15)*(CO15-CN15))/'Structural Information'!$U$7)</f>
        <v>1.289341283082565E-2</v>
      </c>
      <c r="DB15" s="61">
        <f t="shared" ref="DB15:DB19" si="27">0.08</f>
        <v>0.08</v>
      </c>
      <c r="DC15" s="590">
        <v>1.4929975822203781E-3</v>
      </c>
      <c r="DD15" s="24"/>
    </row>
    <row r="16" spans="2:108" ht="16.5" thickBot="1" x14ac:dyDescent="0.3">
      <c r="B16" s="832">
        <v>2</v>
      </c>
      <c r="C16" s="292">
        <v>1</v>
      </c>
      <c r="D16" s="292">
        <v>112</v>
      </c>
      <c r="E16" s="293">
        <f>'Structural Information'!$U$10</f>
        <v>3</v>
      </c>
      <c r="F16" s="293">
        <f>'Structural Information'!$AC$8</f>
        <v>4.5</v>
      </c>
      <c r="G16" s="293">
        <v>0.5</v>
      </c>
      <c r="H16" s="293">
        <f>0.25</f>
        <v>0.25</v>
      </c>
      <c r="I16" s="293">
        <v>0.25</v>
      </c>
      <c r="J16" s="338">
        <f t="shared" si="0"/>
        <v>3.2552083333333332E-4</v>
      </c>
      <c r="K16" s="293">
        <f t="shared" si="13"/>
        <v>4.25</v>
      </c>
      <c r="L16" s="293">
        <f t="shared" si="1"/>
        <v>2.5</v>
      </c>
      <c r="M16" s="293">
        <f t="shared" si="2"/>
        <v>4.9307707308290052</v>
      </c>
      <c r="N16" s="295">
        <f t="shared" si="14"/>
        <v>0.53172406725880561</v>
      </c>
      <c r="P16" s="823" t="s">
        <v>186</v>
      </c>
      <c r="Q16" s="823"/>
      <c r="R16" s="823"/>
      <c r="S16" s="363" t="s">
        <v>177</v>
      </c>
      <c r="U16" s="808">
        <v>2</v>
      </c>
      <c r="V16" s="291">
        <v>1</v>
      </c>
      <c r="W16" s="292">
        <v>112</v>
      </c>
      <c r="X16" s="293">
        <f>1/((((COS(N16))^4)/'Structural Information'!$AH$17)+(((SIN(N16))^4)/'Structural Information'!$AH$18)+(((SIN(N16))^2)*((COS(N16))^2)*((1/'Structural Information'!$AH$19)-(2*'Structural Information'!$AL$19/'Structural Information'!$AH$18))))</f>
        <v>1375.8363758228218</v>
      </c>
      <c r="Y16" s="293">
        <f>((X16*('Structural Information'!$AL$17/1000)*SIN(2*N16))/(4*'Structural Information'!$AH$20*J16*L16))^(1/4)</f>
        <v>1.0916799951703688</v>
      </c>
      <c r="Z16" s="293">
        <f t="shared" si="3"/>
        <v>3.2750399855111065</v>
      </c>
      <c r="AA16" s="294">
        <f t="shared" si="4"/>
        <v>0.70699999999999996</v>
      </c>
      <c r="AB16" s="294">
        <f t="shared" si="5"/>
        <v>0.01</v>
      </c>
      <c r="AC16" s="293">
        <f t="shared" si="6"/>
        <v>1.113738957649824</v>
      </c>
      <c r="AD16" s="293">
        <f>((0.6*'Structural Information'!$AJ$17)+(0.3*'Structural Information'!$AL$18))/(AC16/M16)</f>
        <v>1.4609835904520574</v>
      </c>
      <c r="AE16" s="293">
        <f>(((1.2*SIN(N16)+0.45*COS(N16))*'Structural Information'!$AJ$18)+(0.3*'Structural Information'!$AL$18))/(AC16/M16)</f>
        <v>1.9407599825376745</v>
      </c>
      <c r="AF16" s="293">
        <f>(1.12*'Structural Information'!$AJ$19*COS(N16)*SIN(N16))/((AA16*(Z16^(-0.12)))+(AB16*(Z16^(0.88))))</f>
        <v>1.5410243331800975</v>
      </c>
      <c r="AG16" s="293">
        <f>(1.16*'Structural Information'!$AJ$19*TAN(N16))/((AA16)+(AB16*Z16))</f>
        <v>1.8632675851833773</v>
      </c>
      <c r="AH16" s="293">
        <f t="shared" si="7"/>
        <v>1.4609835904520574</v>
      </c>
      <c r="AI16" s="293">
        <f>AH16*AC16*'Structural Information'!$AL$17</f>
        <v>130.17234729388574</v>
      </c>
      <c r="AJ16" s="293">
        <f t="shared" si="8"/>
        <v>104.1378778351086</v>
      </c>
      <c r="AK16" s="295">
        <f t="shared" si="9"/>
        <v>13.017234729388575</v>
      </c>
      <c r="AM16" s="824">
        <v>2</v>
      </c>
      <c r="AN16" s="97">
        <v>1</v>
      </c>
      <c r="AO16" s="97">
        <v>112</v>
      </c>
      <c r="AP16" s="296">
        <v>3</v>
      </c>
      <c r="AQ16" s="297">
        <f t="shared" si="10"/>
        <v>104.1378778351086</v>
      </c>
      <c r="AR16" s="266">
        <f t="shared" si="15"/>
        <v>8.0000000000000004E-4</v>
      </c>
      <c r="AS16" s="98">
        <f>AQ16/(AR16*(SQRT(($F$16^2)+($E$16^2))))</f>
        <v>24068.875529005698</v>
      </c>
      <c r="AT16" s="298">
        <f>AS16*((COS($N$16))^2)</f>
        <v>17881.503927718884</v>
      </c>
      <c r="AU16" s="297">
        <f t="shared" si="11"/>
        <v>130.17234729388574</v>
      </c>
      <c r="AV16" s="266">
        <f t="shared" si="16"/>
        <v>2.2000000000000001E-3</v>
      </c>
      <c r="AW16" s="98">
        <f>AU16/(AV16*(SQRT(($F$16^2)+($E$16^2))))</f>
        <v>10940.397967729861</v>
      </c>
      <c r="AX16" s="203">
        <f>(AU16-AQ16)/((AV16-AR16)*(SQRT(($F$16^2)+($E$16^2))))</f>
        <v>3438.410789857955</v>
      </c>
      <c r="AY16" s="298">
        <f>AX16*((COS($N$16))^2)</f>
        <v>2554.5005611026963</v>
      </c>
      <c r="AZ16" s="297">
        <f t="shared" si="12"/>
        <v>13.017234729388575</v>
      </c>
      <c r="BA16" s="266">
        <f t="shared" si="17"/>
        <v>8.8999999999999999E-3</v>
      </c>
      <c r="BB16" s="98">
        <f t="shared" si="18"/>
        <v>-5023.880597014926</v>
      </c>
      <c r="BC16" s="299">
        <f t="shared" si="19"/>
        <v>-3732.3945823581321</v>
      </c>
      <c r="BE16" s="855">
        <v>3</v>
      </c>
      <c r="BF16" s="97">
        <v>1</v>
      </c>
      <c r="BG16" s="97">
        <v>7113</v>
      </c>
      <c r="BH16" s="97" t="s">
        <v>27</v>
      </c>
      <c r="BI16" s="346">
        <f>'Structural Information'!$U$9</f>
        <v>3</v>
      </c>
      <c r="BJ16" s="347">
        <f>('Structural Information'!$X$24)*(200)/$BI16</f>
        <v>53616.514621265807</v>
      </c>
      <c r="BK16" s="302">
        <f>'Structural Information'!$T$23*'Structural Information'!$T$24*(4700*SQRT('Structural Information'!$AC$18))/(BI16*1000)</f>
        <v>433495.56258141535</v>
      </c>
      <c r="BM16" s="713"/>
      <c r="BN16" s="366" t="s">
        <v>419</v>
      </c>
      <c r="BO16" s="367">
        <f>'Structural Information'!$AC$8</f>
        <v>4.5</v>
      </c>
      <c r="BP16" s="368">
        <f>BQ16+BP15</f>
        <v>3.9444444444444438</v>
      </c>
      <c r="BQ16" s="368">
        <f>BR16+BQ15</f>
        <v>3.2777777777777772</v>
      </c>
      <c r="BR16" s="368">
        <f>BS16+BR15</f>
        <v>2.6111111111111107</v>
      </c>
      <c r="BS16" s="368">
        <f>BT16+BS15</f>
        <v>1.9444444444444442</v>
      </c>
      <c r="BT16" s="368">
        <f>BU16+BT15</f>
        <v>1.2777777777777777</v>
      </c>
      <c r="BU16" s="369">
        <f>BU15</f>
        <v>0.61111111111111116</v>
      </c>
      <c r="BW16" s="711"/>
      <c r="BX16" s="337" t="s">
        <v>279</v>
      </c>
      <c r="BY16" s="308">
        <f>1/($AY$6)</f>
        <v>3.9146595433446759E-4</v>
      </c>
      <c r="BZ16" s="308">
        <f>1/($AY$9)</f>
        <v>3.9146595433446759E-4</v>
      </c>
      <c r="CA16" s="308">
        <f>1/($AY$12)</f>
        <v>3.9146595433446759E-4</v>
      </c>
      <c r="CB16" s="308">
        <f>1/($AY$15)</f>
        <v>3.9146595433446759E-4</v>
      </c>
      <c r="CC16" s="308">
        <f>1/($AY$18)</f>
        <v>3.9146595433446759E-4</v>
      </c>
      <c r="CD16" s="309">
        <f>1/($AY$21)</f>
        <v>3.7770469969076651E-4</v>
      </c>
      <c r="CF16" s="711">
        <v>2</v>
      </c>
      <c r="CG16" s="310">
        <v>1</v>
      </c>
      <c r="CH16" s="814">
        <f>(1/(CC5+CC4+CD8+CD4)+1/(CC10+CC9+CD13+CD9)+1/(CC15+CC14+CD18+CD14))</f>
        <v>41405.300324150929</v>
      </c>
      <c r="CI16" s="814">
        <f>(1/(CC6+CC4+CD8+CD4)+1/(CC11+CC9+CD13+CD9)+1/(CC16+CC14+CD18+CD14))</f>
        <v>6080.4114077336671</v>
      </c>
      <c r="CJ16" s="817">
        <f>(1/(CC7+CC4+CD8+CD4)+1/(CC12+CC9+CD13+CD9)+1/(CC17+CC14+CD18+CD14))</f>
        <v>-9835.245529726526</v>
      </c>
      <c r="CL16" s="46" t="s">
        <v>203</v>
      </c>
      <c r="CM16" s="70">
        <f>AQ10*COS($N10)+AQ11*COS($N11)+AQ12*COS($N12)</f>
        <v>216.48000000000002</v>
      </c>
      <c r="CN16" s="70">
        <f>AU10*COS($N10)+AU11*COS($N11)+AU12*COS($N12)</f>
        <v>270.60000000000002</v>
      </c>
      <c r="CO16" s="70">
        <f>AZ10*COS($N10)+AZ11*COS($N11)+AZ12*COS($N12)</f>
        <v>27.060000000000002</v>
      </c>
      <c r="CP16" s="585">
        <f>AZ10*COS($N10)+AZ11*COS($N11)+AZ12*COS($N12)</f>
        <v>27.060000000000002</v>
      </c>
      <c r="CQ16" s="588">
        <v>233.36502242862443</v>
      </c>
      <c r="CR16" s="46" t="s">
        <v>252</v>
      </c>
      <c r="CS16" s="70">
        <f>CH10</f>
        <v>38958.01409226143</v>
      </c>
      <c r="CT16" s="70">
        <f>CI10</f>
        <v>6065.9173380903885</v>
      </c>
      <c r="CU16" s="70">
        <f>CJ10</f>
        <v>-10052.703791264581</v>
      </c>
      <c r="CV16" s="70">
        <v>0</v>
      </c>
      <c r="CW16" s="319">
        <f t="shared" ref="CW16:CW18" si="28">CS16</f>
        <v>38958.01409226143</v>
      </c>
      <c r="CX16" s="46" t="s">
        <v>338</v>
      </c>
      <c r="CY16" s="61">
        <f>CM16/(CS16*'Structural Information'!$U$8)</f>
        <v>1.852250472241956E-3</v>
      </c>
      <c r="CZ16" s="61">
        <f>CY16+(((1/CT16)*(CN16-CM16))/'Structural Information'!$U$8)</f>
        <v>4.8262441807812107E-3</v>
      </c>
      <c r="DA16" s="61">
        <f>CZ16+(((1/CU16)*(CO16-CN16))/'Structural Information'!$U$8)</f>
        <v>1.2901683553673344E-2</v>
      </c>
      <c r="DB16" s="61">
        <f t="shared" si="27"/>
        <v>0.08</v>
      </c>
      <c r="DC16" s="590">
        <v>2.7801135629897974E-3</v>
      </c>
      <c r="DD16" s="24"/>
    </row>
    <row r="17" spans="2:108" x14ac:dyDescent="0.25">
      <c r="B17" s="833"/>
      <c r="C17" s="67">
        <v>2</v>
      </c>
      <c r="D17" s="67">
        <v>212</v>
      </c>
      <c r="E17" s="68">
        <f>'Structural Information'!$U$10</f>
        <v>3</v>
      </c>
      <c r="F17" s="68">
        <f>'Structural Information'!$AC$7</f>
        <v>2</v>
      </c>
      <c r="G17" s="68">
        <v>0.5</v>
      </c>
      <c r="H17" s="68">
        <f t="shared" si="25"/>
        <v>0.3</v>
      </c>
      <c r="I17" s="68">
        <v>0.3</v>
      </c>
      <c r="J17" s="314">
        <f t="shared" si="0"/>
        <v>6.7499999999999993E-4</v>
      </c>
      <c r="K17" s="68">
        <f t="shared" si="13"/>
        <v>1.7</v>
      </c>
      <c r="L17" s="68">
        <f t="shared" si="1"/>
        <v>2.5</v>
      </c>
      <c r="M17" s="68">
        <f t="shared" si="2"/>
        <v>3.0232432915661951</v>
      </c>
      <c r="N17" s="313">
        <f t="shared" si="14"/>
        <v>0.97361966870221905</v>
      </c>
      <c r="U17" s="809"/>
      <c r="V17" s="315">
        <v>2</v>
      </c>
      <c r="W17" s="67">
        <v>212</v>
      </c>
      <c r="X17" s="68">
        <f>1/((((COS(N17))^4)/'Structural Information'!$AH$17)+(((SIN(N17))^4)/'Structural Information'!$AH$18)+(((SIN(N17))^2)*((COS(N17))^2)*((1/'Structural Information'!$AH$19)-(2*'Structural Information'!$AL$19/'Structural Information'!$AH$18))))</f>
        <v>1988.4509990748261</v>
      </c>
      <c r="Y17" s="68">
        <f>((X17*('Structural Information'!$AL$17/1000)*SIN(2*N17))/(4*'Structural Information'!$AH$20*J17*L17))^(1/4)</f>
        <v>1.0130642409573509</v>
      </c>
      <c r="Z17" s="68">
        <f t="shared" si="3"/>
        <v>3.0391927228720528</v>
      </c>
      <c r="AA17" s="316">
        <f t="shared" si="4"/>
        <v>1.3</v>
      </c>
      <c r="AB17" s="316">
        <f t="shared" si="5"/>
        <v>-0.17799999999999999</v>
      </c>
      <c r="AC17" s="68">
        <f t="shared" si="6"/>
        <v>0.75504040193738875</v>
      </c>
      <c r="AD17" s="68">
        <f>((0.6*'Structural Information'!$AJ$17)+(0.3*'Structural Information'!$AL$18))/(AC17/M17)</f>
        <v>1.3213468890629982</v>
      </c>
      <c r="AE17" s="68">
        <f>(((1.2*SIN(N17)+0.45*COS(N17))*'Structural Information'!$AJ$18)+(0.3*'Structural Information'!$AL$18))/(AC17/M17)</f>
        <v>2.1940547760745823</v>
      </c>
      <c r="AF17" s="68">
        <f>(1.12*'Structural Information'!$AJ$19*COS(N17)*SIN(N17))/((AA17*(Z17^(-0.12)))+(AB17*(Z17^(0.88))))</f>
        <v>1.5837542062633532</v>
      </c>
      <c r="AG17" s="68">
        <f>(1.16*'Structural Information'!$AJ$19*TAN(N17))/((AA17)+(AB17*Z17))</f>
        <v>4.5398877191160363</v>
      </c>
      <c r="AH17" s="68">
        <f t="shared" si="7"/>
        <v>1.3213468890629982</v>
      </c>
      <c r="AI17" s="68">
        <f>AH17*AC17*'Structural Information'!$AL$17</f>
        <v>79.813622897347557</v>
      </c>
      <c r="AJ17" s="68">
        <f t="shared" si="8"/>
        <v>63.850898317878048</v>
      </c>
      <c r="AK17" s="313">
        <f t="shared" si="9"/>
        <v>7.981362289734756</v>
      </c>
      <c r="AM17" s="825"/>
      <c r="AN17" s="59">
        <v>2</v>
      </c>
      <c r="AO17" s="59">
        <v>212</v>
      </c>
      <c r="AP17" s="574">
        <v>3</v>
      </c>
      <c r="AQ17" s="573">
        <f t="shared" si="10"/>
        <v>63.850898317878048</v>
      </c>
      <c r="AR17" s="61">
        <f t="shared" si="15"/>
        <v>8.0000000000000004E-4</v>
      </c>
      <c r="AS17" s="60">
        <f>AQ17/(AR17*(SQRT(($F$17^2)+($E$17^2))))</f>
        <v>22136.316141302566</v>
      </c>
      <c r="AT17" s="318">
        <f>AS17*((COS($N$17))^2)</f>
        <v>6999.3384735628479</v>
      </c>
      <c r="AU17" s="573">
        <f t="shared" si="11"/>
        <v>79.813622897347557</v>
      </c>
      <c r="AV17" s="61">
        <f t="shared" si="16"/>
        <v>2.2000000000000001E-3</v>
      </c>
      <c r="AW17" s="60">
        <f>AU17/(AV17*(SQRT(($F$17^2)+($E$17^2))))</f>
        <v>10061.961882410256</v>
      </c>
      <c r="AX17" s="205">
        <f>(AU17-AQ17)/((AV17-AR17)*(SQRT(($F$17^2)+($E$17^2))))</f>
        <v>3162.3308773289368</v>
      </c>
      <c r="AY17" s="318">
        <f>AX17*((COS($N$17))^2)</f>
        <v>999.90549622326353</v>
      </c>
      <c r="AZ17" s="573">
        <f t="shared" si="12"/>
        <v>7.981362289734756</v>
      </c>
      <c r="BA17" s="61">
        <f t="shared" si="17"/>
        <v>8.8999999999999999E-3</v>
      </c>
      <c r="BB17" s="60">
        <f t="shared" si="18"/>
        <v>-3080.3324960114974</v>
      </c>
      <c r="BC17" s="189">
        <f t="shared" si="19"/>
        <v>-2288.4732425381044</v>
      </c>
      <c r="BE17" s="809"/>
      <c r="BF17" s="59">
        <v>2</v>
      </c>
      <c r="BG17" s="59">
        <v>7213</v>
      </c>
      <c r="BH17" s="59" t="s">
        <v>28</v>
      </c>
      <c r="BI17" s="300">
        <f>'Structural Information'!$U$9</f>
        <v>3</v>
      </c>
      <c r="BJ17" s="71">
        <f>('Structural Information'!$X$29)*(200)/$BI17</f>
        <v>53616.514621265807</v>
      </c>
      <c r="BK17" s="319">
        <f>'Structural Information'!$T$28*'Structural Information'!$T$29*(4700*SQRT('Structural Information'!$AC$18))/(BI17*1000)</f>
        <v>624233.61011723801</v>
      </c>
      <c r="BW17" s="711"/>
      <c r="BX17" s="344" t="s">
        <v>279</v>
      </c>
      <c r="BY17" s="308">
        <f>1/($BC$6)</f>
        <v>-2.679245127850868E-4</v>
      </c>
      <c r="BZ17" s="308">
        <f>1/($BC$9)</f>
        <v>-2.679245127850868E-4</v>
      </c>
      <c r="CA17" s="308">
        <f>1/($BC$12)</f>
        <v>-2.679245127850868E-4</v>
      </c>
      <c r="CB17" s="308">
        <f>1/($BC$15)</f>
        <v>-2.679245127850868E-4</v>
      </c>
      <c r="CC17" s="308">
        <f>1/($BC$18)</f>
        <v>-2.679245127850868E-4</v>
      </c>
      <c r="CD17" s="309">
        <f>1/($BC$21)</f>
        <v>-2.5415687145450883E-4</v>
      </c>
      <c r="CF17" s="711"/>
      <c r="CG17" s="323">
        <v>2</v>
      </c>
      <c r="CH17" s="815"/>
      <c r="CI17" s="815"/>
      <c r="CJ17" s="818"/>
      <c r="CL17" s="46" t="s">
        <v>204</v>
      </c>
      <c r="CM17" s="70">
        <f>AQ13*COS($N13)+AQ14*COS($N14)+AQ15*COS($N15)</f>
        <v>215.42400000000004</v>
      </c>
      <c r="CN17" s="70">
        <f>AU13*COS($N13)+AU14*COS($N14)+AU15*COS($N15)</f>
        <v>269.28000000000003</v>
      </c>
      <c r="CO17" s="70">
        <f>AZ13*COS($N13)+AZ14*COS($N14)+AZ15*COS($N15)</f>
        <v>26.928000000000004</v>
      </c>
      <c r="CP17" s="585">
        <f>AZ13*COS($N13)+AZ14*COS($N14)+AZ15*COS($N15)</f>
        <v>26.928000000000004</v>
      </c>
      <c r="CQ17" s="588">
        <v>260.50367820571336</v>
      </c>
      <c r="CR17" s="46" t="s">
        <v>253</v>
      </c>
      <c r="CS17" s="70">
        <f>CH13</f>
        <v>40081.108862554102</v>
      </c>
      <c r="CT17" s="70">
        <f>CI13</f>
        <v>6050.9685085188994</v>
      </c>
      <c r="CU17" s="70">
        <f>CJ13</f>
        <v>-9924.1469611322937</v>
      </c>
      <c r="CV17" s="70">
        <v>0</v>
      </c>
      <c r="CW17" s="319">
        <f t="shared" si="28"/>
        <v>40081.108862554102</v>
      </c>
      <c r="CX17" s="46" t="s">
        <v>337</v>
      </c>
      <c r="CY17" s="61">
        <f>CM17/(CS17*'Structural Information'!$U$9)</f>
        <v>1.7915672005543453E-3</v>
      </c>
      <c r="CZ17" s="61">
        <f>CY17+(((1/CT17)*(CN17-CM17))/'Structural Information'!$U$9)</f>
        <v>4.7583649908132346E-3</v>
      </c>
      <c r="DA17" s="61">
        <f>CZ17+(((1/CU17)*(CO17-CN17))/'Structural Information'!$U$9)</f>
        <v>1.2898510467939762E-2</v>
      </c>
      <c r="DB17" s="61">
        <f t="shared" si="27"/>
        <v>0.08</v>
      </c>
      <c r="DC17" s="590">
        <v>4.2748984855790796E-3</v>
      </c>
      <c r="DD17" s="24"/>
    </row>
    <row r="18" spans="2:108" ht="16.5" thickBot="1" x14ac:dyDescent="0.3">
      <c r="B18" s="834"/>
      <c r="C18" s="325">
        <v>3</v>
      </c>
      <c r="D18" s="325">
        <v>312</v>
      </c>
      <c r="E18" s="145">
        <f>'Structural Information'!$U$10</f>
        <v>3</v>
      </c>
      <c r="F18" s="145">
        <f>'Structural Information'!$AC$6</f>
        <v>4.5</v>
      </c>
      <c r="G18" s="145">
        <v>0.5</v>
      </c>
      <c r="H18" s="145">
        <v>0.25</v>
      </c>
      <c r="I18" s="145">
        <v>0.25</v>
      </c>
      <c r="J18" s="326">
        <f t="shared" si="0"/>
        <v>3.2552083333333332E-4</v>
      </c>
      <c r="K18" s="145">
        <f t="shared" si="13"/>
        <v>4.25</v>
      </c>
      <c r="L18" s="145">
        <f t="shared" si="1"/>
        <v>2.5</v>
      </c>
      <c r="M18" s="145">
        <f t="shared" si="2"/>
        <v>4.9307707308290052</v>
      </c>
      <c r="N18" s="327">
        <f t="shared" si="14"/>
        <v>0.53172406725880561</v>
      </c>
      <c r="U18" s="810"/>
      <c r="V18" s="328">
        <v>3</v>
      </c>
      <c r="W18" s="325">
        <v>312</v>
      </c>
      <c r="X18" s="145">
        <f>1/((((COS(N18))^4)/'Structural Information'!$AH$17)+(((SIN(N18))^4)/'Structural Information'!$AH$18)+(((SIN(N18))^2)*((COS(N18))^2)*((1/'Structural Information'!$AH$19)-(2*'Structural Information'!$AL$19/'Structural Information'!$AH$18))))</f>
        <v>1375.8363758228218</v>
      </c>
      <c r="Y18" s="145">
        <f>((X18*('Structural Information'!$AL$17/1000)*SIN(2*N18))/(4*'Structural Information'!$AH$20*J18*L18))^(1/4)</f>
        <v>1.0916799951703688</v>
      </c>
      <c r="Z18" s="145">
        <f t="shared" si="3"/>
        <v>3.2750399855111065</v>
      </c>
      <c r="AA18" s="329">
        <f t="shared" si="4"/>
        <v>0.70699999999999996</v>
      </c>
      <c r="AB18" s="329">
        <f t="shared" si="5"/>
        <v>0.01</v>
      </c>
      <c r="AC18" s="145">
        <f t="shared" si="6"/>
        <v>1.113738957649824</v>
      </c>
      <c r="AD18" s="145">
        <f>((0.6*'Structural Information'!$AJ$17)+(0.3*'Structural Information'!$AL$18))/(AC18/M18)</f>
        <v>1.4609835904520574</v>
      </c>
      <c r="AE18" s="145">
        <f>(((1.2*SIN(N18)+0.45*COS(N18))*'Structural Information'!$AJ$18)+(0.3*'Structural Information'!$AL$18))/(AC18/M18)</f>
        <v>1.9407599825376745</v>
      </c>
      <c r="AF18" s="145">
        <f>(1.12*'Structural Information'!$AJ$19*COS(N18)*SIN(N18))/((AA18*(Z18^(-0.12)))+(AB18*(Z18^(0.88))))</f>
        <v>1.5410243331800975</v>
      </c>
      <c r="AG18" s="145">
        <f>(1.16*'Structural Information'!$AJ$19*TAN(N18))/((AA18)+(AB18*Z18))</f>
        <v>1.8632675851833773</v>
      </c>
      <c r="AH18" s="145">
        <f t="shared" si="7"/>
        <v>1.4609835904520574</v>
      </c>
      <c r="AI18" s="145">
        <f>AH18*AC18*'Structural Information'!$AL$17</f>
        <v>130.17234729388574</v>
      </c>
      <c r="AJ18" s="145">
        <f t="shared" si="8"/>
        <v>104.1378778351086</v>
      </c>
      <c r="AK18" s="327">
        <f t="shared" si="9"/>
        <v>13.017234729388575</v>
      </c>
      <c r="AM18" s="826"/>
      <c r="AN18" s="125">
        <v>3</v>
      </c>
      <c r="AO18" s="125">
        <v>312</v>
      </c>
      <c r="AP18" s="330">
        <v>3</v>
      </c>
      <c r="AQ18" s="331">
        <f t="shared" si="10"/>
        <v>104.1378778351086</v>
      </c>
      <c r="AR18" s="261">
        <f t="shared" si="15"/>
        <v>8.0000000000000004E-4</v>
      </c>
      <c r="AS18" s="126">
        <f>AQ18/(AR18*(SQRT(($F$18^2)+($E$18^2))))</f>
        <v>24068.875529005698</v>
      </c>
      <c r="AT18" s="332">
        <f>AS18*((COS($N$18))^2)</f>
        <v>17881.503927718884</v>
      </c>
      <c r="AU18" s="331">
        <f t="shared" si="11"/>
        <v>130.17234729388574</v>
      </c>
      <c r="AV18" s="261">
        <f t="shared" si="16"/>
        <v>2.2000000000000001E-3</v>
      </c>
      <c r="AW18" s="126">
        <f>AU18/(AV18*(SQRT(($F$18^2)+($E$18^2))))</f>
        <v>10940.397967729861</v>
      </c>
      <c r="AX18" s="201">
        <f>(AU18-AQ18)/((AV18-AR18)*(SQRT(($F$18^2)+($E$18^2))))</f>
        <v>3438.410789857955</v>
      </c>
      <c r="AY18" s="332">
        <f>AX18*((COS($N$18))^2)</f>
        <v>2554.5005611026963</v>
      </c>
      <c r="AZ18" s="331">
        <f t="shared" si="12"/>
        <v>13.017234729388575</v>
      </c>
      <c r="BA18" s="261">
        <f t="shared" si="17"/>
        <v>8.8999999999999999E-3</v>
      </c>
      <c r="BB18" s="126">
        <f t="shared" si="18"/>
        <v>-5023.880597014926</v>
      </c>
      <c r="BC18" s="333">
        <f t="shared" si="19"/>
        <v>-3732.3945823581321</v>
      </c>
      <c r="BE18" s="809"/>
      <c r="BF18" s="59">
        <v>3</v>
      </c>
      <c r="BG18" s="59">
        <v>7313</v>
      </c>
      <c r="BH18" s="59" t="s">
        <v>28</v>
      </c>
      <c r="BI18" s="300">
        <f>'Structural Information'!$U$9</f>
        <v>3</v>
      </c>
      <c r="BJ18" s="71">
        <f>('Structural Information'!$X$29)*(200)/$BI18</f>
        <v>53616.514621265807</v>
      </c>
      <c r="BK18" s="319">
        <f>'Structural Information'!$T$28*'Structural Information'!$T$29*(4700*SQRT('Structural Information'!$AC$18))/(BI18*1000)</f>
        <v>624233.61011723801</v>
      </c>
      <c r="BW18" s="713"/>
      <c r="BX18" s="370" t="s">
        <v>276</v>
      </c>
      <c r="BY18" s="371">
        <f>(BP15*BP15)/$BK$7</f>
        <v>1.0252571947861007E-6</v>
      </c>
      <c r="BZ18" s="371">
        <f>(BQ15*BQ15)/$BK$11</f>
        <v>1.0252571947861007E-6</v>
      </c>
      <c r="CA18" s="371">
        <f>(BR15*BR15)/$BK$15</f>
        <v>1.0252571947861007E-6</v>
      </c>
      <c r="CB18" s="371">
        <f>(BS15*BS15)/$BK$19</f>
        <v>1.0252571947861007E-6</v>
      </c>
      <c r="CC18" s="371">
        <f>(BT15*BT15)/$BK$23</f>
        <v>1.0252571947861007E-6</v>
      </c>
      <c r="CD18" s="372">
        <f>(BU15*BU15)/$BK$27</f>
        <v>5.4840909780908416E-7</v>
      </c>
      <c r="CF18" s="711"/>
      <c r="CG18" s="289">
        <v>3</v>
      </c>
      <c r="CH18" s="816"/>
      <c r="CI18" s="816"/>
      <c r="CJ18" s="819"/>
      <c r="CL18" s="46" t="s">
        <v>205</v>
      </c>
      <c r="CM18" s="70">
        <f>AQ16*COS($N16)+AQ17*COS($N17)+AQ18*COS($N18)</f>
        <v>215.42400000000004</v>
      </c>
      <c r="CN18" s="70">
        <f>AU16*COS($N16)+AU17*COS($N17)+AU18*COS($N18)</f>
        <v>269.28000000000003</v>
      </c>
      <c r="CO18" s="70">
        <f>AZ16*COS($N16)+AZ17*COS($N17)+AZ18*COS($N18)</f>
        <v>26.928000000000004</v>
      </c>
      <c r="CP18" s="585">
        <f>AZ16*COS($N16)+AZ17*COS($N17)+AZ18*COS($N18)</f>
        <v>26.928000000000004</v>
      </c>
      <c r="CQ18" s="588">
        <v>0</v>
      </c>
      <c r="CR18" s="46" t="s">
        <v>254</v>
      </c>
      <c r="CS18" s="70">
        <f>CH16</f>
        <v>41405.300324150929</v>
      </c>
      <c r="CT18" s="70">
        <f>CI16</f>
        <v>6080.4114077336671</v>
      </c>
      <c r="CU18" s="70">
        <f>CJ16</f>
        <v>-9835.245529726526</v>
      </c>
      <c r="CV18" s="70">
        <v>0</v>
      </c>
      <c r="CW18" s="319">
        <f t="shared" si="28"/>
        <v>41405.300324150929</v>
      </c>
      <c r="CX18" s="46" t="s">
        <v>336</v>
      </c>
      <c r="CY18" s="61">
        <f>CM18/(CS18*'Structural Information'!$U$10)</f>
        <v>1.7342707198796904E-3</v>
      </c>
      <c r="CZ18" s="61">
        <f>CY18+(((1/CT18)*(CN18-CM18))/'Structural Information'!$U$10)</f>
        <v>4.6867025203277445E-3</v>
      </c>
      <c r="DA18" s="61">
        <f>CZ18+(((1/CU18)*(CO18-CN18))/'Structural Information'!$U$10)</f>
        <v>1.2900427307963654E-2</v>
      </c>
      <c r="DB18" s="61">
        <f t="shared" si="27"/>
        <v>0.08</v>
      </c>
      <c r="DC18" s="590">
        <v>0</v>
      </c>
      <c r="DD18" s="24"/>
    </row>
    <row r="19" spans="2:108" ht="16.5" thickBot="1" x14ac:dyDescent="0.3">
      <c r="B19" s="832">
        <v>1</v>
      </c>
      <c r="C19" s="292">
        <v>1</v>
      </c>
      <c r="D19" s="292">
        <v>111</v>
      </c>
      <c r="E19" s="293">
        <f>'Structural Information'!$U$11</f>
        <v>2.75</v>
      </c>
      <c r="F19" s="293">
        <f>'Structural Information'!$AC$8</f>
        <v>4.5</v>
      </c>
      <c r="G19" s="293">
        <v>0.5</v>
      </c>
      <c r="H19" s="293">
        <v>0.3</v>
      </c>
      <c r="I19" s="293">
        <v>0.3</v>
      </c>
      <c r="J19" s="338">
        <f t="shared" si="0"/>
        <v>6.7499999999999993E-4</v>
      </c>
      <c r="K19" s="293">
        <f t="shared" si="13"/>
        <v>4.2</v>
      </c>
      <c r="L19" s="293">
        <f t="shared" si="1"/>
        <v>2.25</v>
      </c>
      <c r="M19" s="293">
        <f t="shared" si="2"/>
        <v>4.7647140522805778</v>
      </c>
      <c r="N19" s="295">
        <f t="shared" si="14"/>
        <v>0.49180917598869855</v>
      </c>
      <c r="U19" s="808">
        <v>1</v>
      </c>
      <c r="V19" s="291">
        <v>1</v>
      </c>
      <c r="W19" s="292">
        <v>111</v>
      </c>
      <c r="X19" s="293">
        <f>1/((((COS(N19))^4)/'Structural Information'!$AH$17)+(((SIN(N19))^4)/'Structural Information'!$AH$18)+(((SIN(N19))^2)*((COS(N19))^2)*((1/'Structural Information'!$AH$19)-(2*'Structural Information'!$AL$19/'Structural Information'!$AH$18))))</f>
        <v>1319.4785945384108</v>
      </c>
      <c r="Y19" s="293">
        <f>((X19*('Structural Information'!$AL$17/1000)*SIN(2*N19))/(4*'Structural Information'!$AH$20*J19*L19))^(1/4)</f>
        <v>0.91311834914850387</v>
      </c>
      <c r="Z19" s="293">
        <f t="shared" si="3"/>
        <v>2.5110754601583856</v>
      </c>
      <c r="AA19" s="294">
        <f t="shared" si="4"/>
        <v>1.3</v>
      </c>
      <c r="AB19" s="294">
        <f t="shared" si="5"/>
        <v>-0.17799999999999999</v>
      </c>
      <c r="AC19" s="293">
        <f t="shared" si="6"/>
        <v>1.6186041677646166</v>
      </c>
      <c r="AD19" s="293">
        <f>((0.6*'Structural Information'!$AJ$17)+(0.3*'Structural Information'!$AL$18))/(AC19/M19)</f>
        <v>0.97142690508705565</v>
      </c>
      <c r="AE19" s="293">
        <f>(((1.2*SIN(N19)+0.45*COS(N19))*'Structural Information'!$AJ$18)+(0.3*'Structural Information'!$AL$18))/(AC19/M19)</f>
        <v>1.2477417519498799</v>
      </c>
      <c r="AF19" s="293">
        <f>(1.12*'Structural Information'!$AJ$19*COS(N19)*SIN(N19))/((AA19*(Z19^(-0.12)))+(AB19*(Z19^(0.88))))</f>
        <v>1.232954675734526</v>
      </c>
      <c r="AG19" s="293">
        <f>(1.16*'Structural Information'!$AJ$19*TAN(N19))/((AA19)+(AB19*Z19))</f>
        <v>1.4715635105794178</v>
      </c>
      <c r="AH19" s="293">
        <f t="shared" si="7"/>
        <v>0.97142690508705565</v>
      </c>
      <c r="AI19" s="293">
        <f>AH19*AC19*'Structural Information'!$AL$17</f>
        <v>125.78845098020727</v>
      </c>
      <c r="AJ19" s="293">
        <f t="shared" si="8"/>
        <v>100.63076078416583</v>
      </c>
      <c r="AK19" s="295">
        <f t="shared" si="9"/>
        <v>12.578845098020729</v>
      </c>
      <c r="AL19" s="53"/>
      <c r="AM19" s="825">
        <v>1</v>
      </c>
      <c r="AN19" s="59">
        <v>1</v>
      </c>
      <c r="AO19" s="59">
        <v>111</v>
      </c>
      <c r="AP19" s="574">
        <v>2.75</v>
      </c>
      <c r="AQ19" s="573">
        <f t="shared" si="10"/>
        <v>100.63076078416583</v>
      </c>
      <c r="AR19" s="61">
        <f t="shared" si="15"/>
        <v>8.0000000000000004E-4</v>
      </c>
      <c r="AS19" s="60">
        <f>AQ19/(AR19*(SQRT(($F$19^2)+($E$19^2))))</f>
        <v>23851.777801029071</v>
      </c>
      <c r="AT19" s="318">
        <f>AS19*((COS($N$19))^2)</f>
        <v>18532.996824585523</v>
      </c>
      <c r="AU19" s="573">
        <f t="shared" si="11"/>
        <v>125.78845098020727</v>
      </c>
      <c r="AV19" s="61">
        <f t="shared" si="16"/>
        <v>2.2000000000000001E-3</v>
      </c>
      <c r="AW19" s="60">
        <f>AU19/(AV19*(SQRT(($F$19^2)+($E$19^2))))</f>
        <v>10841.71718228594</v>
      </c>
      <c r="AX19" s="205">
        <f>(AU19-AQ19)/((AV19-AR19)*(SQRT(($F$19^2)+($E$19^2))))</f>
        <v>3407.3968287184366</v>
      </c>
      <c r="AY19" s="318">
        <f>AX19*((COS($N$19))^2)</f>
        <v>2647.5709749407874</v>
      </c>
      <c r="AZ19" s="573">
        <f t="shared" si="12"/>
        <v>12.578845098020729</v>
      </c>
      <c r="BA19" s="61">
        <f t="shared" si="17"/>
        <v>8.8999999999999999E-3</v>
      </c>
      <c r="BB19" s="60">
        <f t="shared" si="18"/>
        <v>-5296.023489518745</v>
      </c>
      <c r="BC19" s="189">
        <f t="shared" si="19"/>
        <v>-3934.5778623931033</v>
      </c>
      <c r="BE19" s="856"/>
      <c r="BF19" s="125">
        <v>4</v>
      </c>
      <c r="BG19" s="125">
        <v>7413</v>
      </c>
      <c r="BH19" s="125" t="s">
        <v>27</v>
      </c>
      <c r="BI19" s="81">
        <f>'Structural Information'!$U$9</f>
        <v>3</v>
      </c>
      <c r="BJ19" s="361">
        <f>('Structural Information'!$X$24)*(200)/$BI19</f>
        <v>53616.514621265807</v>
      </c>
      <c r="BK19" s="342">
        <f>'Structural Information'!$T$23*'Structural Information'!$T$24*(4700*SQRT('Structural Information'!$AC$18))/(BI19*1000)</f>
        <v>433495.56258141535</v>
      </c>
      <c r="CF19" s="681">
        <v>1</v>
      </c>
      <c r="CG19" s="323">
        <v>1</v>
      </c>
      <c r="CH19" s="815">
        <f>1/(CD5+CD4)+1/(CD10+CD9)+1/(CD15+CD14)</f>
        <v>43184.044857716923</v>
      </c>
      <c r="CI19" s="815">
        <f>1/(CD6+CD4)+1/(CD11+CD9)+1/(CD16+CD14)</f>
        <v>6210.9602255137197</v>
      </c>
      <c r="CJ19" s="818">
        <f>1/(CD7+CD4)+1/(CD12+CD9)+1/(CD17+CD14)</f>
        <v>-10122.205882145712</v>
      </c>
      <c r="CL19" s="51" t="s">
        <v>206</v>
      </c>
      <c r="CM19" s="569">
        <f>AQ19*COS($N19)+AQ20*COS($N20)+AQ21*COS($N21)</f>
        <v>209.08800000000008</v>
      </c>
      <c r="CN19" s="569">
        <f>AU19*COS($N19)+AU20*COS($N20)+AU21*COS($N21)</f>
        <v>261.36000000000007</v>
      </c>
      <c r="CO19" s="569">
        <f>AZ19*COS($N19)+AZ20*COS($N20)+AZ21*COS($N21)</f>
        <v>26.13600000000001</v>
      </c>
      <c r="CP19" s="373">
        <f>AZ19*COS($N19)+AZ20*COS($N20)+AZ21*COS($N21)</f>
        <v>26.13600000000001</v>
      </c>
      <c r="CQ19" s="589">
        <v>238.2987775545665</v>
      </c>
      <c r="CR19" s="51" t="s">
        <v>255</v>
      </c>
      <c r="CS19" s="569">
        <f>CH19</f>
        <v>43184.044857716923</v>
      </c>
      <c r="CT19" s="569">
        <f>CI19</f>
        <v>6210.9602255137197</v>
      </c>
      <c r="CU19" s="569">
        <f>CJ19</f>
        <v>-10122.205882145712</v>
      </c>
      <c r="CV19" s="569">
        <v>0</v>
      </c>
      <c r="CW19" s="380">
        <f>CS19</f>
        <v>43184.044857716923</v>
      </c>
      <c r="CX19" s="51" t="s">
        <v>335</v>
      </c>
      <c r="CY19" s="75">
        <f>CM19/(CS19*'Structural Information'!$U$11)</f>
        <v>1.7606502644787157E-3</v>
      </c>
      <c r="CZ19" s="75">
        <f>CY19+(((1/CT19)*(CN19-CM19))/'Structural Information'!$U$11)</f>
        <v>4.8210466138093565E-3</v>
      </c>
      <c r="DA19" s="75">
        <f>CZ19+(((1/CU19)*(CO19-CN19))/'Structural Information'!$U$11)</f>
        <v>1.3271378586494745E-2</v>
      </c>
      <c r="DB19" s="75">
        <f t="shared" si="27"/>
        <v>0.08</v>
      </c>
      <c r="DC19" s="591">
        <v>3.4708690620970286E-3</v>
      </c>
    </row>
    <row r="20" spans="2:108" ht="16.5" thickBot="1" x14ac:dyDescent="0.3">
      <c r="B20" s="833"/>
      <c r="C20" s="67">
        <v>2</v>
      </c>
      <c r="D20" s="67">
        <v>211</v>
      </c>
      <c r="E20" s="68">
        <f>'Structural Information'!$U$11</f>
        <v>2.75</v>
      </c>
      <c r="F20" s="68">
        <f>'Structural Information'!$AC$7</f>
        <v>2</v>
      </c>
      <c r="G20" s="68">
        <v>0.5</v>
      </c>
      <c r="H20" s="68">
        <v>0.5</v>
      </c>
      <c r="I20" s="68">
        <v>0.35</v>
      </c>
      <c r="J20" s="314">
        <f t="shared" si="0"/>
        <v>3.645833333333333E-3</v>
      </c>
      <c r="K20" s="68">
        <f t="shared" si="13"/>
        <v>1.5</v>
      </c>
      <c r="L20" s="68">
        <f t="shared" si="1"/>
        <v>2.25</v>
      </c>
      <c r="M20" s="68">
        <f t="shared" si="2"/>
        <v>2.7041634565979922</v>
      </c>
      <c r="N20" s="313">
        <f t="shared" si="14"/>
        <v>0.98279372324732905</v>
      </c>
      <c r="U20" s="809"/>
      <c r="V20" s="315">
        <v>2</v>
      </c>
      <c r="W20" s="67">
        <v>211</v>
      </c>
      <c r="X20" s="68">
        <f>1/((((COS(N20))^4)/'Structural Information'!$AH$17)+(((SIN(N20))^4)/'Structural Information'!$AH$18)+(((SIN(N20))^2)*((COS(N20))^2)*((1/'Structural Information'!$AH$19)-(2*'Structural Information'!$AL$19/'Structural Information'!$AH$18))))</f>
        <v>1993.8394498130422</v>
      </c>
      <c r="Y20" s="68">
        <f>((X20*('Structural Information'!$AL$17/1000)*SIN(2*N20))/(4*'Structural Information'!$AH$20*J20*L20))^(1/4)</f>
        <v>0.68145661672478886</v>
      </c>
      <c r="Z20" s="68">
        <f t="shared" si="3"/>
        <v>1.8740056959931692</v>
      </c>
      <c r="AA20" s="316">
        <f t="shared" si="4"/>
        <v>1.3</v>
      </c>
      <c r="AB20" s="316">
        <f t="shared" si="5"/>
        <v>-0.17799999999999999</v>
      </c>
      <c r="AC20" s="68">
        <f t="shared" si="6"/>
        <v>1.3945403393944751</v>
      </c>
      <c r="AD20" s="68">
        <f>((0.6*'Structural Information'!$AJ$17)+(0.3*'Structural Information'!$AL$18))/(AC20/M20)</f>
        <v>0.6399054336892227</v>
      </c>
      <c r="AE20" s="68">
        <f>(((1.2*SIN(N20)+0.45*COS(N20))*'Structural Information'!$AJ$18)+(0.3*'Structural Information'!$AL$18))/(AC20/M20)</f>
        <v>1.0648670088990064</v>
      </c>
      <c r="AF20" s="68">
        <f>(1.12*'Structural Information'!$AJ$19*COS(N20)*SIN(N20))/((AA20*(Z20^(-0.12)))+(AB20*(Z20^(0.88))))</f>
        <v>1.1650397692164054</v>
      </c>
      <c r="AG20" s="68">
        <f>(1.16*'Structural Information'!$AJ$19*TAN(N20))/((AA20)+(AB20*Z20))</f>
        <v>3.6369017530603651</v>
      </c>
      <c r="AH20" s="68">
        <f t="shared" si="7"/>
        <v>0.6399054336892227</v>
      </c>
      <c r="AI20" s="68">
        <f>AH20*AC20*'Structural Information'!$AL$17</f>
        <v>71.389915254187002</v>
      </c>
      <c r="AJ20" s="68">
        <f t="shared" si="8"/>
        <v>57.111932203349603</v>
      </c>
      <c r="AK20" s="313">
        <f t="shared" si="9"/>
        <v>7.1389915254187004</v>
      </c>
      <c r="AL20" s="53"/>
      <c r="AM20" s="825"/>
      <c r="AN20" s="59">
        <v>2</v>
      </c>
      <c r="AO20" s="59">
        <v>211</v>
      </c>
      <c r="AP20" s="574">
        <v>2.75</v>
      </c>
      <c r="AQ20" s="573">
        <f t="shared" si="10"/>
        <v>57.111932203349603</v>
      </c>
      <c r="AR20" s="61">
        <f t="shared" si="15"/>
        <v>8.0000000000000004E-4</v>
      </c>
      <c r="AS20" s="60">
        <f>AQ20/(AR20*(SQRT(($F$20^2)+($E$20^2))))</f>
        <v>20994.763825966424</v>
      </c>
      <c r="AT20" s="318">
        <f>AS20*((COS($N$20))^2)</f>
        <v>6459.9273310665922</v>
      </c>
      <c r="AU20" s="573">
        <f t="shared" si="11"/>
        <v>71.389915254187002</v>
      </c>
      <c r="AV20" s="61">
        <f t="shared" si="16"/>
        <v>2.2000000000000001E-3</v>
      </c>
      <c r="AW20" s="60">
        <f>AU20/(AV20*(SQRT(($F$20^2)+($E$20^2))))</f>
        <v>9543.0744663483729</v>
      </c>
      <c r="AX20" s="205">
        <f>(AU20-AQ20)/((AV20-AR20)*(SQRT(($F$20^2)+($E$20^2))))</f>
        <v>2999.2519751380596</v>
      </c>
      <c r="AY20" s="318">
        <f>AX20*((COS($N$20))^2)</f>
        <v>922.84676158094146</v>
      </c>
      <c r="AZ20" s="573">
        <f t="shared" si="12"/>
        <v>7.1389915254187004</v>
      </c>
      <c r="BA20" s="61">
        <f t="shared" si="17"/>
        <v>8.8999999999999999E-3</v>
      </c>
      <c r="BB20" s="60">
        <f t="shared" si="18"/>
        <v>-3005.702551821852</v>
      </c>
      <c r="BC20" s="189">
        <f t="shared" si="19"/>
        <v>-2233.0283739756173</v>
      </c>
      <c r="BE20" s="855">
        <v>2</v>
      </c>
      <c r="BF20" s="97">
        <v>1</v>
      </c>
      <c r="BG20" s="97">
        <v>7112</v>
      </c>
      <c r="BH20" s="97" t="s">
        <v>27</v>
      </c>
      <c r="BI20" s="300">
        <f>'Structural Information'!$U$10</f>
        <v>3</v>
      </c>
      <c r="BJ20" s="347">
        <f>('Structural Information'!$X$24)*(200)/$BI20</f>
        <v>53616.514621265807</v>
      </c>
      <c r="BK20" s="302">
        <f>'Structural Information'!$T$23*'Structural Information'!$T$24*(4700*SQRT('Structural Information'!$AC$18))/(BI20*1000)</f>
        <v>433495.56258141535</v>
      </c>
      <c r="BX20" s="308"/>
      <c r="BY20" s="84"/>
      <c r="BZ20" s="84"/>
      <c r="CA20" s="84"/>
      <c r="CB20" s="84"/>
      <c r="CC20" s="84"/>
      <c r="CD20" s="84"/>
      <c r="CF20" s="711"/>
      <c r="CG20" s="323">
        <v>2</v>
      </c>
      <c r="CH20" s="815"/>
      <c r="CI20" s="815"/>
      <c r="CJ20" s="818"/>
      <c r="CL20" s="56"/>
      <c r="CM20" s="56"/>
      <c r="CN20" s="56"/>
      <c r="CO20" s="56"/>
      <c r="CP20" s="586"/>
      <c r="CQ20" s="58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</row>
    <row r="21" spans="2:108" ht="16.5" thickBot="1" x14ac:dyDescent="0.3">
      <c r="B21" s="834"/>
      <c r="C21" s="325">
        <v>3</v>
      </c>
      <c r="D21" s="325">
        <v>311</v>
      </c>
      <c r="E21" s="145">
        <f>'Structural Information'!$U$11</f>
        <v>2.75</v>
      </c>
      <c r="F21" s="145">
        <f>'Structural Information'!$AC$6</f>
        <v>4.5</v>
      </c>
      <c r="G21" s="145">
        <v>0.5</v>
      </c>
      <c r="H21" s="145">
        <v>0.3</v>
      </c>
      <c r="I21" s="145">
        <v>0.3</v>
      </c>
      <c r="J21" s="326">
        <f t="shared" si="0"/>
        <v>6.7499999999999993E-4</v>
      </c>
      <c r="K21" s="145">
        <f t="shared" si="13"/>
        <v>4.2</v>
      </c>
      <c r="L21" s="145">
        <f t="shared" si="1"/>
        <v>2.25</v>
      </c>
      <c r="M21" s="145">
        <f t="shared" si="2"/>
        <v>4.7647140522805778</v>
      </c>
      <c r="N21" s="327">
        <f t="shared" si="14"/>
        <v>0.49180917598869855</v>
      </c>
      <c r="U21" s="810"/>
      <c r="V21" s="328">
        <v>3</v>
      </c>
      <c r="W21" s="325">
        <v>311</v>
      </c>
      <c r="X21" s="145">
        <f>1/((((COS(N21))^4)/'Structural Information'!$AH$17)+(((SIN(N21))^4)/'Structural Information'!$AH$18)+(((SIN(N21))^2)*((COS(N21))^2)*((1/'Structural Information'!$AH$19)-(2*'Structural Information'!$AL$19/'Structural Information'!$AH$18))))</f>
        <v>1319.4785945384108</v>
      </c>
      <c r="Y21" s="145">
        <f>((X21*('Structural Information'!$AL$17/1000)*SIN(2*N21))/(4*'Structural Information'!$AH$20*J21*L21))^(1/4)</f>
        <v>0.91311834914850387</v>
      </c>
      <c r="Z21" s="145">
        <f t="shared" si="3"/>
        <v>2.5110754601583856</v>
      </c>
      <c r="AA21" s="329">
        <f t="shared" si="4"/>
        <v>1.3</v>
      </c>
      <c r="AB21" s="329">
        <f t="shared" si="5"/>
        <v>-0.17799999999999999</v>
      </c>
      <c r="AC21" s="145">
        <f t="shared" si="6"/>
        <v>1.6186041677646166</v>
      </c>
      <c r="AD21" s="145">
        <f>((0.6*'Structural Information'!$AJ$17)+(0.3*'Structural Information'!$AL$18))/(AC21/M21)</f>
        <v>0.97142690508705565</v>
      </c>
      <c r="AE21" s="145">
        <f>(((1.2*SIN(N21)+0.45*COS(N21))*'Structural Information'!$AJ$18)+(0.3*'Structural Information'!$AL$18))/(AC21/M21)</f>
        <v>1.2477417519498799</v>
      </c>
      <c r="AF21" s="145">
        <f>(1.12*'Structural Information'!$AJ$19*COS(N21)*SIN(N21))/((AA21*(Z21^(-0.12)))+(AB21*(Z21^(0.88))))</f>
        <v>1.232954675734526</v>
      </c>
      <c r="AG21" s="145">
        <f>(1.16*'Structural Information'!$AJ$19*TAN(N21))/((AA21)+(AB21*Z21))</f>
        <v>1.4715635105794178</v>
      </c>
      <c r="AH21" s="145">
        <f t="shared" si="7"/>
        <v>0.97142690508705565</v>
      </c>
      <c r="AI21" s="145">
        <f>AH21*AC21*'Structural Information'!$AL$17</f>
        <v>125.78845098020727</v>
      </c>
      <c r="AJ21" s="145">
        <f t="shared" si="8"/>
        <v>100.63076078416583</v>
      </c>
      <c r="AK21" s="327">
        <f t="shared" si="9"/>
        <v>12.578845098020729</v>
      </c>
      <c r="AL21" s="53"/>
      <c r="AM21" s="835"/>
      <c r="AN21" s="174">
        <v>3</v>
      </c>
      <c r="AO21" s="174">
        <v>311</v>
      </c>
      <c r="AP21" s="374">
        <v>2.75</v>
      </c>
      <c r="AQ21" s="31">
        <f t="shared" si="10"/>
        <v>100.63076078416583</v>
      </c>
      <c r="AR21" s="75">
        <f t="shared" si="15"/>
        <v>8.0000000000000004E-4</v>
      </c>
      <c r="AS21" s="30">
        <f>AQ21/(AR21*(SQRT(($F$21^2)+($E$21^2))))</f>
        <v>23851.777801029071</v>
      </c>
      <c r="AT21" s="375">
        <f>AS21*((COS($N$21))^2)</f>
        <v>18532.996824585523</v>
      </c>
      <c r="AU21" s="31">
        <f t="shared" si="11"/>
        <v>125.78845098020727</v>
      </c>
      <c r="AV21" s="75">
        <f t="shared" si="16"/>
        <v>2.2000000000000001E-3</v>
      </c>
      <c r="AW21" s="30">
        <f>AU21/(AV21*(SQRT(($F$21^2)+($E$21^2))))</f>
        <v>10841.71718228594</v>
      </c>
      <c r="AX21" s="35">
        <f>(AU21-AQ21)/((AV21-AR21)*(SQRT(($F$21^2)+($E$21^2))))</f>
        <v>3407.3968287184366</v>
      </c>
      <c r="AY21" s="375">
        <f>AX21*((COS($N$21))^2)</f>
        <v>2647.5709749407874</v>
      </c>
      <c r="AZ21" s="31">
        <f t="shared" si="12"/>
        <v>12.578845098020729</v>
      </c>
      <c r="BA21" s="75">
        <f t="shared" si="17"/>
        <v>8.8999999999999999E-3</v>
      </c>
      <c r="BB21" s="30">
        <f t="shared" si="18"/>
        <v>-5296.023489518745</v>
      </c>
      <c r="BC21" s="204">
        <f t="shared" si="19"/>
        <v>-3934.5778623931033</v>
      </c>
      <c r="BE21" s="809"/>
      <c r="BF21" s="59">
        <v>2</v>
      </c>
      <c r="BG21" s="59">
        <v>7212</v>
      </c>
      <c r="BH21" s="59" t="s">
        <v>28</v>
      </c>
      <c r="BI21" s="300">
        <f>'Structural Information'!$U$10</f>
        <v>3</v>
      </c>
      <c r="BJ21" s="71">
        <f>('Structural Information'!$X$29)*(200)/$BI21</f>
        <v>53616.514621265807</v>
      </c>
      <c r="BK21" s="319">
        <f>'Structural Information'!$T$28*'Structural Information'!$T$29*(4700*SQRT('Structural Information'!$AC$18))/(BI21*1000)</f>
        <v>624233.61011723801</v>
      </c>
      <c r="BX21" s="84"/>
      <c r="BY21" s="84"/>
      <c r="BZ21" s="84"/>
      <c r="CA21" s="84"/>
      <c r="CB21" s="84"/>
      <c r="CC21" s="84"/>
      <c r="CD21" s="245"/>
      <c r="CF21" s="713"/>
      <c r="CG21" s="376">
        <v>3</v>
      </c>
      <c r="CH21" s="820"/>
      <c r="CI21" s="820"/>
      <c r="CJ21" s="821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667" t="s">
        <v>334</v>
      </c>
      <c r="CY21" s="668"/>
      <c r="CZ21" s="668"/>
      <c r="DA21" s="668"/>
      <c r="DB21" s="669"/>
      <c r="DC21" s="582"/>
    </row>
    <row r="22" spans="2:108" x14ac:dyDescent="0.25">
      <c r="B22" s="59"/>
      <c r="C22" s="59"/>
      <c r="D22" s="59"/>
      <c r="E22" s="60"/>
      <c r="F22" s="60"/>
      <c r="G22" s="60"/>
      <c r="H22" s="60"/>
      <c r="I22" s="60"/>
      <c r="J22" s="377"/>
      <c r="K22" s="60"/>
      <c r="L22" s="60"/>
      <c r="M22" s="60"/>
      <c r="N22" s="60"/>
      <c r="U22" s="59"/>
      <c r="V22" s="59"/>
      <c r="W22" s="59"/>
      <c r="X22" s="60"/>
      <c r="Y22" s="60"/>
      <c r="Z22" s="60"/>
      <c r="AA22" s="378"/>
      <c r="AB22" s="378"/>
      <c r="AC22" s="60"/>
      <c r="AD22" s="60"/>
      <c r="AE22" s="60"/>
      <c r="AF22" s="60"/>
      <c r="AG22" s="60"/>
      <c r="AH22" s="60"/>
      <c r="AI22" s="60"/>
      <c r="AJ22" s="60"/>
      <c r="AK22" s="60"/>
      <c r="AL22" s="53"/>
      <c r="AM22" s="59"/>
      <c r="AN22" s="59"/>
      <c r="AO22" s="59"/>
      <c r="AP22" s="60"/>
      <c r="AQ22" s="60"/>
      <c r="AR22" s="61"/>
      <c r="AS22" s="379"/>
      <c r="AT22" s="60"/>
      <c r="AU22" s="60"/>
      <c r="AV22" s="61"/>
      <c r="AW22" s="61"/>
      <c r="AX22" s="379"/>
      <c r="AY22" s="60"/>
      <c r="AZ22" s="60"/>
      <c r="BA22" s="61"/>
      <c r="BB22" s="61"/>
      <c r="BC22" s="60"/>
      <c r="BE22" s="809"/>
      <c r="BF22" s="59">
        <v>3</v>
      </c>
      <c r="BG22" s="59">
        <v>7312</v>
      </c>
      <c r="BH22" s="59" t="s">
        <v>28</v>
      </c>
      <c r="BI22" s="300">
        <f>'Structural Information'!$U$10</f>
        <v>3</v>
      </c>
      <c r="BJ22" s="71">
        <f>('Structural Information'!$X$29)*(200)/$BI22</f>
        <v>53616.514621265807</v>
      </c>
      <c r="BK22" s="319">
        <f>'Structural Information'!$T$28*'Structural Information'!$T$29*(4700*SQRT('Structural Information'!$AC$18))/(BI22*1000)</f>
        <v>624233.61011723801</v>
      </c>
      <c r="BX22" s="84"/>
      <c r="BY22" s="84"/>
      <c r="BZ22" s="84"/>
      <c r="CA22" s="84"/>
      <c r="CB22" s="84"/>
      <c r="CC22" s="84"/>
      <c r="CD22" s="245"/>
      <c r="CF22" s="57"/>
      <c r="CG22" s="59"/>
      <c r="CH22" s="60"/>
      <c r="CI22" s="60"/>
      <c r="CJ22" s="60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692" t="s">
        <v>332</v>
      </c>
      <c r="CY22" s="672" t="s">
        <v>213</v>
      </c>
      <c r="CZ22" s="674" t="s">
        <v>214</v>
      </c>
      <c r="DA22" s="674" t="s">
        <v>215</v>
      </c>
      <c r="DB22" s="670" t="s">
        <v>216</v>
      </c>
      <c r="DC22" s="583"/>
    </row>
    <row r="23" spans="2:108" x14ac:dyDescent="0.25">
      <c r="B23" s="59"/>
      <c r="C23" s="59"/>
      <c r="D23" s="59"/>
      <c r="E23" s="60"/>
      <c r="F23" s="60"/>
      <c r="G23" s="60"/>
      <c r="H23" s="60"/>
      <c r="I23" s="60"/>
      <c r="J23" s="377"/>
      <c r="K23" s="60"/>
      <c r="L23" s="60"/>
      <c r="M23" s="60"/>
      <c r="N23" s="60"/>
      <c r="U23" s="59"/>
      <c r="V23" s="59"/>
      <c r="W23" s="59"/>
      <c r="X23" s="60"/>
      <c r="Y23" s="60"/>
      <c r="Z23" s="60"/>
      <c r="AA23" s="378"/>
      <c r="AB23" s="378"/>
      <c r="AC23" s="60"/>
      <c r="AD23" s="60"/>
      <c r="AE23" s="60"/>
      <c r="AF23" s="60"/>
      <c r="AG23" s="60"/>
      <c r="AH23" s="60"/>
      <c r="AI23" s="60"/>
      <c r="AJ23" s="60"/>
      <c r="AK23" s="60"/>
      <c r="AL23" s="53"/>
      <c r="AM23" s="59"/>
      <c r="AN23" s="59"/>
      <c r="AO23" s="59"/>
      <c r="AP23" s="60"/>
      <c r="AQ23" s="60"/>
      <c r="AR23" s="61"/>
      <c r="AS23" s="379"/>
      <c r="AT23" s="60"/>
      <c r="AU23" s="60"/>
      <c r="AV23" s="61"/>
      <c r="AW23" s="61"/>
      <c r="AX23" s="379"/>
      <c r="AY23" s="60"/>
      <c r="AZ23" s="60"/>
      <c r="BA23" s="61"/>
      <c r="BB23" s="61"/>
      <c r="BC23" s="60"/>
      <c r="BE23" s="856"/>
      <c r="BF23" s="125">
        <v>4</v>
      </c>
      <c r="BG23" s="125">
        <v>7412</v>
      </c>
      <c r="BH23" s="125" t="s">
        <v>27</v>
      </c>
      <c r="BI23" s="300">
        <f>'Structural Information'!$U$10</f>
        <v>3</v>
      </c>
      <c r="BJ23" s="361">
        <f>('Structural Information'!$X$24)*(200)/$BI23</f>
        <v>53616.514621265807</v>
      </c>
      <c r="BK23" s="342">
        <f>'Structural Information'!$T$23*'Structural Information'!$T$24*(4700*SQRT('Structural Information'!$AC$18))/(BI23*1000)</f>
        <v>433495.56258141535</v>
      </c>
      <c r="BX23" s="84"/>
      <c r="BY23" s="84"/>
      <c r="BZ23" s="84"/>
      <c r="CA23" s="84"/>
      <c r="CB23" s="84"/>
      <c r="CC23" s="84"/>
      <c r="CD23" s="245"/>
      <c r="CF23" s="57"/>
      <c r="CG23" s="59"/>
      <c r="CH23" s="60"/>
      <c r="CI23" s="60"/>
      <c r="CJ23" s="60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693"/>
      <c r="CY23" s="673"/>
      <c r="CZ23" s="616"/>
      <c r="DA23" s="616"/>
      <c r="DB23" s="671"/>
      <c r="DC23" s="583"/>
    </row>
    <row r="24" spans="2:108" x14ac:dyDescent="0.25">
      <c r="B24" s="59"/>
      <c r="C24" s="59"/>
      <c r="D24" s="59"/>
      <c r="E24" s="60"/>
      <c r="F24" s="60"/>
      <c r="G24" s="60"/>
      <c r="H24" s="60"/>
      <c r="I24" s="60"/>
      <c r="J24" s="377"/>
      <c r="K24" s="60"/>
      <c r="L24" s="60"/>
      <c r="M24" s="60"/>
      <c r="N24" s="60"/>
      <c r="U24" s="59"/>
      <c r="V24" s="59"/>
      <c r="W24" s="59"/>
      <c r="X24" s="60"/>
      <c r="Y24" s="60"/>
      <c r="Z24" s="60"/>
      <c r="AA24" s="378"/>
      <c r="AB24" s="378"/>
      <c r="AC24" s="60"/>
      <c r="AD24" s="60"/>
      <c r="AE24" s="60"/>
      <c r="AF24" s="60"/>
      <c r="AG24" s="60"/>
      <c r="AH24" s="60"/>
      <c r="AI24" s="60"/>
      <c r="AJ24" s="60"/>
      <c r="AK24" s="60"/>
      <c r="AL24" s="53"/>
      <c r="AM24" s="59"/>
      <c r="AN24" s="59"/>
      <c r="AO24" s="59"/>
      <c r="AP24" s="60"/>
      <c r="AQ24" s="60"/>
      <c r="AR24" s="61"/>
      <c r="AS24" s="379"/>
      <c r="AT24" s="60"/>
      <c r="AU24" s="60"/>
      <c r="AV24" s="61"/>
      <c r="AW24" s="61"/>
      <c r="AX24" s="379"/>
      <c r="AY24" s="60"/>
      <c r="AZ24" s="60"/>
      <c r="BA24" s="61"/>
      <c r="BB24" s="61"/>
      <c r="BC24" s="60"/>
      <c r="BE24" s="855">
        <v>1</v>
      </c>
      <c r="BF24" s="97">
        <v>1</v>
      </c>
      <c r="BG24" s="97">
        <v>7111</v>
      </c>
      <c r="BH24" s="97" t="s">
        <v>28</v>
      </c>
      <c r="BI24" s="346">
        <f>'Structural Information'!$U$11</f>
        <v>2.75</v>
      </c>
      <c r="BJ24" s="347">
        <f>('Structural Information'!$X$29)*(200)/$BI24</f>
        <v>58490.743223199061</v>
      </c>
      <c r="BK24" s="302">
        <f>'Structural Information'!$T$28*'Structural Information'!$T$29*(4700*SQRT('Structural Information'!$AC$18))/(BI24*1000)</f>
        <v>680982.12012789608</v>
      </c>
      <c r="BX24" s="84"/>
      <c r="BY24" s="84"/>
      <c r="BZ24" s="84"/>
      <c r="CA24" s="84"/>
      <c r="CB24" s="84"/>
      <c r="CC24" s="84"/>
      <c r="CD24" s="245"/>
      <c r="CF24" s="57"/>
      <c r="CG24" s="59"/>
      <c r="CH24" s="60"/>
      <c r="CI24" s="60"/>
      <c r="CJ24" s="60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46" t="s">
        <v>450</v>
      </c>
      <c r="CY24" s="60">
        <f t="shared" ref="CY24:DB29" si="29">CY14/$CY14</f>
        <v>1</v>
      </c>
      <c r="CZ24" s="60">
        <f t="shared" si="29"/>
        <v>2.37146233599023</v>
      </c>
      <c r="DA24" s="60">
        <f t="shared" si="29"/>
        <v>5.7856624065117268</v>
      </c>
      <c r="DB24" s="189">
        <f t="shared" si="29"/>
        <v>35.733462931429848</v>
      </c>
      <c r="DC24" s="60"/>
    </row>
    <row r="25" spans="2:108" x14ac:dyDescent="0.25">
      <c r="B25" s="59"/>
      <c r="C25" s="59"/>
      <c r="D25" s="59"/>
      <c r="E25" s="60"/>
      <c r="F25" s="60"/>
      <c r="G25" s="60"/>
      <c r="H25" s="60"/>
      <c r="I25" s="60"/>
      <c r="J25" s="377"/>
      <c r="K25" s="60"/>
      <c r="L25" s="60"/>
      <c r="M25" s="60"/>
      <c r="N25" s="60"/>
      <c r="U25" s="59"/>
      <c r="V25" s="59"/>
      <c r="W25" s="59"/>
      <c r="X25" s="60"/>
      <c r="Y25" s="60"/>
      <c r="Z25" s="60"/>
      <c r="AA25" s="378"/>
      <c r="AB25" s="378"/>
      <c r="AC25" s="60"/>
      <c r="AD25" s="60"/>
      <c r="AE25" s="60"/>
      <c r="AF25" s="60"/>
      <c r="AG25" s="60"/>
      <c r="AH25" s="60"/>
      <c r="AI25" s="60"/>
      <c r="AJ25" s="60"/>
      <c r="AK25" s="60"/>
      <c r="AL25" s="53"/>
      <c r="AM25" s="59"/>
      <c r="AN25" s="59"/>
      <c r="AO25" s="59"/>
      <c r="AP25" s="60"/>
      <c r="AQ25" s="60"/>
      <c r="AR25" s="61"/>
      <c r="AS25" s="379"/>
      <c r="AT25" s="60"/>
      <c r="AU25" s="60"/>
      <c r="AV25" s="61"/>
      <c r="AW25" s="61"/>
      <c r="AX25" s="379"/>
      <c r="AY25" s="60"/>
      <c r="AZ25" s="60"/>
      <c r="BA25" s="61"/>
      <c r="BB25" s="61"/>
      <c r="BC25" s="60"/>
      <c r="BE25" s="809"/>
      <c r="BF25" s="59">
        <v>2</v>
      </c>
      <c r="BG25" s="59">
        <v>7211</v>
      </c>
      <c r="BH25" s="59" t="s">
        <v>29</v>
      </c>
      <c r="BI25" s="300">
        <f>'Structural Information'!$U$11</f>
        <v>2.75</v>
      </c>
      <c r="BJ25" s="71">
        <f>('Structural Information'!$X$34)*(200)/$BI25</f>
        <v>74027.346891861307</v>
      </c>
      <c r="BK25" s="319">
        <f>'Structural Information'!$T$33*'Structural Information'!$T$34*(4700*SQRT('Structural Information'!$AC$18))/(BI25*1000)</f>
        <v>1324131.9002486868</v>
      </c>
      <c r="BX25" s="84"/>
      <c r="BY25" s="84"/>
      <c r="BZ25" s="84"/>
      <c r="CA25" s="84"/>
      <c r="CB25" s="84"/>
      <c r="CC25" s="84"/>
      <c r="CD25" s="245"/>
      <c r="CF25" s="57"/>
      <c r="CG25" s="59"/>
      <c r="CH25" s="60"/>
      <c r="CI25" s="60"/>
      <c r="CJ25" s="60"/>
      <c r="CL25" s="56"/>
      <c r="CM25" s="56"/>
      <c r="CN25" s="56"/>
      <c r="CO25" s="56"/>
      <c r="CP25" s="56"/>
      <c r="CQ25" s="56"/>
      <c r="CR25" s="56"/>
      <c r="CS25" s="56"/>
      <c r="CT25" s="56"/>
      <c r="CU25" s="56"/>
      <c r="CV25" s="56"/>
      <c r="CW25" s="56"/>
      <c r="CX25" s="46" t="s">
        <v>451</v>
      </c>
      <c r="CY25" s="60">
        <f t="shared" si="29"/>
        <v>1</v>
      </c>
      <c r="CZ25" s="60">
        <f t="shared" si="29"/>
        <v>2.5554650466670865</v>
      </c>
      <c r="DA25" s="60">
        <f t="shared" si="29"/>
        <v>6.7027249903865211</v>
      </c>
      <c r="DB25" s="189">
        <f t="shared" si="29"/>
        <v>41.588523245678481</v>
      </c>
      <c r="DC25" s="60"/>
    </row>
    <row r="26" spans="2:108" x14ac:dyDescent="0.25">
      <c r="B26" s="59"/>
      <c r="C26" s="59"/>
      <c r="D26" s="59"/>
      <c r="E26" s="60"/>
      <c r="F26" s="60"/>
      <c r="G26" s="60"/>
      <c r="H26" s="60"/>
      <c r="I26" s="60"/>
      <c r="J26" s="377"/>
      <c r="K26" s="60"/>
      <c r="L26" s="60"/>
      <c r="M26" s="60"/>
      <c r="N26" s="60"/>
      <c r="U26" s="59"/>
      <c r="V26" s="59"/>
      <c r="W26" s="59"/>
      <c r="X26" s="60"/>
      <c r="Y26" s="60"/>
      <c r="Z26" s="60"/>
      <c r="AA26" s="378"/>
      <c r="AB26" s="378"/>
      <c r="AC26" s="60"/>
      <c r="AD26" s="60"/>
      <c r="AE26" s="60"/>
      <c r="AF26" s="60"/>
      <c r="AG26" s="60"/>
      <c r="AH26" s="60"/>
      <c r="AI26" s="60"/>
      <c r="AJ26" s="60"/>
      <c r="AK26" s="60"/>
      <c r="AL26" s="53"/>
      <c r="AM26" s="59"/>
      <c r="AN26" s="59"/>
      <c r="AO26" s="59"/>
      <c r="AP26" s="60"/>
      <c r="AQ26" s="60"/>
      <c r="AR26" s="61"/>
      <c r="AS26" s="379"/>
      <c r="AT26" s="60"/>
      <c r="AU26" s="60"/>
      <c r="AV26" s="61"/>
      <c r="AW26" s="61"/>
      <c r="AX26" s="379"/>
      <c r="AY26" s="60"/>
      <c r="AZ26" s="60"/>
      <c r="BA26" s="61"/>
      <c r="BB26" s="61"/>
      <c r="BC26" s="60"/>
      <c r="BE26" s="809"/>
      <c r="BF26" s="59">
        <v>3</v>
      </c>
      <c r="BG26" s="59">
        <v>7311</v>
      </c>
      <c r="BH26" s="59" t="s">
        <v>29</v>
      </c>
      <c r="BI26" s="300">
        <f>'Structural Information'!$U$11</f>
        <v>2.75</v>
      </c>
      <c r="BJ26" s="71">
        <f>('Structural Information'!$X$34)*(200)/$BI26</f>
        <v>74027.346891861307</v>
      </c>
      <c r="BK26" s="319">
        <f>'Structural Information'!$T$33*'Structural Information'!$T$34*(4700*SQRT('Structural Information'!$AC$18))/(BI26*1000)</f>
        <v>1324131.9002486868</v>
      </c>
      <c r="BX26" s="84"/>
      <c r="BY26" s="84"/>
      <c r="BZ26" s="84"/>
      <c r="CA26" s="84"/>
      <c r="CB26" s="84"/>
      <c r="CC26" s="84"/>
      <c r="CD26" s="245"/>
      <c r="CF26" s="57"/>
      <c r="CG26" s="59"/>
      <c r="CH26" s="60"/>
      <c r="CI26" s="60"/>
      <c r="CJ26" s="60"/>
      <c r="CL26" s="56"/>
      <c r="CM26" s="56"/>
      <c r="CN26" s="56"/>
      <c r="CO26" s="56"/>
      <c r="CP26" s="56"/>
      <c r="CQ26" s="56"/>
      <c r="CR26" s="56"/>
      <c r="CS26" s="56"/>
      <c r="CT26" s="56"/>
      <c r="CU26" s="56"/>
      <c r="CV26" s="56"/>
      <c r="CW26" s="56"/>
      <c r="CX26" s="46" t="s">
        <v>452</v>
      </c>
      <c r="CY26" s="60">
        <f t="shared" si="29"/>
        <v>1</v>
      </c>
      <c r="CZ26" s="60">
        <f t="shared" si="29"/>
        <v>2.6056109868011239</v>
      </c>
      <c r="DA26" s="60">
        <f t="shared" si="29"/>
        <v>6.9654097796272669</v>
      </c>
      <c r="DB26" s="189">
        <f t="shared" si="29"/>
        <v>43.190702984768762</v>
      </c>
      <c r="DC26" s="60"/>
    </row>
    <row r="27" spans="2:108" ht="16.5" thickBot="1" x14ac:dyDescent="0.3">
      <c r="B27" s="59"/>
      <c r="C27" s="59"/>
      <c r="D27" s="59"/>
      <c r="E27" s="60"/>
      <c r="F27" s="60"/>
      <c r="G27" s="60"/>
      <c r="H27" s="60"/>
      <c r="I27" s="60"/>
      <c r="J27" s="377"/>
      <c r="K27" s="60"/>
      <c r="L27" s="60"/>
      <c r="M27" s="60"/>
      <c r="N27" s="60"/>
      <c r="U27" s="59"/>
      <c r="V27" s="59"/>
      <c r="W27" s="59"/>
      <c r="X27" s="60"/>
      <c r="Y27" s="60"/>
      <c r="Z27" s="60"/>
      <c r="AA27" s="378"/>
      <c r="AB27" s="378"/>
      <c r="AC27" s="60"/>
      <c r="AD27" s="60"/>
      <c r="AE27" s="60"/>
      <c r="AF27" s="60"/>
      <c r="AG27" s="60"/>
      <c r="AH27" s="60"/>
      <c r="AI27" s="60"/>
      <c r="AJ27" s="60"/>
      <c r="AK27" s="60"/>
      <c r="AL27" s="53"/>
      <c r="AM27" s="59"/>
      <c r="AN27" s="59"/>
      <c r="AO27" s="59"/>
      <c r="AP27" s="60"/>
      <c r="AQ27" s="60"/>
      <c r="AR27" s="61"/>
      <c r="AS27" s="379"/>
      <c r="AT27" s="60"/>
      <c r="AU27" s="60"/>
      <c r="AV27" s="61"/>
      <c r="AW27" s="61"/>
      <c r="AX27" s="379"/>
      <c r="AY27" s="60"/>
      <c r="AZ27" s="60"/>
      <c r="BA27" s="61"/>
      <c r="BB27" s="61"/>
      <c r="BC27" s="60"/>
      <c r="BE27" s="810"/>
      <c r="BF27" s="174">
        <v>4</v>
      </c>
      <c r="BG27" s="174">
        <v>7411</v>
      </c>
      <c r="BH27" s="174" t="s">
        <v>28</v>
      </c>
      <c r="BI27" s="359">
        <f>'Structural Information'!$U$11</f>
        <v>2.75</v>
      </c>
      <c r="BJ27" s="73">
        <f>('Structural Information'!$X$29)*(200)/$BI27</f>
        <v>58490.743223199061</v>
      </c>
      <c r="BK27" s="380">
        <f>'Structural Information'!$T$28*'Structural Information'!$T$29*(4700*SQRT('Structural Information'!$AC$18))/(BI27*1000)</f>
        <v>680982.12012789608</v>
      </c>
      <c r="BX27" s="84"/>
      <c r="BY27" s="84"/>
      <c r="BZ27" s="84"/>
      <c r="CA27" s="84"/>
      <c r="CB27" s="84"/>
      <c r="CC27" s="84"/>
      <c r="CD27" s="245"/>
      <c r="CF27" s="57"/>
      <c r="CG27" s="59"/>
      <c r="CH27" s="60"/>
      <c r="CI27" s="60"/>
      <c r="CJ27" s="60"/>
      <c r="CL27" s="56"/>
      <c r="CM27" s="56"/>
      <c r="CN27" s="56"/>
      <c r="CO27" s="56"/>
      <c r="CP27" s="56"/>
      <c r="CQ27" s="56"/>
      <c r="CR27" s="56"/>
      <c r="CS27" s="56"/>
      <c r="CT27" s="56"/>
      <c r="CU27" s="56"/>
      <c r="CV27" s="56"/>
      <c r="CW27" s="56"/>
      <c r="CX27" s="46" t="s">
        <v>453</v>
      </c>
      <c r="CY27" s="60">
        <f t="shared" si="29"/>
        <v>1</v>
      </c>
      <c r="CZ27" s="60">
        <f t="shared" si="29"/>
        <v>2.6559790720330811</v>
      </c>
      <c r="DA27" s="60">
        <f t="shared" si="29"/>
        <v>7.1995683242854165</v>
      </c>
      <c r="DB27" s="189">
        <f t="shared" si="29"/>
        <v>44.653641780920339</v>
      </c>
      <c r="DC27" s="60"/>
    </row>
    <row r="28" spans="2:108" x14ac:dyDescent="0.25">
      <c r="B28" s="59"/>
      <c r="C28" s="59"/>
      <c r="D28" s="59"/>
      <c r="E28" s="60"/>
      <c r="F28" s="60"/>
      <c r="G28" s="60"/>
      <c r="H28" s="60"/>
      <c r="I28" s="60"/>
      <c r="J28" s="377"/>
      <c r="K28" s="60"/>
      <c r="L28" s="60"/>
      <c r="M28" s="60"/>
      <c r="N28" s="60"/>
      <c r="U28" s="59"/>
      <c r="V28" s="59"/>
      <c r="W28" s="59"/>
      <c r="X28" s="60"/>
      <c r="Y28" s="60"/>
      <c r="Z28" s="60"/>
      <c r="AA28" s="378"/>
      <c r="AB28" s="378"/>
      <c r="AC28" s="60"/>
      <c r="AD28" s="60"/>
      <c r="AE28" s="60"/>
      <c r="AF28" s="60"/>
      <c r="AG28" s="60"/>
      <c r="AH28" s="60"/>
      <c r="AI28" s="60"/>
      <c r="AJ28" s="60"/>
      <c r="AK28" s="60"/>
      <c r="AL28" s="53"/>
      <c r="AM28" s="59"/>
      <c r="AN28" s="59"/>
      <c r="AO28" s="59"/>
      <c r="AP28" s="60"/>
      <c r="AQ28" s="60"/>
      <c r="AR28" s="61"/>
      <c r="AS28" s="379"/>
      <c r="AT28" s="60"/>
      <c r="AU28" s="60"/>
      <c r="AV28" s="61"/>
      <c r="AW28" s="61"/>
      <c r="AX28" s="379"/>
      <c r="AY28" s="60"/>
      <c r="AZ28" s="60"/>
      <c r="BA28" s="61"/>
      <c r="BB28" s="61"/>
      <c r="BC28" s="60"/>
      <c r="BX28" s="84"/>
      <c r="BY28" s="84"/>
      <c r="BZ28" s="84"/>
      <c r="CA28" s="84"/>
      <c r="CB28" s="84"/>
      <c r="CC28" s="84"/>
      <c r="CD28" s="245"/>
      <c r="CF28" s="57"/>
      <c r="CG28" s="59"/>
      <c r="CH28" s="60"/>
      <c r="CI28" s="60"/>
      <c r="CJ28" s="60"/>
      <c r="CL28" s="56"/>
      <c r="CM28" s="56"/>
      <c r="CN28" s="56"/>
      <c r="CO28" s="56"/>
      <c r="CP28" s="56"/>
      <c r="CQ28" s="56"/>
      <c r="CR28" s="56"/>
      <c r="CS28" s="56"/>
      <c r="CT28" s="56"/>
      <c r="CU28" s="56"/>
      <c r="CV28" s="56"/>
      <c r="CW28" s="56"/>
      <c r="CX28" s="46" t="s">
        <v>454</v>
      </c>
      <c r="CY28" s="60">
        <f t="shared" si="29"/>
        <v>1</v>
      </c>
      <c r="CZ28" s="60">
        <f t="shared" si="29"/>
        <v>2.7024053780097663</v>
      </c>
      <c r="DA28" s="60">
        <f t="shared" si="29"/>
        <v>7.4385314588362421</v>
      </c>
      <c r="DB28" s="189">
        <f t="shared" si="29"/>
        <v>46.128899648118235</v>
      </c>
      <c r="DC28" s="60"/>
    </row>
    <row r="29" spans="2:108" ht="16.5" thickBot="1" x14ac:dyDescent="0.3">
      <c r="BX29" s="84"/>
      <c r="BY29" s="84"/>
      <c r="BZ29" s="84"/>
      <c r="CA29" s="84"/>
      <c r="CB29" s="84"/>
      <c r="CC29" s="84"/>
      <c r="CD29" s="245"/>
      <c r="CH29" s="53"/>
      <c r="CL29" s="56"/>
      <c r="CM29" s="56"/>
      <c r="CN29" s="56"/>
      <c r="CO29" s="56"/>
      <c r="CP29" s="56"/>
      <c r="CQ29" s="56"/>
      <c r="CR29" s="56"/>
      <c r="CS29" s="56"/>
      <c r="CT29" s="56"/>
      <c r="CU29" s="56"/>
      <c r="CV29" s="56"/>
      <c r="CW29" s="56"/>
      <c r="CX29" s="51" t="s">
        <v>455</v>
      </c>
      <c r="CY29" s="30">
        <f t="shared" si="29"/>
        <v>1</v>
      </c>
      <c r="CZ29" s="30">
        <f t="shared" si="29"/>
        <v>2.7382193449059273</v>
      </c>
      <c r="DA29" s="30">
        <f t="shared" si="29"/>
        <v>7.5377710464400876</v>
      </c>
      <c r="DB29" s="204">
        <f t="shared" si="29"/>
        <v>45.437757636486651</v>
      </c>
      <c r="DC29" s="60"/>
    </row>
    <row r="30" spans="2:108" ht="16.5" customHeight="1" thickBot="1" x14ac:dyDescent="0.3">
      <c r="B30" s="381"/>
      <c r="C30" s="381"/>
      <c r="D30" s="382"/>
      <c r="E30" s="382"/>
      <c r="F30" s="382"/>
      <c r="G30" s="382"/>
      <c r="H30" s="382"/>
      <c r="I30" s="382"/>
      <c r="J30" s="382"/>
      <c r="K30" s="382"/>
      <c r="L30" s="382"/>
      <c r="M30" s="382"/>
      <c r="N30" s="382"/>
      <c r="O30" s="382"/>
      <c r="P30" s="382"/>
      <c r="Q30" s="383"/>
      <c r="R30" s="383"/>
      <c r="T30" s="848" t="s">
        <v>257</v>
      </c>
      <c r="U30" s="849"/>
      <c r="V30" s="849"/>
      <c r="W30" s="849"/>
      <c r="X30" s="849"/>
      <c r="Y30" s="849"/>
      <c r="Z30" s="850"/>
      <c r="AA30" s="267"/>
      <c r="AB30" s="267"/>
      <c r="AC30" s="267"/>
      <c r="AD30" s="267"/>
      <c r="AE30" s="267"/>
      <c r="AF30" s="267"/>
      <c r="AG30" s="267"/>
      <c r="AH30" s="267"/>
      <c r="AI30" s="267"/>
      <c r="AJ30" s="267"/>
      <c r="AK30" s="267"/>
      <c r="AM30" s="268"/>
      <c r="AN30" s="268"/>
      <c r="AO30" s="268"/>
      <c r="AP30" s="268"/>
      <c r="AQ30" s="268"/>
      <c r="AR30" s="268"/>
      <c r="AS30" s="268"/>
      <c r="AT30" s="268"/>
      <c r="AU30" s="268"/>
      <c r="AV30" s="268"/>
      <c r="AW30" s="268"/>
      <c r="AX30" s="268"/>
      <c r="AY30" s="268"/>
      <c r="AZ30" s="268"/>
      <c r="BA30" s="268"/>
      <c r="BB30" s="268"/>
      <c r="BC30" s="268"/>
      <c r="BD30" s="268"/>
      <c r="BE30" s="268"/>
      <c r="BF30" s="268"/>
      <c r="BG30" s="268"/>
      <c r="BH30" s="268"/>
      <c r="BI30" s="268"/>
      <c r="BJ30" s="268"/>
      <c r="BK30" s="268"/>
      <c r="BW30" s="269"/>
      <c r="BX30" s="269"/>
      <c r="BY30" s="269"/>
      <c r="BZ30" s="269"/>
      <c r="CA30" s="269"/>
      <c r="CB30" s="269"/>
      <c r="CC30" s="269"/>
      <c r="CD30" s="269"/>
      <c r="CE30" s="269"/>
      <c r="CF30" s="269"/>
      <c r="CG30" s="269"/>
      <c r="CH30" s="269"/>
      <c r="CI30" s="269"/>
      <c r="CJ30" s="269"/>
      <c r="CL30" s="384"/>
      <c r="CM30" s="384"/>
      <c r="CN30" s="384"/>
      <c r="CO30" s="384"/>
      <c r="CP30" s="384"/>
      <c r="CQ30" s="384"/>
      <c r="CR30" s="384"/>
    </row>
    <row r="31" spans="2:108" ht="16.5" customHeight="1" thickBot="1" x14ac:dyDescent="0.3">
      <c r="B31" s="385"/>
      <c r="C31" s="385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90"/>
      <c r="R31" s="90"/>
      <c r="T31" s="276" t="s">
        <v>9</v>
      </c>
      <c r="U31" s="277" t="s">
        <v>63</v>
      </c>
      <c r="V31" s="278" t="s">
        <v>32</v>
      </c>
      <c r="W31" s="278" t="s">
        <v>30</v>
      </c>
      <c r="X31" s="279" t="s">
        <v>256</v>
      </c>
      <c r="Y31" s="386" t="s">
        <v>247</v>
      </c>
      <c r="Z31" s="387" t="s">
        <v>248</v>
      </c>
      <c r="AA31" s="267"/>
      <c r="AB31" s="267"/>
      <c r="AC31" s="267"/>
      <c r="AD31" s="267"/>
      <c r="AE31" s="267"/>
      <c r="AF31" s="267"/>
      <c r="AG31" s="267"/>
      <c r="AH31" s="267"/>
      <c r="AI31" s="267"/>
      <c r="AJ31" s="267"/>
      <c r="AK31" s="267"/>
      <c r="AM31" s="268"/>
      <c r="AN31" s="268"/>
      <c r="AO31" s="268"/>
      <c r="AP31" s="268"/>
      <c r="AQ31" s="268"/>
      <c r="AR31" s="268"/>
      <c r="AS31" s="268"/>
      <c r="AT31" s="268"/>
      <c r="AU31" s="268"/>
      <c r="AV31" s="268"/>
      <c r="AW31" s="268"/>
      <c r="AX31" s="268"/>
      <c r="AY31" s="268"/>
      <c r="AZ31" s="268"/>
      <c r="BA31" s="268"/>
      <c r="BB31" s="268"/>
      <c r="BC31" s="268"/>
      <c r="BD31" s="268"/>
      <c r="BE31" s="268"/>
      <c r="BF31" s="268"/>
      <c r="BG31" s="268"/>
      <c r="BH31" s="268"/>
      <c r="BI31" s="268"/>
      <c r="BJ31" s="268"/>
      <c r="BK31" s="268"/>
      <c r="BW31" s="269"/>
      <c r="BX31" s="269"/>
      <c r="BY31" s="269"/>
      <c r="BZ31" s="269"/>
      <c r="CA31" s="269"/>
      <c r="CB31" s="269"/>
      <c r="CC31" s="269"/>
      <c r="CD31" s="269"/>
      <c r="CE31" s="269"/>
      <c r="CF31" s="269"/>
      <c r="CG31" s="269"/>
      <c r="CH31" s="269"/>
      <c r="CI31" s="269"/>
      <c r="CJ31" s="269"/>
      <c r="CL31" s="384"/>
      <c r="CM31" s="384"/>
      <c r="CN31" s="384"/>
      <c r="CO31" s="384"/>
      <c r="CP31" s="384"/>
      <c r="CQ31" s="384"/>
      <c r="CR31" s="384"/>
    </row>
    <row r="32" spans="2:108" ht="15" customHeight="1" x14ac:dyDescent="0.25">
      <c r="B32" s="385"/>
      <c r="C32" s="385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90"/>
      <c r="R32" s="90"/>
      <c r="T32" s="841">
        <v>6</v>
      </c>
      <c r="U32" s="292">
        <v>1</v>
      </c>
      <c r="V32" s="292">
        <v>7116</v>
      </c>
      <c r="W32" s="292" t="s">
        <v>12</v>
      </c>
      <c r="X32" s="388">
        <f>'Structural Information'!$AC$8</f>
        <v>4.5</v>
      </c>
      <c r="Y32" s="389">
        <f>2*(SUM('Structural Information'!$X$19:$X$20))*(200)/$X32</f>
        <v>107233.0292425316</v>
      </c>
      <c r="Z32" s="390" t="s">
        <v>83</v>
      </c>
      <c r="AA32" s="267"/>
      <c r="AB32" s="267"/>
      <c r="AC32" s="267"/>
      <c r="AD32" s="267"/>
      <c r="AE32" s="267"/>
      <c r="AF32" s="267"/>
      <c r="AG32" s="267"/>
      <c r="AH32" s="267"/>
      <c r="AI32" s="267"/>
      <c r="AJ32" s="267"/>
      <c r="AK32" s="267"/>
      <c r="AM32" s="268"/>
      <c r="AN32" s="268"/>
      <c r="AO32" s="268"/>
      <c r="AP32" s="268"/>
      <c r="AQ32" s="268"/>
      <c r="AR32" s="268"/>
      <c r="AS32" s="268"/>
      <c r="AT32" s="268"/>
      <c r="AU32" s="268"/>
      <c r="AV32" s="268"/>
      <c r="AW32" s="268"/>
      <c r="AX32" s="268"/>
      <c r="AY32" s="268"/>
      <c r="AZ32" s="268"/>
      <c r="BA32" s="268"/>
      <c r="BB32" s="268"/>
      <c r="BC32" s="268"/>
      <c r="BD32" s="268"/>
      <c r="BE32" s="268"/>
      <c r="BF32" s="268"/>
      <c r="BG32" s="268"/>
      <c r="BH32" s="268"/>
      <c r="BI32" s="268"/>
      <c r="BJ32" s="268"/>
      <c r="BK32" s="268"/>
      <c r="BW32" s="269"/>
      <c r="BX32" s="269"/>
      <c r="BY32" s="269"/>
      <c r="BZ32" s="269"/>
      <c r="CA32" s="269"/>
      <c r="CB32" s="269"/>
      <c r="CC32" s="269"/>
      <c r="CD32" s="269"/>
      <c r="CE32" s="269"/>
      <c r="CF32" s="269"/>
      <c r="CG32" s="269"/>
      <c r="CH32" s="269"/>
      <c r="CI32" s="269"/>
      <c r="CJ32" s="269"/>
      <c r="CL32" s="384"/>
      <c r="CM32" s="384"/>
      <c r="CN32" s="384"/>
      <c r="CO32" s="384"/>
      <c r="CP32" s="384"/>
      <c r="CQ32" s="384"/>
      <c r="CR32" s="384"/>
    </row>
    <row r="33" spans="2:107" ht="15" customHeight="1" x14ac:dyDescent="0.25">
      <c r="B33" s="385"/>
      <c r="C33" s="385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90"/>
      <c r="R33" s="90"/>
      <c r="T33" s="842"/>
      <c r="U33" s="67">
        <v>2</v>
      </c>
      <c r="V33" s="67">
        <v>7216</v>
      </c>
      <c r="W33" s="67" t="s">
        <v>12</v>
      </c>
      <c r="X33" s="391">
        <f>'Structural Information'!$AC$7</f>
        <v>2</v>
      </c>
      <c r="Y33" s="392">
        <f>2*(SUM('Structural Information'!$X$19:$X$20))*(200)/$X33</f>
        <v>241274.31579569611</v>
      </c>
      <c r="Z33" s="393" t="s">
        <v>83</v>
      </c>
      <c r="AA33" s="267"/>
      <c r="AB33" s="267"/>
      <c r="AC33" s="267"/>
      <c r="AD33" s="267"/>
      <c r="AE33" s="267"/>
      <c r="AF33" s="267"/>
      <c r="AG33" s="267"/>
      <c r="AH33" s="267"/>
      <c r="AI33" s="267"/>
      <c r="AJ33" s="267"/>
      <c r="AK33" s="267"/>
      <c r="AM33" s="268"/>
      <c r="AN33" s="268"/>
      <c r="AO33" s="268"/>
      <c r="AP33" s="268"/>
      <c r="AQ33" s="268"/>
      <c r="AR33" s="268"/>
      <c r="AS33" s="268"/>
      <c r="AT33" s="268"/>
      <c r="AU33" s="268"/>
      <c r="AV33" s="268"/>
      <c r="AW33" s="268"/>
      <c r="AX33" s="268"/>
      <c r="AY33" s="268"/>
      <c r="AZ33" s="268"/>
      <c r="BA33" s="268"/>
      <c r="BB33" s="268"/>
      <c r="BC33" s="268"/>
      <c r="BD33" s="268"/>
      <c r="BE33" s="268"/>
      <c r="BF33" s="268"/>
      <c r="BG33" s="268"/>
      <c r="BH33" s="268"/>
      <c r="BI33" s="268"/>
      <c r="BJ33" s="268"/>
      <c r="BK33" s="268"/>
      <c r="BW33" s="269"/>
      <c r="BX33" s="269"/>
      <c r="BY33" s="269"/>
      <c r="BZ33" s="269"/>
      <c r="CA33" s="269"/>
      <c r="CB33" s="269"/>
      <c r="CC33" s="269"/>
      <c r="CD33" s="269"/>
      <c r="CE33" s="269"/>
      <c r="CF33" s="269"/>
      <c r="CG33" s="269"/>
      <c r="CH33" s="269"/>
      <c r="CI33" s="269"/>
      <c r="CJ33" s="269"/>
      <c r="CL33" s="384"/>
      <c r="CM33" s="384"/>
      <c r="CN33" s="384"/>
      <c r="CO33" s="384"/>
      <c r="CP33" s="384"/>
      <c r="CQ33" s="384"/>
      <c r="CR33" s="384"/>
      <c r="CS33" s="384"/>
      <c r="CT33" s="384"/>
      <c r="CU33" s="384"/>
      <c r="CV33" s="384"/>
      <c r="CW33" s="384"/>
    </row>
    <row r="34" spans="2:107" ht="15" customHeight="1" thickBot="1" x14ac:dyDescent="0.3">
      <c r="B34" s="385"/>
      <c r="C34" s="385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90"/>
      <c r="R34" s="90"/>
      <c r="T34" s="843"/>
      <c r="U34" s="325">
        <v>3</v>
      </c>
      <c r="V34" s="325">
        <v>7316</v>
      </c>
      <c r="W34" s="325" t="s">
        <v>12</v>
      </c>
      <c r="X34" s="394">
        <f>'Structural Information'!$AC$6</f>
        <v>4.5</v>
      </c>
      <c r="Y34" s="395">
        <f>2*(SUM('Structural Information'!$X$19:$X$20))*(200)/$X34</f>
        <v>107233.0292425316</v>
      </c>
      <c r="Z34" s="396" t="s">
        <v>83</v>
      </c>
      <c r="AA34" s="267"/>
      <c r="AB34" s="267"/>
      <c r="AC34" s="267"/>
      <c r="AD34" s="267"/>
      <c r="AE34" s="267"/>
      <c r="AF34" s="267"/>
      <c r="AG34" s="267"/>
      <c r="AH34" s="267"/>
      <c r="AI34" s="267"/>
      <c r="AJ34" s="267"/>
      <c r="AK34" s="267"/>
      <c r="AM34" s="268"/>
      <c r="AN34" s="268"/>
      <c r="AO34" s="268"/>
      <c r="AP34" s="268"/>
      <c r="AQ34" s="268"/>
      <c r="AR34" s="268"/>
      <c r="AS34" s="268"/>
      <c r="AT34" s="268"/>
      <c r="AU34" s="268"/>
      <c r="AV34" s="268"/>
      <c r="AW34" s="268"/>
      <c r="AX34" s="268"/>
      <c r="AY34" s="268"/>
      <c r="AZ34" s="268"/>
      <c r="BA34" s="268"/>
      <c r="BB34" s="268"/>
      <c r="BC34" s="268"/>
      <c r="BD34" s="268"/>
      <c r="BE34" s="268"/>
      <c r="BF34" s="268"/>
      <c r="BG34" s="268"/>
      <c r="BH34" s="268"/>
      <c r="BI34" s="268"/>
      <c r="BJ34" s="268"/>
      <c r="BK34" s="268"/>
      <c r="BW34" s="269"/>
      <c r="BX34" s="269"/>
      <c r="BY34" s="269"/>
      <c r="BZ34" s="269"/>
      <c r="CA34" s="269"/>
      <c r="CB34" s="269"/>
      <c r="CC34" s="269"/>
      <c r="CD34" s="269"/>
      <c r="CE34" s="269"/>
      <c r="CF34" s="269"/>
      <c r="CG34" s="269"/>
      <c r="CH34" s="269"/>
      <c r="CI34" s="269"/>
      <c r="CJ34" s="269"/>
      <c r="CL34" s="384"/>
      <c r="CM34" s="384"/>
      <c r="CN34" s="384"/>
      <c r="CO34" s="384"/>
      <c r="CP34" s="384"/>
      <c r="CQ34" s="384"/>
      <c r="CR34" s="384"/>
      <c r="CS34" s="384"/>
      <c r="CT34" s="384"/>
      <c r="CU34" s="384"/>
      <c r="CV34" s="384"/>
      <c r="CW34" s="384"/>
    </row>
    <row r="35" spans="2:107" ht="15" customHeight="1" x14ac:dyDescent="0.25">
      <c r="B35" s="385"/>
      <c r="C35" s="385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90"/>
      <c r="R35" s="90"/>
      <c r="T35" s="846">
        <v>5</v>
      </c>
      <c r="U35" s="289">
        <v>1</v>
      </c>
      <c r="V35" s="289">
        <v>7115</v>
      </c>
      <c r="W35" s="289" t="s">
        <v>12</v>
      </c>
      <c r="X35" s="331">
        <f>'Structural Information'!$AC$8</f>
        <v>4.5</v>
      </c>
      <c r="Y35" s="389">
        <f>2*(SUM('Structural Information'!$X$19:$X$20))*(200)/$X35</f>
        <v>107233.0292425316</v>
      </c>
      <c r="Z35" s="333" t="s">
        <v>83</v>
      </c>
      <c r="AA35" s="267"/>
      <c r="AB35" s="267"/>
      <c r="AC35" s="267"/>
      <c r="AD35" s="267"/>
      <c r="AE35" s="267"/>
      <c r="AF35" s="267"/>
      <c r="AG35" s="267"/>
      <c r="AH35" s="267"/>
      <c r="AI35" s="267"/>
      <c r="AJ35" s="267"/>
      <c r="AK35" s="267"/>
      <c r="AM35" s="268"/>
      <c r="AN35" s="268"/>
      <c r="AO35" s="268"/>
      <c r="AP35" s="268"/>
      <c r="AQ35" s="268"/>
      <c r="AR35" s="268"/>
      <c r="AS35" s="268"/>
      <c r="AT35" s="268"/>
      <c r="AU35" s="268"/>
      <c r="AV35" s="268"/>
      <c r="AW35" s="268"/>
      <c r="AX35" s="268"/>
      <c r="AY35" s="268"/>
      <c r="AZ35" s="268"/>
      <c r="BA35" s="268"/>
      <c r="BB35" s="268"/>
      <c r="BC35" s="268"/>
      <c r="BD35" s="268"/>
      <c r="BE35" s="268"/>
      <c r="BF35" s="268"/>
      <c r="BG35" s="268"/>
      <c r="BH35" s="268"/>
      <c r="BI35" s="268"/>
      <c r="BJ35" s="268"/>
      <c r="BK35" s="268"/>
      <c r="BW35" s="269"/>
      <c r="BX35" s="269"/>
      <c r="BY35" s="269"/>
      <c r="BZ35" s="269"/>
      <c r="CA35" s="269"/>
      <c r="CB35" s="269"/>
      <c r="CC35" s="269"/>
      <c r="CD35" s="269"/>
      <c r="CE35" s="269"/>
      <c r="CF35" s="269"/>
      <c r="CG35" s="269"/>
      <c r="CH35" s="269"/>
      <c r="CI35" s="269"/>
      <c r="CJ35" s="269"/>
      <c r="CL35" s="384"/>
      <c r="CM35" s="384"/>
      <c r="CN35" s="384"/>
      <c r="CO35" s="384"/>
      <c r="CP35" s="384"/>
      <c r="CQ35" s="384"/>
      <c r="CR35" s="384"/>
      <c r="CS35" s="384"/>
      <c r="CT35" s="384"/>
      <c r="CU35" s="384"/>
      <c r="CV35" s="384"/>
      <c r="CW35" s="384"/>
    </row>
    <row r="36" spans="2:107" ht="15" customHeight="1" x14ac:dyDescent="0.25">
      <c r="B36" s="385"/>
      <c r="C36" s="385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90"/>
      <c r="R36" s="90"/>
      <c r="T36" s="842"/>
      <c r="U36" s="67">
        <v>2</v>
      </c>
      <c r="V36" s="67">
        <v>7215</v>
      </c>
      <c r="W36" s="67" t="s">
        <v>12</v>
      </c>
      <c r="X36" s="391">
        <f>'Structural Information'!$AC$7</f>
        <v>2</v>
      </c>
      <c r="Y36" s="392">
        <f>2*(SUM('Structural Information'!$X$19:$X$20))*(200)/$X36</f>
        <v>241274.31579569611</v>
      </c>
      <c r="Z36" s="393" t="s">
        <v>83</v>
      </c>
      <c r="AA36" s="267"/>
      <c r="AB36" s="267"/>
      <c r="AC36" s="267"/>
      <c r="AD36" s="267"/>
      <c r="AE36" s="267"/>
      <c r="AF36" s="267"/>
      <c r="AG36" s="267"/>
      <c r="AH36" s="267"/>
      <c r="AI36" s="267"/>
      <c r="AJ36" s="267"/>
      <c r="AK36" s="267"/>
      <c r="AM36" s="268"/>
      <c r="AN36" s="268"/>
      <c r="AO36" s="268"/>
      <c r="AP36" s="268"/>
      <c r="AQ36" s="268"/>
      <c r="AR36" s="268"/>
      <c r="AS36" s="268"/>
      <c r="AT36" s="268"/>
      <c r="AU36" s="268"/>
      <c r="AV36" s="268"/>
      <c r="AW36" s="268"/>
      <c r="AX36" s="268"/>
      <c r="AY36" s="268"/>
      <c r="AZ36" s="268"/>
      <c r="BA36" s="268"/>
      <c r="BB36" s="268"/>
      <c r="BC36" s="268"/>
      <c r="BD36" s="268"/>
      <c r="BE36" s="268"/>
      <c r="BF36" s="268"/>
      <c r="BG36" s="268"/>
      <c r="BH36" s="268"/>
      <c r="BI36" s="268"/>
      <c r="BJ36" s="268"/>
      <c r="BK36" s="268"/>
      <c r="BW36" s="269"/>
      <c r="BX36" s="269"/>
      <c r="BY36" s="269"/>
      <c r="BZ36" s="269"/>
      <c r="CA36" s="269"/>
      <c r="CB36" s="269"/>
      <c r="CC36" s="269"/>
      <c r="CD36" s="269"/>
      <c r="CE36" s="269"/>
      <c r="CF36" s="269"/>
      <c r="CG36" s="269"/>
      <c r="CH36" s="269"/>
      <c r="CI36" s="269"/>
      <c r="CJ36" s="269"/>
      <c r="CL36" s="384"/>
      <c r="CM36" s="384"/>
      <c r="CN36" s="384"/>
      <c r="CO36" s="384"/>
      <c r="CP36" s="384"/>
      <c r="CQ36" s="384"/>
      <c r="CR36" s="384"/>
      <c r="CS36" s="384"/>
      <c r="CT36" s="384"/>
      <c r="CU36" s="384"/>
      <c r="CV36" s="384"/>
      <c r="CW36" s="384"/>
    </row>
    <row r="37" spans="2:107" ht="15" customHeight="1" thickBot="1" x14ac:dyDescent="0.3">
      <c r="B37" s="385"/>
      <c r="C37" s="385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90"/>
      <c r="R37" s="90"/>
      <c r="T37" s="847"/>
      <c r="U37" s="310">
        <v>3</v>
      </c>
      <c r="V37" s="310">
        <v>7315</v>
      </c>
      <c r="W37" s="310" t="s">
        <v>12</v>
      </c>
      <c r="X37" s="297">
        <f>'Structural Information'!$AC$6</f>
        <v>4.5</v>
      </c>
      <c r="Y37" s="395">
        <f>2*(SUM('Structural Information'!$X$19:$X$20))*(200)/$X37</f>
        <v>107233.0292425316</v>
      </c>
      <c r="Z37" s="299" t="s">
        <v>83</v>
      </c>
      <c r="AA37" s="267"/>
      <c r="AB37" s="267"/>
      <c r="AC37" s="267"/>
      <c r="AD37" s="267"/>
      <c r="AE37" s="267"/>
      <c r="AF37" s="267"/>
      <c r="AG37" s="267"/>
      <c r="AH37" s="267"/>
      <c r="AI37" s="267"/>
      <c r="AJ37" s="267"/>
      <c r="AK37" s="267"/>
      <c r="AM37" s="268"/>
      <c r="AN37" s="268"/>
      <c r="AO37" s="268"/>
      <c r="AP37" s="268"/>
      <c r="AQ37" s="268"/>
      <c r="AR37" s="268"/>
      <c r="AS37" s="268"/>
      <c r="AT37" s="268"/>
      <c r="AU37" s="268"/>
      <c r="AV37" s="268"/>
      <c r="AW37" s="268"/>
      <c r="AX37" s="268"/>
      <c r="AY37" s="268"/>
      <c r="AZ37" s="268"/>
      <c r="BA37" s="268"/>
      <c r="BB37" s="268"/>
      <c r="BC37" s="268"/>
      <c r="BD37" s="268"/>
      <c r="BE37" s="268"/>
      <c r="BF37" s="268"/>
      <c r="BG37" s="268"/>
      <c r="BH37" s="268"/>
      <c r="BI37" s="268"/>
      <c r="BJ37" s="268"/>
      <c r="BK37" s="268"/>
      <c r="BW37" s="269"/>
      <c r="BX37" s="269"/>
      <c r="BY37" s="269"/>
      <c r="BZ37" s="269"/>
      <c r="CA37" s="269"/>
      <c r="CB37" s="269"/>
      <c r="CC37" s="269"/>
      <c r="CD37" s="269"/>
      <c r="CE37" s="269"/>
      <c r="CF37" s="269"/>
      <c r="CG37" s="269"/>
      <c r="CH37" s="269"/>
      <c r="CI37" s="269"/>
      <c r="CJ37" s="269"/>
      <c r="CL37" s="397"/>
      <c r="CM37" s="397"/>
      <c r="CN37" s="397"/>
      <c r="CO37" s="397"/>
      <c r="CP37" s="397"/>
      <c r="CQ37" s="397"/>
      <c r="CR37" s="397"/>
      <c r="CS37" s="397"/>
      <c r="CT37" s="397"/>
      <c r="CU37" s="397"/>
      <c r="CV37" s="397"/>
      <c r="CW37" s="397"/>
      <c r="CX37" s="397"/>
      <c r="CY37" s="56"/>
      <c r="CZ37" s="56"/>
      <c r="DA37" s="56"/>
      <c r="DB37" s="56"/>
      <c r="DC37" s="56"/>
    </row>
    <row r="38" spans="2:107" ht="15.75" customHeight="1" x14ac:dyDescent="0.25">
      <c r="B38" s="385"/>
      <c r="C38" s="385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90"/>
      <c r="R38" s="90"/>
      <c r="T38" s="841">
        <v>4</v>
      </c>
      <c r="U38" s="292">
        <v>1</v>
      </c>
      <c r="V38" s="292">
        <v>7114</v>
      </c>
      <c r="W38" s="292" t="s">
        <v>12</v>
      </c>
      <c r="X38" s="388">
        <f>'Structural Information'!$AC$8</f>
        <v>4.5</v>
      </c>
      <c r="Y38" s="389">
        <f>2*(SUM('Structural Information'!$X$19:$X$20))*(200)/$X38</f>
        <v>107233.0292425316</v>
      </c>
      <c r="Z38" s="390" t="s">
        <v>83</v>
      </c>
      <c r="AA38" s="267"/>
      <c r="AB38" s="267"/>
      <c r="AC38" s="267"/>
      <c r="AD38" s="267"/>
      <c r="AE38" s="267"/>
      <c r="AF38" s="267"/>
      <c r="AG38" s="267"/>
      <c r="AH38" s="267"/>
      <c r="AI38" s="267"/>
      <c r="AJ38" s="267"/>
      <c r="AK38" s="267"/>
      <c r="AM38" s="268"/>
      <c r="AN38" s="268"/>
      <c r="AO38" s="268"/>
      <c r="AP38" s="268"/>
      <c r="AQ38" s="268"/>
      <c r="AR38" s="268"/>
      <c r="AS38" s="268"/>
      <c r="AT38" s="268"/>
      <c r="AU38" s="268"/>
      <c r="AV38" s="268"/>
      <c r="AW38" s="268"/>
      <c r="AX38" s="268"/>
      <c r="AY38" s="268"/>
      <c r="AZ38" s="268"/>
      <c r="BA38" s="268"/>
      <c r="BB38" s="268"/>
      <c r="BC38" s="268"/>
      <c r="BD38" s="268"/>
      <c r="BE38" s="268"/>
      <c r="BF38" s="268"/>
      <c r="BG38" s="268"/>
      <c r="BH38" s="268"/>
      <c r="BI38" s="268"/>
      <c r="BJ38" s="268"/>
      <c r="BK38" s="268"/>
      <c r="BW38" s="269"/>
      <c r="BX38" s="269"/>
      <c r="BY38" s="269"/>
      <c r="BZ38" s="269"/>
      <c r="CA38" s="269"/>
      <c r="CB38" s="269"/>
      <c r="CC38" s="269"/>
      <c r="CD38" s="269"/>
      <c r="CE38" s="269"/>
      <c r="CF38" s="269"/>
      <c r="CG38" s="269"/>
      <c r="CH38" s="269"/>
      <c r="CI38" s="269"/>
      <c r="CJ38" s="269"/>
      <c r="CL38" s="397"/>
      <c r="CM38" s="397"/>
      <c r="CN38" s="397"/>
      <c r="CO38" s="397"/>
      <c r="CP38" s="397"/>
      <c r="CQ38" s="397"/>
      <c r="CR38" s="397"/>
      <c r="CS38" s="397"/>
      <c r="CT38" s="397"/>
      <c r="CU38" s="397"/>
      <c r="CV38" s="397"/>
      <c r="CW38" s="397"/>
      <c r="CX38" s="397"/>
      <c r="CY38" s="56"/>
      <c r="CZ38" s="56"/>
      <c r="DA38" s="56"/>
      <c r="DB38" s="56"/>
      <c r="DC38" s="56"/>
    </row>
    <row r="39" spans="2:107" ht="15.75" customHeight="1" x14ac:dyDescent="0.25">
      <c r="B39" s="385"/>
      <c r="C39" s="385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90"/>
      <c r="R39" s="90"/>
      <c r="T39" s="842"/>
      <c r="U39" s="67">
        <v>2</v>
      </c>
      <c r="V39" s="67">
        <v>7214</v>
      </c>
      <c r="W39" s="67" t="s">
        <v>12</v>
      </c>
      <c r="X39" s="391">
        <f>'Structural Information'!$AC$7</f>
        <v>2</v>
      </c>
      <c r="Y39" s="392">
        <f>2*(SUM('Structural Information'!$X$19:$X$20))*(200)/$X39</f>
        <v>241274.31579569611</v>
      </c>
      <c r="Z39" s="393" t="s">
        <v>83</v>
      </c>
      <c r="AA39" s="267"/>
      <c r="AB39" s="267"/>
      <c r="AC39" s="267"/>
      <c r="AD39" s="267"/>
      <c r="AE39" s="267"/>
      <c r="AF39" s="267"/>
      <c r="AG39" s="267"/>
      <c r="AH39" s="267"/>
      <c r="AI39" s="267"/>
      <c r="AJ39" s="267"/>
      <c r="AK39" s="267"/>
      <c r="AM39" s="268"/>
      <c r="AN39" s="268"/>
      <c r="AO39" s="268"/>
      <c r="AP39" s="268"/>
      <c r="AQ39" s="268"/>
      <c r="AR39" s="268"/>
      <c r="AS39" s="268"/>
      <c r="AT39" s="268"/>
      <c r="AU39" s="268"/>
      <c r="AV39" s="268"/>
      <c r="AW39" s="268"/>
      <c r="AX39" s="268"/>
      <c r="AY39" s="268"/>
      <c r="AZ39" s="268"/>
      <c r="BA39" s="268"/>
      <c r="BB39" s="268"/>
      <c r="BC39" s="268"/>
      <c r="BD39" s="268"/>
      <c r="BE39" s="268"/>
      <c r="BF39" s="268"/>
      <c r="BG39" s="268"/>
      <c r="BH39" s="268"/>
      <c r="BI39" s="268"/>
      <c r="BJ39" s="268"/>
      <c r="BK39" s="268"/>
      <c r="BW39" s="269"/>
      <c r="BX39" s="269"/>
      <c r="BY39" s="269"/>
      <c r="BZ39" s="269"/>
      <c r="CA39" s="269"/>
      <c r="CB39" s="269"/>
      <c r="CC39" s="269"/>
      <c r="CD39" s="269"/>
      <c r="CE39" s="269"/>
      <c r="CF39" s="269"/>
      <c r="CG39" s="269"/>
      <c r="CH39" s="269"/>
      <c r="CI39" s="269"/>
      <c r="CJ39" s="269"/>
      <c r="CL39" s="270"/>
      <c r="CM39" s="270"/>
      <c r="CN39" s="270"/>
      <c r="CO39" s="270"/>
      <c r="CP39" s="270"/>
      <c r="CQ39" s="270"/>
      <c r="CR39" s="270"/>
      <c r="CS39" s="270"/>
      <c r="CT39" s="270"/>
      <c r="CU39" s="270"/>
      <c r="CV39" s="270"/>
      <c r="CW39" s="270"/>
      <c r="CX39" s="270"/>
      <c r="CY39" s="270"/>
      <c r="CZ39" s="270"/>
      <c r="DA39" s="270"/>
      <c r="DB39" s="270"/>
      <c r="DC39" s="270"/>
    </row>
    <row r="40" spans="2:107" ht="15" customHeight="1" thickBot="1" x14ac:dyDescent="0.3">
      <c r="B40" s="385"/>
      <c r="C40" s="385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90"/>
      <c r="R40" s="90"/>
      <c r="T40" s="843"/>
      <c r="U40" s="325">
        <v>3</v>
      </c>
      <c r="V40" s="325">
        <v>7314</v>
      </c>
      <c r="W40" s="325" t="s">
        <v>12</v>
      </c>
      <c r="X40" s="394">
        <f>'Structural Information'!$AC$6</f>
        <v>4.5</v>
      </c>
      <c r="Y40" s="395">
        <f>2*(SUM('Structural Information'!$X$19:$X$20))*(200)/$X40</f>
        <v>107233.0292425316</v>
      </c>
      <c r="Z40" s="396" t="s">
        <v>83</v>
      </c>
      <c r="AA40" s="267"/>
      <c r="AB40" s="267"/>
      <c r="AC40" s="267"/>
      <c r="AD40" s="267"/>
      <c r="AE40" s="267"/>
      <c r="AF40" s="267"/>
      <c r="AG40" s="267"/>
      <c r="AH40" s="267"/>
      <c r="AI40" s="267"/>
      <c r="AJ40" s="267"/>
      <c r="AK40" s="267"/>
      <c r="AM40" s="268"/>
      <c r="AN40" s="268"/>
      <c r="AO40" s="268"/>
      <c r="AP40" s="268"/>
      <c r="AQ40" s="268"/>
      <c r="AR40" s="268"/>
      <c r="AS40" s="268"/>
      <c r="AT40" s="268"/>
      <c r="AU40" s="268"/>
      <c r="AV40" s="268"/>
      <c r="AW40" s="268"/>
      <c r="AX40" s="268"/>
      <c r="AY40" s="268"/>
      <c r="AZ40" s="268"/>
      <c r="BA40" s="268"/>
      <c r="BB40" s="268"/>
      <c r="BC40" s="268"/>
      <c r="BD40" s="268"/>
      <c r="BE40" s="268"/>
      <c r="BF40" s="268"/>
      <c r="BG40" s="268"/>
      <c r="BH40" s="268"/>
      <c r="BI40" s="268"/>
      <c r="BJ40" s="268"/>
      <c r="BK40" s="268"/>
      <c r="BW40" s="269"/>
      <c r="BX40" s="269"/>
      <c r="BY40" s="269"/>
      <c r="BZ40" s="269"/>
      <c r="CA40" s="269"/>
      <c r="CB40" s="269"/>
      <c r="CC40" s="269"/>
      <c r="CD40" s="269"/>
      <c r="CE40" s="269"/>
      <c r="CF40" s="269"/>
      <c r="CG40" s="269"/>
      <c r="CH40" s="269"/>
      <c r="CI40" s="269"/>
      <c r="CJ40" s="269"/>
      <c r="CL40" s="270"/>
      <c r="CM40" s="270"/>
      <c r="CN40" s="270"/>
      <c r="CO40" s="270"/>
      <c r="CP40" s="270"/>
      <c r="CQ40" s="270"/>
      <c r="CR40" s="270"/>
      <c r="CS40" s="270"/>
      <c r="CT40" s="270"/>
      <c r="CU40" s="270"/>
      <c r="CV40" s="270"/>
      <c r="CW40" s="270"/>
      <c r="CX40" s="270"/>
      <c r="CY40" s="270"/>
      <c r="CZ40" s="270"/>
      <c r="DA40" s="270"/>
      <c r="DB40" s="270"/>
      <c r="DC40" s="270"/>
    </row>
    <row r="41" spans="2:107" ht="15" customHeight="1" x14ac:dyDescent="0.25">
      <c r="B41" s="385"/>
      <c r="C41" s="385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90"/>
      <c r="R41" s="90"/>
      <c r="T41" s="846">
        <v>3</v>
      </c>
      <c r="U41" s="289">
        <v>1</v>
      </c>
      <c r="V41" s="289">
        <v>7113</v>
      </c>
      <c r="W41" s="289" t="s">
        <v>12</v>
      </c>
      <c r="X41" s="331">
        <f>'Structural Information'!$AC$8</f>
        <v>4.5</v>
      </c>
      <c r="Y41" s="389">
        <f>2*(SUM('Structural Information'!$X$19:$X$20))*(200)/$X41</f>
        <v>107233.0292425316</v>
      </c>
      <c r="Z41" s="333" t="s">
        <v>83</v>
      </c>
      <c r="AA41" s="267"/>
      <c r="AB41" s="267"/>
      <c r="AC41" s="267"/>
      <c r="AD41" s="267"/>
      <c r="AE41" s="267"/>
      <c r="AF41" s="267"/>
      <c r="AG41" s="267"/>
      <c r="AH41" s="267"/>
      <c r="AI41" s="267"/>
      <c r="AJ41" s="267"/>
      <c r="AK41" s="267"/>
      <c r="AM41" s="268"/>
      <c r="AN41" s="268"/>
      <c r="AO41" s="268"/>
      <c r="AP41" s="268"/>
      <c r="AQ41" s="268"/>
      <c r="AR41" s="268"/>
      <c r="AS41" s="268"/>
      <c r="AT41" s="268"/>
      <c r="AU41" s="268"/>
      <c r="AV41" s="268"/>
      <c r="AW41" s="268"/>
      <c r="AX41" s="268"/>
      <c r="AY41" s="268"/>
      <c r="AZ41" s="268"/>
      <c r="BA41" s="268"/>
      <c r="BB41" s="268"/>
      <c r="BC41" s="268"/>
      <c r="BD41" s="268"/>
      <c r="BE41" s="268"/>
      <c r="BF41" s="268"/>
      <c r="BG41" s="268"/>
      <c r="BH41" s="268"/>
      <c r="BI41" s="268"/>
      <c r="BJ41" s="268"/>
      <c r="BK41" s="268"/>
      <c r="BW41" s="269"/>
      <c r="BX41" s="269"/>
      <c r="BY41" s="269"/>
      <c r="BZ41" s="269"/>
      <c r="CA41" s="269"/>
      <c r="CB41" s="269"/>
      <c r="CC41" s="269"/>
      <c r="CD41" s="269"/>
      <c r="CE41" s="269"/>
      <c r="CF41" s="269"/>
      <c r="CG41" s="269"/>
      <c r="CH41" s="269"/>
      <c r="CI41" s="269"/>
      <c r="CJ41" s="269"/>
      <c r="CL41" s="270"/>
      <c r="CM41" s="270"/>
      <c r="CN41" s="270"/>
      <c r="CO41" s="270"/>
      <c r="CP41" s="270"/>
      <c r="CQ41" s="270"/>
      <c r="CR41" s="270"/>
      <c r="CS41" s="270"/>
      <c r="CT41" s="270"/>
      <c r="CU41" s="270"/>
      <c r="CV41" s="270"/>
      <c r="CW41" s="270"/>
      <c r="CX41" s="270"/>
      <c r="CY41" s="270"/>
      <c r="CZ41" s="270"/>
      <c r="DA41" s="270"/>
      <c r="DB41" s="270"/>
      <c r="DC41" s="270"/>
    </row>
    <row r="42" spans="2:107" ht="15" customHeight="1" x14ac:dyDescent="0.25">
      <c r="B42" s="385"/>
      <c r="C42" s="385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90"/>
      <c r="R42" s="90"/>
      <c r="T42" s="842"/>
      <c r="U42" s="67">
        <v>2</v>
      </c>
      <c r="V42" s="67">
        <v>7213</v>
      </c>
      <c r="W42" s="67" t="s">
        <v>12</v>
      </c>
      <c r="X42" s="391">
        <f>'Structural Information'!$AC$7</f>
        <v>2</v>
      </c>
      <c r="Y42" s="392">
        <f>2*(SUM('Structural Information'!$X$19:$X$20))*(200)/$X42</f>
        <v>241274.31579569611</v>
      </c>
      <c r="Z42" s="393" t="s">
        <v>83</v>
      </c>
      <c r="AA42" s="267"/>
      <c r="AB42" s="267"/>
      <c r="AC42" s="267"/>
      <c r="AD42" s="267"/>
      <c r="AE42" s="267"/>
      <c r="AF42" s="267"/>
      <c r="AG42" s="267"/>
      <c r="AH42" s="267"/>
      <c r="AI42" s="267"/>
      <c r="AJ42" s="267"/>
      <c r="AK42" s="267"/>
      <c r="AM42" s="268"/>
      <c r="AN42" s="268"/>
      <c r="AO42" s="268"/>
      <c r="AP42" s="268"/>
      <c r="AQ42" s="268"/>
      <c r="AR42" s="268"/>
      <c r="AS42" s="268"/>
      <c r="AT42" s="268"/>
      <c r="AU42" s="268"/>
      <c r="AV42" s="268"/>
      <c r="AW42" s="268"/>
      <c r="AX42" s="268"/>
      <c r="AY42" s="268"/>
      <c r="AZ42" s="268"/>
      <c r="BA42" s="268"/>
      <c r="BB42" s="268"/>
      <c r="BC42" s="268"/>
      <c r="BD42" s="268"/>
      <c r="BE42" s="268"/>
      <c r="BF42" s="268"/>
      <c r="BG42" s="268"/>
      <c r="BH42" s="268"/>
      <c r="BI42" s="268"/>
      <c r="BJ42" s="268"/>
      <c r="BK42" s="268"/>
      <c r="BW42" s="269"/>
      <c r="BX42" s="269"/>
      <c r="BY42" s="269"/>
      <c r="BZ42" s="269"/>
      <c r="CA42" s="269"/>
      <c r="CB42" s="269"/>
      <c r="CC42" s="269"/>
      <c r="CD42" s="269"/>
      <c r="CE42" s="269"/>
      <c r="CF42" s="269"/>
      <c r="CG42" s="269"/>
      <c r="CH42" s="269"/>
      <c r="CI42" s="269"/>
      <c r="CJ42" s="269"/>
      <c r="CL42" s="270"/>
      <c r="CM42" s="270"/>
      <c r="CN42" s="270"/>
      <c r="CO42" s="270"/>
      <c r="CP42" s="270"/>
      <c r="CQ42" s="270"/>
      <c r="CR42" s="270"/>
      <c r="CS42" s="270"/>
      <c r="CT42" s="270"/>
      <c r="CU42" s="270"/>
      <c r="CV42" s="270"/>
      <c r="CW42" s="270"/>
      <c r="CX42" s="270"/>
      <c r="CY42" s="270"/>
      <c r="CZ42" s="270"/>
      <c r="DA42" s="270"/>
      <c r="DB42" s="270"/>
      <c r="DC42" s="270"/>
    </row>
    <row r="43" spans="2:107" ht="15" customHeight="1" thickBot="1" x14ac:dyDescent="0.3">
      <c r="B43" s="385"/>
      <c r="C43" s="385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90"/>
      <c r="R43" s="90"/>
      <c r="T43" s="847"/>
      <c r="U43" s="310">
        <v>3</v>
      </c>
      <c r="V43" s="310">
        <v>7313</v>
      </c>
      <c r="W43" s="310" t="s">
        <v>12</v>
      </c>
      <c r="X43" s="297">
        <f>'Structural Information'!$AC$6</f>
        <v>4.5</v>
      </c>
      <c r="Y43" s="395">
        <f>2*(SUM('Structural Information'!$X$19:$X$20))*(200)/$X43</f>
        <v>107233.0292425316</v>
      </c>
      <c r="Z43" s="299" t="s">
        <v>83</v>
      </c>
      <c r="AA43" s="267"/>
      <c r="AB43" s="267"/>
      <c r="AC43" s="267"/>
      <c r="AD43" s="267"/>
      <c r="AE43" s="267"/>
      <c r="AF43" s="267"/>
      <c r="AG43" s="267"/>
      <c r="AH43" s="267"/>
      <c r="AI43" s="267"/>
      <c r="AJ43" s="267"/>
      <c r="AK43" s="267"/>
      <c r="AM43" s="268"/>
      <c r="AN43" s="268"/>
      <c r="AO43" s="268"/>
      <c r="AP43" s="268"/>
      <c r="AQ43" s="268"/>
      <c r="AR43" s="268"/>
      <c r="AS43" s="268"/>
      <c r="AT43" s="268"/>
      <c r="AU43" s="268"/>
      <c r="AV43" s="268"/>
      <c r="AW43" s="268"/>
      <c r="AX43" s="268"/>
      <c r="AY43" s="268"/>
      <c r="AZ43" s="268"/>
      <c r="BA43" s="268"/>
      <c r="BB43" s="268"/>
      <c r="BC43" s="268"/>
      <c r="BD43" s="268"/>
      <c r="BE43" s="268"/>
      <c r="BF43" s="268"/>
      <c r="BG43" s="268"/>
      <c r="BH43" s="268"/>
      <c r="BI43" s="268"/>
      <c r="BJ43" s="268"/>
      <c r="BK43" s="268"/>
      <c r="BW43" s="269"/>
      <c r="BX43" s="269"/>
      <c r="BY43" s="269"/>
      <c r="BZ43" s="269"/>
      <c r="CA43" s="269"/>
      <c r="CB43" s="269"/>
      <c r="CC43" s="269"/>
      <c r="CD43" s="269"/>
      <c r="CE43" s="269"/>
      <c r="CF43" s="269"/>
      <c r="CG43" s="269"/>
      <c r="CH43" s="269"/>
      <c r="CI43" s="269"/>
      <c r="CJ43" s="269"/>
      <c r="CL43" s="270"/>
      <c r="CM43" s="270"/>
      <c r="CN43" s="270"/>
      <c r="CO43" s="270"/>
      <c r="CP43" s="270"/>
      <c r="CQ43" s="270"/>
      <c r="CR43" s="270"/>
      <c r="CS43" s="270"/>
      <c r="CT43" s="270"/>
      <c r="CU43" s="270"/>
      <c r="CV43" s="270"/>
      <c r="CW43" s="270"/>
      <c r="CX43" s="270"/>
      <c r="CY43" s="270"/>
      <c r="CZ43" s="270"/>
      <c r="DA43" s="270"/>
      <c r="DB43" s="270"/>
      <c r="DC43" s="270"/>
    </row>
    <row r="44" spans="2:107" ht="15" customHeight="1" x14ac:dyDescent="0.25">
      <c r="B44" s="385"/>
      <c r="C44" s="385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90"/>
      <c r="R44" s="90"/>
      <c r="T44" s="841">
        <v>2</v>
      </c>
      <c r="U44" s="292">
        <v>1</v>
      </c>
      <c r="V44" s="292">
        <v>7112</v>
      </c>
      <c r="W44" s="292" t="s">
        <v>12</v>
      </c>
      <c r="X44" s="388">
        <f>'Structural Information'!$AC$8</f>
        <v>4.5</v>
      </c>
      <c r="Y44" s="389">
        <f>2*(SUM('Structural Information'!$X$19:$X$20))*(200)/$X44</f>
        <v>107233.0292425316</v>
      </c>
      <c r="Z44" s="390" t="s">
        <v>83</v>
      </c>
      <c r="AA44" s="267"/>
      <c r="AB44" s="267"/>
      <c r="AC44" s="267"/>
      <c r="AD44" s="267"/>
      <c r="AE44" s="267"/>
      <c r="AF44" s="267"/>
      <c r="AG44" s="267"/>
      <c r="AH44" s="267"/>
      <c r="AI44" s="267"/>
      <c r="AJ44" s="267"/>
      <c r="AK44" s="267"/>
      <c r="AM44" s="268"/>
      <c r="AN44" s="268"/>
      <c r="AO44" s="268"/>
      <c r="AP44" s="268"/>
      <c r="AQ44" s="268"/>
      <c r="AR44" s="268"/>
      <c r="AS44" s="268"/>
      <c r="AT44" s="268"/>
      <c r="AU44" s="268"/>
      <c r="AV44" s="268"/>
      <c r="AW44" s="268"/>
      <c r="AX44" s="268"/>
      <c r="AY44" s="268"/>
      <c r="AZ44" s="268"/>
      <c r="BA44" s="268"/>
      <c r="BB44" s="268"/>
      <c r="BC44" s="268"/>
      <c r="BD44" s="268"/>
      <c r="BE44" s="268"/>
      <c r="BF44" s="268"/>
      <c r="BG44" s="268"/>
      <c r="BH44" s="268"/>
      <c r="BI44" s="268"/>
      <c r="BJ44" s="268"/>
      <c r="BK44" s="268"/>
      <c r="BW44" s="269"/>
      <c r="BX44" s="269"/>
      <c r="BY44" s="269"/>
      <c r="BZ44" s="269"/>
      <c r="CA44" s="269"/>
      <c r="CB44" s="269"/>
      <c r="CC44" s="269"/>
      <c r="CD44" s="269"/>
      <c r="CE44" s="269"/>
      <c r="CF44" s="269"/>
      <c r="CG44" s="269"/>
      <c r="CH44" s="269"/>
      <c r="CI44" s="269"/>
      <c r="CJ44" s="269"/>
      <c r="CL44" s="270"/>
      <c r="CM44" s="270"/>
      <c r="CN44" s="270"/>
      <c r="CO44" s="270"/>
      <c r="CP44" s="270"/>
      <c r="CQ44" s="270"/>
      <c r="CR44" s="270"/>
      <c r="CS44" s="270"/>
      <c r="CT44" s="270"/>
      <c r="CU44" s="270"/>
      <c r="CV44" s="270"/>
      <c r="CW44" s="270"/>
      <c r="CX44" s="270"/>
      <c r="CY44" s="270"/>
      <c r="CZ44" s="270"/>
      <c r="DA44" s="270"/>
      <c r="DB44" s="270"/>
      <c r="DC44" s="270"/>
    </row>
    <row r="45" spans="2:107" ht="15" customHeight="1" x14ac:dyDescent="0.25">
      <c r="B45" s="385"/>
      <c r="C45" s="385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90"/>
      <c r="R45" s="90"/>
      <c r="T45" s="842"/>
      <c r="U45" s="67">
        <v>2</v>
      </c>
      <c r="V45" s="67">
        <v>7212</v>
      </c>
      <c r="W45" s="67" t="s">
        <v>12</v>
      </c>
      <c r="X45" s="391">
        <f>'Structural Information'!$AC$7</f>
        <v>2</v>
      </c>
      <c r="Y45" s="392">
        <f>2*(SUM('Structural Information'!$X$19:$X$20))*(200)/$X45</f>
        <v>241274.31579569611</v>
      </c>
      <c r="Z45" s="393" t="s">
        <v>83</v>
      </c>
      <c r="AA45" s="267"/>
      <c r="AB45" s="267"/>
      <c r="AC45" s="267"/>
      <c r="AD45" s="267"/>
      <c r="AE45" s="267"/>
      <c r="AF45" s="267"/>
      <c r="AG45" s="267"/>
      <c r="AH45" s="267"/>
      <c r="AI45" s="267"/>
      <c r="AJ45" s="267"/>
      <c r="AK45" s="267"/>
      <c r="AM45" s="268"/>
      <c r="AN45" s="268"/>
      <c r="AO45" s="268"/>
      <c r="AP45" s="268"/>
      <c r="AQ45" s="268"/>
      <c r="AR45" s="268"/>
      <c r="AS45" s="268"/>
      <c r="AT45" s="268"/>
      <c r="AU45" s="268"/>
      <c r="AV45" s="268"/>
      <c r="AW45" s="268"/>
      <c r="AX45" s="268"/>
      <c r="AY45" s="268"/>
      <c r="AZ45" s="268"/>
      <c r="BA45" s="268"/>
      <c r="BB45" s="268"/>
      <c r="BC45" s="268"/>
      <c r="BD45" s="268"/>
      <c r="BE45" s="268"/>
      <c r="BF45" s="268"/>
      <c r="BG45" s="268"/>
      <c r="BH45" s="268"/>
      <c r="BI45" s="268"/>
      <c r="BJ45" s="268"/>
      <c r="BK45" s="268"/>
      <c r="BW45" s="269"/>
      <c r="BX45" s="269"/>
      <c r="BY45" s="269"/>
      <c r="BZ45" s="269"/>
      <c r="CA45" s="269"/>
      <c r="CB45" s="269"/>
      <c r="CC45" s="269"/>
      <c r="CD45" s="269"/>
      <c r="CE45" s="269"/>
      <c r="CF45" s="269"/>
      <c r="CG45" s="269"/>
      <c r="CH45" s="269"/>
      <c r="CI45" s="269"/>
      <c r="CJ45" s="269"/>
      <c r="CL45" s="270"/>
      <c r="CM45" s="270"/>
      <c r="CN45" s="270"/>
      <c r="CO45" s="270"/>
      <c r="CP45" s="270"/>
      <c r="CQ45" s="270"/>
      <c r="CR45" s="270"/>
      <c r="CS45" s="270"/>
      <c r="CT45" s="270"/>
      <c r="CU45" s="270"/>
      <c r="CV45" s="270"/>
      <c r="CW45" s="270"/>
      <c r="CX45" s="270"/>
      <c r="CY45" s="270"/>
      <c r="CZ45" s="270"/>
      <c r="DA45" s="270"/>
      <c r="DB45" s="270"/>
      <c r="DC45" s="270"/>
    </row>
    <row r="46" spans="2:107" ht="15.75" customHeight="1" thickBot="1" x14ac:dyDescent="0.3">
      <c r="B46" s="385"/>
      <c r="C46" s="385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90"/>
      <c r="R46" s="90"/>
      <c r="T46" s="843"/>
      <c r="U46" s="325">
        <v>3</v>
      </c>
      <c r="V46" s="325">
        <v>7312</v>
      </c>
      <c r="W46" s="325" t="s">
        <v>12</v>
      </c>
      <c r="X46" s="394">
        <f>'Structural Information'!$AC$6</f>
        <v>4.5</v>
      </c>
      <c r="Y46" s="395">
        <f>2*(SUM('Structural Information'!$X$19:$X$20))*(200)/$X46</f>
        <v>107233.0292425316</v>
      </c>
      <c r="Z46" s="396" t="s">
        <v>83</v>
      </c>
      <c r="AA46" s="267"/>
      <c r="AB46" s="267"/>
      <c r="AC46" s="267"/>
      <c r="AD46" s="267"/>
      <c r="AE46" s="267"/>
      <c r="AF46" s="267"/>
      <c r="AG46" s="267"/>
      <c r="AH46" s="267"/>
      <c r="AI46" s="267"/>
      <c r="AJ46" s="267"/>
      <c r="AK46" s="267"/>
      <c r="AM46" s="268"/>
      <c r="AN46" s="268"/>
      <c r="AO46" s="268"/>
      <c r="AP46" s="268"/>
      <c r="AQ46" s="268"/>
      <c r="AR46" s="268"/>
      <c r="AS46" s="268"/>
      <c r="AT46" s="268"/>
      <c r="AU46" s="268"/>
      <c r="AV46" s="268"/>
      <c r="AW46" s="268"/>
      <c r="AX46" s="268"/>
      <c r="AY46" s="268"/>
      <c r="AZ46" s="268"/>
      <c r="BA46" s="268"/>
      <c r="BB46" s="268"/>
      <c r="BC46" s="268"/>
      <c r="BD46" s="268"/>
      <c r="BE46" s="268"/>
      <c r="BF46" s="268"/>
      <c r="BG46" s="268"/>
      <c r="BH46" s="268"/>
      <c r="BI46" s="268"/>
      <c r="BJ46" s="268"/>
      <c r="BK46" s="268"/>
      <c r="BW46" s="269"/>
      <c r="BX46" s="269"/>
      <c r="BY46" s="269"/>
      <c r="BZ46" s="269"/>
      <c r="CA46" s="269"/>
      <c r="CB46" s="269"/>
      <c r="CC46" s="269"/>
      <c r="CD46" s="269"/>
      <c r="CE46" s="269"/>
      <c r="CF46" s="269"/>
      <c r="CG46" s="269"/>
      <c r="CH46" s="269"/>
      <c r="CI46" s="269"/>
      <c r="CJ46" s="269"/>
      <c r="CL46" s="270"/>
      <c r="CM46" s="270"/>
      <c r="CN46" s="270"/>
      <c r="CO46" s="270"/>
      <c r="CP46" s="270"/>
      <c r="CQ46" s="270"/>
      <c r="CR46" s="270"/>
      <c r="CS46" s="270"/>
      <c r="CT46" s="270"/>
      <c r="CU46" s="270"/>
      <c r="CV46" s="270"/>
      <c r="CW46" s="270"/>
      <c r="CX46" s="270"/>
      <c r="CY46" s="270"/>
      <c r="CZ46" s="270"/>
      <c r="DA46" s="270"/>
      <c r="DB46" s="270"/>
      <c r="DC46" s="270"/>
    </row>
    <row r="47" spans="2:107" ht="15.75" customHeight="1" x14ac:dyDescent="0.25">
      <c r="B47" s="385"/>
      <c r="C47" s="385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90"/>
      <c r="R47" s="90"/>
      <c r="T47" s="846">
        <v>1</v>
      </c>
      <c r="U47" s="289">
        <v>1</v>
      </c>
      <c r="V47" s="292">
        <v>7111</v>
      </c>
      <c r="W47" s="292" t="s">
        <v>12</v>
      </c>
      <c r="X47" s="331">
        <f>'Structural Information'!$AC$8</f>
        <v>4.5</v>
      </c>
      <c r="Y47" s="389">
        <f>2*(SUM('Structural Information'!$X$19:$X$20))*(200)/$X47</f>
        <v>107233.0292425316</v>
      </c>
      <c r="Z47" s="390" t="s">
        <v>83</v>
      </c>
      <c r="AA47" s="267"/>
      <c r="AB47" s="267"/>
      <c r="AC47" s="267"/>
      <c r="AD47" s="267"/>
      <c r="AE47" s="267"/>
      <c r="AF47" s="267"/>
      <c r="AG47" s="267"/>
      <c r="AH47" s="267"/>
      <c r="AI47" s="267"/>
      <c r="AJ47" s="267"/>
      <c r="AK47" s="267"/>
      <c r="AM47" s="268"/>
      <c r="AN47" s="268"/>
      <c r="AO47" s="268"/>
      <c r="AP47" s="268"/>
      <c r="AQ47" s="268"/>
      <c r="AR47" s="268"/>
      <c r="AS47" s="268"/>
      <c r="AT47" s="268"/>
      <c r="AU47" s="268"/>
      <c r="AV47" s="268"/>
      <c r="AW47" s="268"/>
      <c r="AX47" s="268"/>
      <c r="AY47" s="268"/>
      <c r="AZ47" s="268"/>
      <c r="BA47" s="268"/>
      <c r="BB47" s="268"/>
      <c r="BC47" s="268"/>
      <c r="BD47" s="268"/>
      <c r="BE47" s="268"/>
      <c r="BF47" s="268"/>
      <c r="BG47" s="268"/>
      <c r="BH47" s="268"/>
      <c r="BI47" s="268"/>
      <c r="BJ47" s="268"/>
      <c r="BK47" s="268"/>
      <c r="BW47" s="269"/>
      <c r="BX47" s="269"/>
      <c r="BY47" s="269"/>
      <c r="BZ47" s="269"/>
      <c r="CA47" s="269"/>
      <c r="CB47" s="269"/>
      <c r="CC47" s="269"/>
      <c r="CD47" s="269"/>
      <c r="CE47" s="269"/>
      <c r="CF47" s="269"/>
      <c r="CG47" s="269"/>
      <c r="CH47" s="269"/>
      <c r="CI47" s="269"/>
      <c r="CJ47" s="269"/>
      <c r="CL47" s="270"/>
      <c r="CM47" s="270"/>
      <c r="CN47" s="270"/>
      <c r="CO47" s="270"/>
      <c r="CP47" s="270"/>
      <c r="CQ47" s="270"/>
      <c r="CR47" s="270"/>
      <c r="CS47" s="270"/>
      <c r="CT47" s="270"/>
      <c r="CU47" s="270"/>
      <c r="CV47" s="270"/>
      <c r="CW47" s="270"/>
      <c r="CX47" s="270"/>
      <c r="CY47" s="270"/>
      <c r="CZ47" s="270"/>
      <c r="DA47" s="270"/>
      <c r="DB47" s="270"/>
      <c r="DC47" s="270"/>
    </row>
    <row r="48" spans="2:107" ht="15.75" customHeight="1" x14ac:dyDescent="0.25">
      <c r="B48" s="385"/>
      <c r="C48" s="385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90"/>
      <c r="R48" s="90"/>
      <c r="T48" s="842"/>
      <c r="U48" s="67">
        <v>2</v>
      </c>
      <c r="V48" s="67">
        <v>7211</v>
      </c>
      <c r="W48" s="67" t="s">
        <v>12</v>
      </c>
      <c r="X48" s="391">
        <f>'Structural Information'!$AC$7</f>
        <v>2</v>
      </c>
      <c r="Y48" s="392">
        <f>2*(SUM('Structural Information'!$X$19:$X$20))*(200)/$X48</f>
        <v>241274.31579569611</v>
      </c>
      <c r="Z48" s="393" t="s">
        <v>83</v>
      </c>
      <c r="AA48" s="267"/>
      <c r="AB48" s="267"/>
      <c r="AC48" s="267"/>
      <c r="AD48" s="267"/>
      <c r="AE48" s="267"/>
      <c r="AF48" s="267"/>
      <c r="AG48" s="267"/>
      <c r="AH48" s="267"/>
      <c r="AI48" s="267"/>
      <c r="AJ48" s="267"/>
      <c r="AK48" s="267"/>
      <c r="AM48" s="268"/>
      <c r="AN48" s="268"/>
      <c r="AO48" s="268"/>
      <c r="AP48" s="268"/>
      <c r="AQ48" s="268"/>
      <c r="AR48" s="268"/>
      <c r="AS48" s="268"/>
      <c r="AT48" s="268"/>
      <c r="AU48" s="268"/>
      <c r="AV48" s="268"/>
      <c r="AW48" s="268"/>
      <c r="AX48" s="268"/>
      <c r="AY48" s="268"/>
      <c r="AZ48" s="268"/>
      <c r="BA48" s="268"/>
      <c r="BB48" s="268"/>
      <c r="BC48" s="268"/>
      <c r="BD48" s="268"/>
      <c r="BE48" s="268"/>
      <c r="BF48" s="268"/>
      <c r="BG48" s="268"/>
      <c r="BH48" s="268"/>
      <c r="BI48" s="268"/>
      <c r="BJ48" s="268"/>
      <c r="BK48" s="268"/>
      <c r="BW48" s="269"/>
      <c r="BX48" s="269"/>
      <c r="BY48" s="269"/>
      <c r="BZ48" s="269"/>
      <c r="CA48" s="269"/>
      <c r="CB48" s="269"/>
      <c r="CC48" s="269"/>
      <c r="CD48" s="269"/>
      <c r="CE48" s="269"/>
      <c r="CF48" s="269"/>
      <c r="CG48" s="269"/>
      <c r="CH48" s="269"/>
      <c r="CI48" s="269"/>
      <c r="CJ48" s="269"/>
      <c r="CL48" s="270"/>
      <c r="CM48" s="270"/>
      <c r="CN48" s="270"/>
      <c r="CO48" s="270"/>
      <c r="CP48" s="270"/>
      <c r="CQ48" s="270"/>
      <c r="CR48" s="270"/>
      <c r="CS48" s="270"/>
      <c r="CT48" s="270"/>
      <c r="CU48" s="270"/>
      <c r="CV48" s="270"/>
      <c r="CW48" s="270"/>
      <c r="CX48" s="270"/>
      <c r="CY48" s="270"/>
      <c r="CZ48" s="270"/>
      <c r="DA48" s="270"/>
      <c r="DB48" s="270"/>
      <c r="DC48" s="270"/>
    </row>
    <row r="49" spans="2:107" ht="16.5" thickBot="1" x14ac:dyDescent="0.3">
      <c r="B49" s="385"/>
      <c r="C49" s="385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90"/>
      <c r="R49" s="90"/>
      <c r="T49" s="843"/>
      <c r="U49" s="325">
        <v>3</v>
      </c>
      <c r="V49" s="325">
        <v>7311</v>
      </c>
      <c r="W49" s="325" t="s">
        <v>12</v>
      </c>
      <c r="X49" s="394">
        <f>'Structural Information'!$AC$6</f>
        <v>4.5</v>
      </c>
      <c r="Y49" s="395">
        <f>2*(SUM('Structural Information'!$X$19:$X$20))*(200)/$X49</f>
        <v>107233.0292425316</v>
      </c>
      <c r="Z49" s="396" t="s">
        <v>83</v>
      </c>
      <c r="AA49" s="267"/>
      <c r="AB49" s="267"/>
      <c r="AC49" s="267"/>
      <c r="AD49" s="267"/>
      <c r="AE49" s="267"/>
      <c r="AF49" s="267"/>
      <c r="AG49" s="267"/>
      <c r="AH49" s="267"/>
      <c r="AI49" s="267"/>
      <c r="AJ49" s="267"/>
      <c r="AK49" s="267"/>
      <c r="AM49" s="268"/>
      <c r="AN49" s="268"/>
      <c r="AO49" s="268"/>
      <c r="AP49" s="268"/>
      <c r="AQ49" s="268"/>
      <c r="AR49" s="268"/>
      <c r="AS49" s="268"/>
      <c r="AT49" s="268"/>
      <c r="AU49" s="268"/>
      <c r="AV49" s="268"/>
      <c r="AW49" s="268"/>
      <c r="AX49" s="268"/>
      <c r="AY49" s="268"/>
      <c r="AZ49" s="268"/>
      <c r="BA49" s="268"/>
      <c r="BB49" s="268"/>
      <c r="BC49" s="268"/>
      <c r="BD49" s="268"/>
      <c r="BE49" s="268"/>
      <c r="BF49" s="268"/>
      <c r="BG49" s="268"/>
      <c r="BH49" s="268"/>
      <c r="BI49" s="268"/>
      <c r="BJ49" s="268"/>
      <c r="BK49" s="268"/>
      <c r="BW49" s="269"/>
      <c r="BX49" s="269"/>
      <c r="BY49" s="269"/>
      <c r="BZ49" s="269"/>
      <c r="CA49" s="269"/>
      <c r="CB49" s="269"/>
      <c r="CC49" s="269"/>
      <c r="CD49" s="269"/>
      <c r="CE49" s="269"/>
      <c r="CF49" s="269"/>
      <c r="CG49" s="269"/>
      <c r="CH49" s="269"/>
      <c r="CI49" s="269"/>
      <c r="CJ49" s="269"/>
      <c r="CL49" s="270"/>
      <c r="CM49" s="270"/>
      <c r="CN49" s="270"/>
      <c r="CO49" s="270"/>
      <c r="CP49" s="270"/>
      <c r="CQ49" s="270"/>
      <c r="CR49" s="270"/>
      <c r="CS49" s="270"/>
      <c r="CT49" s="270"/>
      <c r="CU49" s="270"/>
      <c r="CV49" s="270"/>
      <c r="CW49" s="270"/>
      <c r="CX49" s="270"/>
      <c r="CY49" s="270"/>
      <c r="CZ49" s="270"/>
      <c r="DA49" s="270"/>
      <c r="DB49" s="270"/>
      <c r="DC49" s="270"/>
    </row>
    <row r="50" spans="2:107" ht="15" customHeight="1" x14ac:dyDescent="0.25">
      <c r="B50" s="385"/>
      <c r="C50" s="385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90"/>
      <c r="R50" s="90"/>
      <c r="U50" s="267"/>
      <c r="V50" s="267"/>
      <c r="W50" s="267"/>
      <c r="X50" s="267"/>
      <c r="Y50" s="267"/>
      <c r="Z50" s="267"/>
      <c r="AA50" s="267"/>
      <c r="AB50" s="267"/>
      <c r="AC50" s="267"/>
      <c r="AD50" s="267"/>
      <c r="AE50" s="267"/>
      <c r="AF50" s="267"/>
      <c r="AG50" s="267"/>
      <c r="AH50" s="267"/>
      <c r="AI50" s="267"/>
      <c r="AJ50" s="267"/>
      <c r="AK50" s="267"/>
      <c r="AM50" s="268"/>
      <c r="AN50" s="268"/>
      <c r="AO50" s="268"/>
      <c r="AP50" s="268"/>
      <c r="AQ50" s="268"/>
      <c r="AR50" s="268"/>
      <c r="AS50" s="268"/>
      <c r="AT50" s="268"/>
      <c r="AU50" s="268"/>
      <c r="AV50" s="268"/>
      <c r="AW50" s="268"/>
      <c r="AX50" s="268"/>
      <c r="AY50" s="268"/>
      <c r="AZ50" s="268"/>
      <c r="BA50" s="268"/>
      <c r="BB50" s="268"/>
      <c r="BC50" s="268"/>
      <c r="BD50" s="268"/>
      <c r="BE50" s="268"/>
      <c r="BF50" s="268"/>
      <c r="BG50" s="268"/>
      <c r="BH50" s="268"/>
      <c r="BI50" s="268"/>
      <c r="BJ50" s="268"/>
      <c r="BK50" s="268"/>
      <c r="BW50" s="269"/>
      <c r="BX50" s="269"/>
      <c r="BY50" s="269"/>
      <c r="BZ50" s="269"/>
      <c r="CA50" s="269"/>
      <c r="CB50" s="269"/>
      <c r="CC50" s="269"/>
      <c r="CD50" s="269"/>
      <c r="CE50" s="269"/>
      <c r="CF50" s="269"/>
      <c r="CG50" s="269"/>
      <c r="CH50" s="269"/>
      <c r="CI50" s="269"/>
      <c r="CJ50" s="269"/>
      <c r="CL50" s="270"/>
      <c r="CM50" s="270"/>
      <c r="CN50" s="270"/>
      <c r="CO50" s="270"/>
      <c r="CP50" s="270"/>
      <c r="CQ50" s="270"/>
      <c r="CR50" s="270"/>
      <c r="CS50" s="270"/>
      <c r="CT50" s="270"/>
      <c r="CU50" s="270"/>
      <c r="CV50" s="270"/>
      <c r="CW50" s="270"/>
      <c r="CX50" s="270"/>
      <c r="CY50" s="270"/>
      <c r="CZ50" s="270"/>
      <c r="DA50" s="270"/>
      <c r="DB50" s="270"/>
      <c r="DC50" s="270"/>
    </row>
    <row r="51" spans="2:107" ht="15" customHeight="1" x14ac:dyDescent="0.25">
      <c r="B51" s="385"/>
      <c r="C51" s="385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90"/>
      <c r="R51" s="90"/>
      <c r="U51" s="267"/>
      <c r="V51" s="267"/>
      <c r="W51" s="267"/>
      <c r="X51" s="267"/>
      <c r="Y51" s="267"/>
      <c r="Z51" s="267"/>
      <c r="AA51" s="267"/>
      <c r="AB51" s="267"/>
      <c r="AC51" s="267"/>
      <c r="AD51" s="267"/>
      <c r="AE51" s="267"/>
      <c r="AF51" s="267"/>
      <c r="AG51" s="267"/>
      <c r="AH51" s="267"/>
      <c r="AI51" s="267"/>
      <c r="AJ51" s="267"/>
      <c r="AK51" s="267"/>
      <c r="AM51" s="268"/>
      <c r="AN51" s="268"/>
      <c r="AO51" s="268"/>
      <c r="AP51" s="268"/>
      <c r="AQ51" s="268"/>
      <c r="AR51" s="268"/>
      <c r="AS51" s="268"/>
      <c r="AT51" s="268"/>
      <c r="AU51" s="268"/>
      <c r="AV51" s="268"/>
      <c r="AW51" s="268"/>
      <c r="AX51" s="268"/>
      <c r="AY51" s="268"/>
      <c r="AZ51" s="268"/>
      <c r="BA51" s="268"/>
      <c r="BB51" s="268"/>
      <c r="BC51" s="268"/>
      <c r="BD51" s="268"/>
      <c r="BE51" s="268"/>
      <c r="BF51" s="268"/>
      <c r="BG51" s="268"/>
      <c r="BH51" s="268"/>
      <c r="BI51" s="268"/>
      <c r="BJ51" s="268"/>
      <c r="BK51" s="268"/>
      <c r="BW51" s="269"/>
      <c r="BX51" s="269"/>
      <c r="BY51" s="269"/>
      <c r="BZ51" s="269"/>
      <c r="CA51" s="269"/>
      <c r="CB51" s="269"/>
      <c r="CC51" s="269"/>
      <c r="CD51" s="269"/>
      <c r="CE51" s="269"/>
      <c r="CF51" s="269"/>
      <c r="CG51" s="269"/>
      <c r="CH51" s="269"/>
      <c r="CI51" s="269"/>
      <c r="CJ51" s="269"/>
      <c r="CL51" s="270"/>
      <c r="CM51" s="270"/>
      <c r="CN51" s="270"/>
      <c r="CO51" s="270"/>
      <c r="CP51" s="270"/>
      <c r="CQ51" s="270"/>
      <c r="CR51" s="270"/>
      <c r="CS51" s="270"/>
      <c r="CT51" s="270"/>
      <c r="CU51" s="270"/>
      <c r="CV51" s="270"/>
      <c r="CW51" s="270"/>
      <c r="CX51" s="270"/>
      <c r="CY51" s="270"/>
      <c r="CZ51" s="270"/>
      <c r="DA51" s="270"/>
      <c r="DB51" s="270"/>
      <c r="DC51" s="270"/>
    </row>
    <row r="52" spans="2:107" ht="15" customHeight="1" x14ac:dyDescent="0.25">
      <c r="B52" s="385"/>
      <c r="C52" s="385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90"/>
      <c r="R52" s="90"/>
      <c r="U52" s="267"/>
      <c r="V52" s="267"/>
      <c r="W52" s="267"/>
      <c r="X52" s="267"/>
      <c r="Y52" s="267"/>
      <c r="Z52" s="267"/>
      <c r="AA52" s="267"/>
      <c r="AB52" s="267"/>
      <c r="AC52" s="267"/>
      <c r="AD52" s="267"/>
      <c r="AE52" s="267"/>
      <c r="AF52" s="267"/>
      <c r="AG52" s="267"/>
      <c r="AH52" s="267"/>
      <c r="AI52" s="267"/>
      <c r="AJ52" s="267"/>
      <c r="AK52" s="267"/>
      <c r="AM52" s="268"/>
      <c r="AN52" s="268"/>
      <c r="AO52" s="268"/>
      <c r="AP52" s="268"/>
      <c r="AQ52" s="268"/>
      <c r="AR52" s="268"/>
      <c r="AS52" s="268"/>
      <c r="AT52" s="268"/>
      <c r="AU52" s="268"/>
      <c r="AV52" s="268"/>
      <c r="AW52" s="268"/>
      <c r="AX52" s="268"/>
      <c r="AY52" s="268"/>
      <c r="AZ52" s="268"/>
      <c r="BA52" s="268"/>
      <c r="BB52" s="268"/>
      <c r="BC52" s="268"/>
      <c r="BD52" s="268"/>
      <c r="BE52" s="268"/>
      <c r="BF52" s="268"/>
      <c r="BG52" s="268"/>
      <c r="BH52" s="268"/>
      <c r="BI52" s="268"/>
      <c r="BJ52" s="268"/>
      <c r="BK52" s="268"/>
      <c r="BW52" s="269"/>
      <c r="BX52" s="269"/>
      <c r="BY52" s="269"/>
      <c r="BZ52" s="269"/>
      <c r="CA52" s="269"/>
      <c r="CB52" s="269"/>
      <c r="CC52" s="269"/>
      <c r="CD52" s="269"/>
      <c r="CE52" s="269"/>
      <c r="CF52" s="269"/>
      <c r="CG52" s="269"/>
      <c r="CH52" s="269"/>
      <c r="CI52" s="269"/>
      <c r="CJ52" s="269"/>
      <c r="CL52" s="270"/>
      <c r="CM52" s="270"/>
      <c r="CN52" s="270"/>
      <c r="CO52" s="270"/>
      <c r="CP52" s="270"/>
      <c r="CQ52" s="270"/>
      <c r="CR52" s="270"/>
      <c r="CS52" s="270"/>
      <c r="CT52" s="270"/>
      <c r="CU52" s="270"/>
      <c r="CV52" s="270"/>
      <c r="CW52" s="270"/>
      <c r="CX52" s="270"/>
      <c r="CY52" s="270"/>
      <c r="CZ52" s="270"/>
      <c r="DA52" s="270"/>
      <c r="DB52" s="270"/>
      <c r="DC52" s="270"/>
    </row>
    <row r="53" spans="2:107" ht="15" customHeight="1" x14ac:dyDescent="0.25">
      <c r="B53" s="385"/>
      <c r="C53" s="385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90"/>
      <c r="R53" s="90"/>
      <c r="U53" s="267"/>
      <c r="V53" s="267"/>
      <c r="W53" s="267"/>
      <c r="X53" s="267"/>
      <c r="Y53" s="267"/>
      <c r="Z53" s="267"/>
      <c r="AA53" s="267"/>
      <c r="AB53" s="267"/>
      <c r="AC53" s="267"/>
      <c r="AD53" s="267"/>
      <c r="AE53" s="267"/>
      <c r="AF53" s="267"/>
      <c r="AG53" s="267"/>
      <c r="AH53" s="267"/>
      <c r="AI53" s="267"/>
      <c r="AJ53" s="267"/>
      <c r="AK53" s="267"/>
      <c r="AM53" s="268"/>
      <c r="AN53" s="268"/>
      <c r="AO53" s="268"/>
      <c r="AP53" s="268"/>
      <c r="AQ53" s="268"/>
      <c r="AR53" s="268"/>
      <c r="AS53" s="268"/>
      <c r="AT53" s="268"/>
      <c r="AU53" s="268"/>
      <c r="AV53" s="268"/>
      <c r="AW53" s="268"/>
      <c r="AX53" s="268"/>
      <c r="AY53" s="268"/>
      <c r="AZ53" s="268"/>
      <c r="BA53" s="268"/>
      <c r="BB53" s="268"/>
      <c r="BC53" s="268"/>
      <c r="BD53" s="268"/>
      <c r="BE53" s="268"/>
      <c r="BF53" s="268"/>
      <c r="BG53" s="268"/>
      <c r="BH53" s="268"/>
      <c r="BI53" s="268"/>
      <c r="BJ53" s="268"/>
      <c r="BK53" s="268"/>
      <c r="BW53" s="269"/>
      <c r="BX53" s="269"/>
      <c r="BY53" s="269"/>
      <c r="BZ53" s="269"/>
      <c r="CA53" s="269"/>
      <c r="CB53" s="269"/>
      <c r="CC53" s="269"/>
      <c r="CD53" s="269"/>
      <c r="CE53" s="269"/>
      <c r="CF53" s="269"/>
      <c r="CG53" s="269"/>
      <c r="CH53" s="269"/>
      <c r="CI53" s="269"/>
      <c r="CJ53" s="269"/>
      <c r="CL53" s="270"/>
      <c r="CM53" s="270"/>
      <c r="CN53" s="270"/>
      <c r="CO53" s="270"/>
      <c r="CP53" s="270"/>
      <c r="CQ53" s="270"/>
      <c r="CR53" s="270"/>
      <c r="CS53" s="270"/>
      <c r="CT53" s="270"/>
      <c r="CU53" s="270"/>
      <c r="CV53" s="270"/>
      <c r="CW53" s="270"/>
      <c r="CX53" s="270"/>
      <c r="CY53" s="270"/>
      <c r="CZ53" s="270"/>
      <c r="DA53" s="270"/>
      <c r="DB53" s="270"/>
      <c r="DC53" s="270"/>
    </row>
    <row r="54" spans="2:107" ht="15" customHeight="1" x14ac:dyDescent="0.25">
      <c r="B54" s="385"/>
      <c r="C54" s="385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90"/>
      <c r="R54" s="90"/>
      <c r="U54" s="267"/>
      <c r="V54" s="267"/>
      <c r="W54" s="267"/>
      <c r="X54" s="267"/>
      <c r="Y54" s="267"/>
      <c r="Z54" s="267"/>
      <c r="AA54" s="267"/>
      <c r="AB54" s="267"/>
      <c r="AC54" s="267"/>
      <c r="AD54" s="267"/>
      <c r="AE54" s="267"/>
      <c r="AF54" s="267"/>
      <c r="AG54" s="267"/>
      <c r="AH54" s="267"/>
      <c r="AI54" s="267"/>
      <c r="AJ54" s="267"/>
      <c r="AK54" s="267"/>
      <c r="AM54" s="268"/>
      <c r="AN54" s="268"/>
      <c r="AO54" s="268"/>
      <c r="AP54" s="268"/>
      <c r="AQ54" s="268"/>
      <c r="AR54" s="268"/>
      <c r="AS54" s="268"/>
      <c r="AT54" s="268"/>
      <c r="AU54" s="268"/>
      <c r="AV54" s="268"/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W54" s="269"/>
      <c r="BX54" s="269"/>
      <c r="BY54" s="269"/>
      <c r="BZ54" s="269"/>
      <c r="CA54" s="269"/>
      <c r="CB54" s="269"/>
      <c r="CC54" s="269"/>
      <c r="CD54" s="269"/>
      <c r="CE54" s="269"/>
      <c r="CF54" s="269"/>
      <c r="CG54" s="269"/>
      <c r="CH54" s="269"/>
      <c r="CI54" s="269"/>
      <c r="CJ54" s="269"/>
      <c r="CL54" s="270"/>
      <c r="CM54" s="270"/>
      <c r="CN54" s="270"/>
      <c r="CO54" s="270"/>
      <c r="CP54" s="270"/>
      <c r="CQ54" s="270"/>
      <c r="CR54" s="270"/>
      <c r="CS54" s="270"/>
      <c r="CT54" s="270"/>
      <c r="CU54" s="270"/>
      <c r="CV54" s="270"/>
      <c r="CW54" s="270"/>
      <c r="CX54" s="270"/>
      <c r="CY54" s="270"/>
      <c r="CZ54" s="270"/>
      <c r="DA54" s="270"/>
      <c r="DB54" s="270"/>
      <c r="DC54" s="270"/>
    </row>
    <row r="55" spans="2:107" ht="15.75" customHeight="1" thickBot="1" x14ac:dyDescent="0.3">
      <c r="B55" s="398"/>
      <c r="C55" s="398"/>
      <c r="D55" s="399"/>
      <c r="E55" s="399"/>
      <c r="F55" s="399"/>
      <c r="G55" s="399"/>
      <c r="H55" s="399"/>
      <c r="I55" s="399"/>
      <c r="J55" s="399"/>
      <c r="K55" s="399"/>
      <c r="L55" s="399"/>
      <c r="M55" s="399"/>
      <c r="N55" s="399"/>
      <c r="O55" s="399"/>
      <c r="P55" s="399"/>
      <c r="Q55" s="180"/>
      <c r="R55" s="180"/>
      <c r="U55" s="267"/>
      <c r="V55" s="267"/>
      <c r="W55" s="267"/>
      <c r="X55" s="267"/>
      <c r="Y55" s="267"/>
      <c r="Z55" s="267"/>
      <c r="AA55" s="267"/>
      <c r="AB55" s="267"/>
      <c r="AC55" s="267"/>
      <c r="AD55" s="267"/>
      <c r="AE55" s="267"/>
      <c r="AF55" s="267"/>
      <c r="AG55" s="267"/>
      <c r="AH55" s="267"/>
      <c r="AI55" s="267"/>
      <c r="AJ55" s="267"/>
      <c r="AK55" s="267"/>
      <c r="AM55" s="268"/>
      <c r="AN55" s="268"/>
      <c r="AO55" s="268"/>
      <c r="AP55" s="268"/>
      <c r="AQ55" s="268"/>
      <c r="AR55" s="268"/>
      <c r="AS55" s="268"/>
      <c r="AT55" s="268"/>
      <c r="AU55" s="268"/>
      <c r="AV55" s="268"/>
      <c r="AW55" s="268"/>
      <c r="AX55" s="268"/>
      <c r="AY55" s="268"/>
      <c r="AZ55" s="268"/>
      <c r="BA55" s="268"/>
      <c r="BB55" s="268"/>
      <c r="BC55" s="268"/>
      <c r="BD55" s="268"/>
      <c r="BE55" s="268"/>
      <c r="BF55" s="268"/>
      <c r="BG55" s="268"/>
      <c r="BH55" s="268"/>
      <c r="BI55" s="268"/>
      <c r="BJ55" s="268"/>
      <c r="BK55" s="268"/>
      <c r="BW55" s="269"/>
      <c r="BX55" s="269"/>
      <c r="BY55" s="269"/>
      <c r="BZ55" s="269"/>
      <c r="CA55" s="269"/>
      <c r="CB55" s="269"/>
      <c r="CC55" s="269"/>
      <c r="CD55" s="269"/>
      <c r="CE55" s="269"/>
      <c r="CF55" s="269"/>
      <c r="CG55" s="269"/>
      <c r="CH55" s="269"/>
      <c r="CI55" s="269"/>
      <c r="CJ55" s="269"/>
      <c r="CL55" s="270"/>
      <c r="CM55" s="270"/>
      <c r="CN55" s="270"/>
      <c r="CO55" s="270"/>
      <c r="CP55" s="270"/>
      <c r="CQ55" s="270"/>
      <c r="CR55" s="270"/>
      <c r="CS55" s="270"/>
      <c r="CT55" s="270"/>
      <c r="CU55" s="270"/>
      <c r="CV55" s="270"/>
      <c r="CW55" s="270"/>
      <c r="CX55" s="270"/>
      <c r="CY55" s="270"/>
      <c r="CZ55" s="270"/>
      <c r="DA55" s="270"/>
      <c r="DB55" s="270"/>
      <c r="DC55" s="270"/>
    </row>
    <row r="56" spans="2:107" ht="15" customHeight="1" x14ac:dyDescent="0.25"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U56" s="267"/>
      <c r="V56" s="267"/>
      <c r="W56" s="267"/>
      <c r="X56" s="267"/>
      <c r="Y56" s="267"/>
      <c r="Z56" s="267"/>
      <c r="AA56" s="267"/>
      <c r="AB56" s="267"/>
      <c r="AC56" s="267"/>
      <c r="AD56" s="267"/>
      <c r="AE56" s="267"/>
      <c r="AF56" s="267"/>
      <c r="AG56" s="267"/>
      <c r="AH56" s="267"/>
      <c r="AI56" s="267"/>
      <c r="AJ56" s="267"/>
      <c r="AK56" s="267"/>
      <c r="AM56" s="268"/>
      <c r="AN56" s="268"/>
      <c r="AO56" s="268"/>
      <c r="AP56" s="268"/>
      <c r="AQ56" s="268"/>
      <c r="AR56" s="268"/>
      <c r="AS56" s="268"/>
      <c r="AT56" s="268"/>
      <c r="AU56" s="268"/>
      <c r="AV56" s="268"/>
      <c r="AW56" s="268"/>
      <c r="AX56" s="268"/>
      <c r="AY56" s="268"/>
      <c r="AZ56" s="268"/>
      <c r="BA56" s="268"/>
      <c r="BB56" s="268"/>
      <c r="BC56" s="268"/>
      <c r="BD56" s="268"/>
      <c r="BE56" s="268"/>
      <c r="BF56" s="268"/>
      <c r="BG56" s="268"/>
      <c r="BH56" s="268"/>
      <c r="BI56" s="268"/>
      <c r="BJ56" s="268"/>
      <c r="BK56" s="268"/>
      <c r="BW56" s="269"/>
      <c r="BX56" s="269"/>
      <c r="BY56" s="269"/>
      <c r="BZ56" s="269"/>
      <c r="CA56" s="269"/>
      <c r="CB56" s="269"/>
      <c r="CC56" s="269"/>
      <c r="CD56" s="269"/>
      <c r="CE56" s="269"/>
      <c r="CF56" s="269"/>
      <c r="CG56" s="269"/>
      <c r="CH56" s="269"/>
      <c r="CI56" s="269"/>
      <c r="CJ56" s="269"/>
      <c r="CL56" s="270"/>
      <c r="CM56" s="270"/>
      <c r="CN56" s="270"/>
      <c r="CO56" s="270"/>
      <c r="CP56" s="270"/>
      <c r="CQ56" s="270"/>
      <c r="CR56" s="270"/>
      <c r="CS56" s="270"/>
      <c r="CT56" s="270"/>
      <c r="CU56" s="270"/>
      <c r="CV56" s="270"/>
      <c r="CW56" s="270"/>
      <c r="CX56" s="270"/>
      <c r="CY56" s="270"/>
      <c r="CZ56" s="270"/>
      <c r="DA56" s="270"/>
      <c r="DB56" s="270"/>
      <c r="DC56" s="270"/>
    </row>
    <row r="57" spans="2:107" ht="15.75" customHeight="1" x14ac:dyDescent="0.25"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400"/>
      <c r="O57" s="56"/>
      <c r="P57" s="56"/>
      <c r="Q57" s="56"/>
      <c r="R57" s="56"/>
      <c r="U57" s="267"/>
      <c r="V57" s="267"/>
      <c r="W57" s="267"/>
      <c r="X57" s="267"/>
      <c r="Y57" s="267"/>
      <c r="Z57" s="267"/>
      <c r="AA57" s="267"/>
      <c r="AB57" s="267"/>
      <c r="AC57" s="267"/>
      <c r="AD57" s="267"/>
      <c r="AE57" s="267"/>
      <c r="AF57" s="267"/>
      <c r="AG57" s="267"/>
      <c r="AH57" s="267"/>
      <c r="AI57" s="267"/>
      <c r="AJ57" s="267"/>
      <c r="AK57" s="267"/>
      <c r="AM57" s="268"/>
      <c r="AN57" s="268"/>
      <c r="AO57" s="268"/>
      <c r="AP57" s="268"/>
      <c r="AQ57" s="268"/>
      <c r="AR57" s="268"/>
      <c r="AS57" s="268"/>
      <c r="AT57" s="268"/>
      <c r="AU57" s="268"/>
      <c r="AV57" s="268"/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W57" s="269"/>
      <c r="BX57" s="269"/>
      <c r="BY57" s="269"/>
      <c r="BZ57" s="269"/>
      <c r="CA57" s="269"/>
      <c r="CB57" s="269"/>
      <c r="CC57" s="269"/>
      <c r="CD57" s="269"/>
      <c r="CE57" s="269"/>
      <c r="CF57" s="269"/>
      <c r="CG57" s="269"/>
      <c r="CH57" s="269"/>
      <c r="CI57" s="269"/>
      <c r="CJ57" s="269"/>
      <c r="CL57" s="270"/>
      <c r="CM57" s="270"/>
      <c r="CN57" s="270"/>
      <c r="CO57" s="270"/>
      <c r="CP57" s="270"/>
      <c r="CQ57" s="270"/>
      <c r="CR57" s="270"/>
      <c r="CS57" s="270"/>
      <c r="CT57" s="270"/>
      <c r="CU57" s="270"/>
      <c r="CV57" s="270"/>
      <c r="CW57" s="270"/>
      <c r="CX57" s="270"/>
      <c r="CY57" s="270"/>
      <c r="CZ57" s="270"/>
      <c r="DA57" s="270"/>
      <c r="DB57" s="270"/>
      <c r="DC57" s="270"/>
    </row>
    <row r="58" spans="2:107" ht="16.5" customHeight="1" x14ac:dyDescent="0.25">
      <c r="I58" s="56"/>
      <c r="J58" s="56"/>
      <c r="K58" s="56"/>
      <c r="L58" s="56"/>
      <c r="M58" s="56"/>
      <c r="N58" s="57"/>
      <c r="O58" s="56"/>
      <c r="P58" s="56"/>
      <c r="Q58" s="56"/>
      <c r="R58" s="56"/>
      <c r="U58" s="267"/>
      <c r="V58" s="267"/>
      <c r="W58" s="267"/>
      <c r="X58" s="267"/>
      <c r="Y58" s="267"/>
      <c r="Z58" s="267"/>
      <c r="AA58" s="267"/>
      <c r="AB58" s="267"/>
      <c r="AC58" s="267"/>
      <c r="AD58" s="267"/>
      <c r="AE58" s="267"/>
      <c r="AF58" s="267"/>
      <c r="AG58" s="267"/>
      <c r="AH58" s="267"/>
      <c r="AI58" s="267"/>
      <c r="AJ58" s="267"/>
      <c r="AK58" s="267"/>
      <c r="AM58" s="268"/>
      <c r="AN58" s="268"/>
      <c r="AO58" s="268"/>
      <c r="AP58" s="268"/>
      <c r="AQ58" s="268"/>
      <c r="AR58" s="268"/>
      <c r="AS58" s="268"/>
      <c r="AT58" s="268"/>
      <c r="AU58" s="268"/>
      <c r="AV58" s="268"/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W58" s="269"/>
      <c r="BX58" s="269"/>
      <c r="BY58" s="269"/>
      <c r="BZ58" s="269"/>
      <c r="CA58" s="269"/>
      <c r="CB58" s="269"/>
      <c r="CC58" s="269"/>
      <c r="CD58" s="269"/>
      <c r="CE58" s="269"/>
      <c r="CF58" s="269"/>
      <c r="CG58" s="269"/>
      <c r="CH58" s="269"/>
      <c r="CI58" s="269"/>
      <c r="CJ58" s="269"/>
      <c r="CL58" s="270"/>
      <c r="CM58" s="270"/>
      <c r="CN58" s="270"/>
      <c r="CO58" s="270"/>
      <c r="CP58" s="270"/>
      <c r="CQ58" s="270"/>
      <c r="CR58" s="270"/>
      <c r="CS58" s="270"/>
      <c r="CT58" s="270"/>
      <c r="CU58" s="270"/>
      <c r="CV58" s="270"/>
      <c r="CW58" s="270"/>
      <c r="CX58" s="270"/>
      <c r="CY58" s="270"/>
      <c r="CZ58" s="270"/>
      <c r="DA58" s="270"/>
      <c r="DB58" s="270"/>
      <c r="DC58" s="270"/>
    </row>
    <row r="59" spans="2:107" ht="16.5" customHeight="1" x14ac:dyDescent="0.25">
      <c r="I59" s="56"/>
      <c r="J59" s="56"/>
      <c r="K59" s="56"/>
      <c r="L59" s="56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  <c r="AH59" s="267"/>
      <c r="AI59" s="267"/>
      <c r="AJ59" s="267"/>
      <c r="AK59" s="267"/>
      <c r="AM59" s="268"/>
      <c r="AN59" s="268"/>
      <c r="AO59" s="268"/>
      <c r="AP59" s="268"/>
      <c r="AQ59" s="268"/>
      <c r="AR59" s="268"/>
      <c r="AS59" s="268"/>
      <c r="AT59" s="268"/>
      <c r="AU59" s="268"/>
      <c r="AV59" s="268"/>
      <c r="AW59" s="268"/>
      <c r="AX59" s="268"/>
      <c r="AY59" s="268"/>
      <c r="AZ59" s="268"/>
      <c r="BA59" s="268"/>
      <c r="BB59" s="268"/>
      <c r="BC59" s="268"/>
      <c r="BD59" s="268"/>
      <c r="BE59" s="268"/>
      <c r="BF59" s="268"/>
      <c r="BG59" s="268"/>
      <c r="BH59" s="268"/>
      <c r="BI59" s="268"/>
      <c r="BJ59" s="268"/>
      <c r="BK59" s="268"/>
      <c r="BW59" s="269"/>
      <c r="BX59" s="269"/>
      <c r="BY59" s="269"/>
      <c r="BZ59" s="269"/>
      <c r="CA59" s="269"/>
      <c r="CB59" s="269"/>
      <c r="CC59" s="269"/>
      <c r="CD59" s="269"/>
      <c r="CE59" s="269"/>
      <c r="CF59" s="269"/>
      <c r="CG59" s="269"/>
      <c r="CH59" s="269"/>
      <c r="CI59" s="269"/>
      <c r="CJ59" s="269"/>
      <c r="CL59" s="270"/>
      <c r="CM59" s="270"/>
      <c r="CN59" s="270"/>
      <c r="CO59" s="270"/>
      <c r="CP59" s="270"/>
      <c r="CQ59" s="270"/>
      <c r="CR59" s="270"/>
      <c r="CS59" s="270"/>
      <c r="CT59" s="270"/>
      <c r="CU59" s="270"/>
      <c r="CV59" s="270"/>
      <c r="CW59" s="270"/>
      <c r="CX59" s="270"/>
      <c r="CY59" s="270"/>
      <c r="CZ59" s="270"/>
      <c r="DA59" s="270"/>
      <c r="DB59" s="270"/>
      <c r="DC59" s="270"/>
    </row>
    <row r="60" spans="2:107" ht="15" customHeight="1" x14ac:dyDescent="0.25">
      <c r="I60" s="56"/>
      <c r="J60" s="56"/>
      <c r="K60" s="56"/>
      <c r="L60" s="56"/>
      <c r="U60" s="267"/>
      <c r="V60" s="267"/>
      <c r="W60" s="267"/>
      <c r="X60" s="267"/>
      <c r="Y60" s="267"/>
      <c r="Z60" s="267"/>
      <c r="AA60" s="267"/>
      <c r="AB60" s="267"/>
      <c r="AC60" s="267"/>
      <c r="AD60" s="267"/>
      <c r="AE60" s="267"/>
      <c r="AF60" s="267"/>
      <c r="AG60" s="267"/>
      <c r="AH60" s="267"/>
      <c r="AI60" s="267"/>
      <c r="AJ60" s="267"/>
      <c r="AK60" s="267"/>
      <c r="AM60" s="268"/>
      <c r="AN60" s="268"/>
      <c r="AO60" s="268"/>
      <c r="AP60" s="268"/>
      <c r="AQ60" s="268"/>
      <c r="AR60" s="268"/>
      <c r="AS60" s="268"/>
      <c r="AT60" s="268"/>
      <c r="AU60" s="268"/>
      <c r="AV60" s="268"/>
      <c r="AW60" s="268"/>
      <c r="AX60" s="268"/>
      <c r="AY60" s="268"/>
      <c r="AZ60" s="268"/>
      <c r="BA60" s="268"/>
      <c r="BB60" s="268"/>
      <c r="BC60" s="268"/>
      <c r="BD60" s="268"/>
      <c r="BE60" s="268"/>
      <c r="BF60" s="268"/>
      <c r="BG60" s="268"/>
      <c r="BH60" s="268"/>
      <c r="BI60" s="268"/>
      <c r="BJ60" s="268"/>
      <c r="BK60" s="268"/>
      <c r="BW60" s="269"/>
      <c r="BX60" s="269"/>
      <c r="BY60" s="269"/>
      <c r="BZ60" s="269"/>
      <c r="CA60" s="269"/>
      <c r="CB60" s="269"/>
      <c r="CC60" s="269"/>
      <c r="CD60" s="269"/>
      <c r="CE60" s="269"/>
      <c r="CF60" s="269"/>
      <c r="CG60" s="269"/>
      <c r="CH60" s="269"/>
      <c r="CI60" s="269"/>
      <c r="CJ60" s="269"/>
      <c r="CL60" s="270"/>
      <c r="CM60" s="270"/>
      <c r="CN60" s="270"/>
      <c r="CO60" s="270"/>
      <c r="CP60" s="270"/>
      <c r="CQ60" s="270"/>
      <c r="CR60" s="270"/>
      <c r="CS60" s="270"/>
      <c r="CT60" s="270"/>
      <c r="CU60" s="270"/>
      <c r="CV60" s="270"/>
      <c r="CW60" s="270"/>
      <c r="CX60" s="270"/>
      <c r="CY60" s="270"/>
      <c r="CZ60" s="270"/>
      <c r="DA60" s="270"/>
      <c r="DB60" s="270"/>
      <c r="DC60" s="270"/>
    </row>
    <row r="61" spans="2:107" ht="15" customHeight="1" x14ac:dyDescent="0.25">
      <c r="I61" s="56"/>
      <c r="J61" s="56"/>
      <c r="K61" s="56"/>
      <c r="L61" s="56"/>
      <c r="U61" s="267"/>
      <c r="V61" s="267"/>
      <c r="W61" s="267"/>
      <c r="X61" s="267"/>
      <c r="Y61" s="267"/>
      <c r="Z61" s="267"/>
      <c r="AA61" s="267"/>
      <c r="AB61" s="267"/>
      <c r="AC61" s="267"/>
      <c r="AD61" s="267"/>
      <c r="AE61" s="267"/>
      <c r="AF61" s="267"/>
      <c r="AG61" s="267"/>
      <c r="AH61" s="267"/>
      <c r="AI61" s="267"/>
      <c r="AJ61" s="267"/>
      <c r="AK61" s="267"/>
      <c r="AM61" s="268"/>
      <c r="AN61" s="268"/>
      <c r="AO61" s="268"/>
      <c r="AP61" s="268"/>
      <c r="AQ61" s="268"/>
      <c r="AR61" s="268"/>
      <c r="AS61" s="268"/>
      <c r="AT61" s="268"/>
      <c r="AU61" s="268"/>
      <c r="AV61" s="268"/>
      <c r="AW61" s="268"/>
      <c r="AX61" s="268"/>
      <c r="AY61" s="268"/>
      <c r="AZ61" s="268"/>
      <c r="BA61" s="268"/>
      <c r="BB61" s="268"/>
      <c r="BC61" s="268"/>
      <c r="BD61" s="268"/>
      <c r="BE61" s="268"/>
      <c r="BF61" s="268"/>
      <c r="BG61" s="268"/>
      <c r="BH61" s="268"/>
      <c r="BI61" s="268"/>
      <c r="BJ61" s="268"/>
      <c r="BK61" s="268"/>
      <c r="BW61" s="269"/>
      <c r="BX61" s="269"/>
      <c r="BY61" s="269"/>
      <c r="BZ61" s="269"/>
      <c r="CA61" s="269"/>
      <c r="CB61" s="269"/>
      <c r="CC61" s="269"/>
      <c r="CD61" s="269"/>
      <c r="CE61" s="269"/>
      <c r="CF61" s="269"/>
      <c r="CG61" s="269"/>
      <c r="CH61" s="269"/>
      <c r="CI61" s="269"/>
      <c r="CJ61" s="269"/>
      <c r="CL61" s="270"/>
      <c r="CM61" s="270"/>
      <c r="CN61" s="270"/>
      <c r="CO61" s="270"/>
      <c r="CP61" s="270"/>
      <c r="CQ61" s="270"/>
      <c r="CR61" s="270"/>
      <c r="CS61" s="270"/>
      <c r="CT61" s="270"/>
      <c r="CU61" s="270"/>
      <c r="CV61" s="270"/>
      <c r="CW61" s="270"/>
      <c r="CX61" s="270"/>
      <c r="CY61" s="270"/>
      <c r="CZ61" s="270"/>
      <c r="DA61" s="270"/>
      <c r="DB61" s="270"/>
      <c r="DC61" s="270"/>
    </row>
    <row r="62" spans="2:107" ht="15.75" customHeight="1" x14ac:dyDescent="0.25">
      <c r="I62" s="56"/>
      <c r="J62" s="56"/>
      <c r="K62" s="56"/>
      <c r="L62" s="56"/>
      <c r="U62" s="267"/>
      <c r="V62" s="267"/>
      <c r="W62" s="267"/>
      <c r="X62" s="267"/>
      <c r="Y62" s="267"/>
      <c r="Z62" s="267"/>
      <c r="AA62" s="267"/>
      <c r="AB62" s="267"/>
      <c r="AC62" s="267"/>
      <c r="AD62" s="267"/>
      <c r="AE62" s="267"/>
      <c r="AF62" s="267"/>
      <c r="AG62" s="267"/>
      <c r="AH62" s="267"/>
      <c r="AI62" s="267"/>
      <c r="AJ62" s="267"/>
      <c r="AK62" s="267"/>
      <c r="AM62" s="268"/>
      <c r="AN62" s="268"/>
      <c r="AO62" s="268"/>
      <c r="AP62" s="268"/>
      <c r="AQ62" s="268"/>
      <c r="AR62" s="268"/>
      <c r="AS62" s="268"/>
      <c r="AT62" s="268"/>
      <c r="AU62" s="268"/>
      <c r="AV62" s="268"/>
      <c r="AW62" s="268"/>
      <c r="AX62" s="268"/>
      <c r="AY62" s="268"/>
      <c r="AZ62" s="268"/>
      <c r="BA62" s="268"/>
      <c r="BB62" s="268"/>
      <c r="BC62" s="268"/>
      <c r="BD62" s="268"/>
      <c r="BE62" s="268"/>
      <c r="BF62" s="268"/>
      <c r="BG62" s="268"/>
      <c r="BH62" s="268"/>
      <c r="BI62" s="268"/>
      <c r="BJ62" s="268"/>
      <c r="BK62" s="268"/>
      <c r="BW62" s="269"/>
      <c r="BX62" s="269"/>
      <c r="BY62" s="269"/>
      <c r="BZ62" s="269"/>
      <c r="CA62" s="269"/>
      <c r="CB62" s="269"/>
      <c r="CC62" s="269"/>
      <c r="CD62" s="269"/>
      <c r="CE62" s="269"/>
      <c r="CF62" s="269"/>
      <c r="CG62" s="269"/>
      <c r="CH62" s="269"/>
      <c r="CI62" s="269"/>
      <c r="CJ62" s="269"/>
      <c r="CL62" s="270"/>
      <c r="CM62" s="270"/>
      <c r="CN62" s="270"/>
      <c r="CO62" s="270"/>
      <c r="CP62" s="270"/>
      <c r="CQ62" s="270"/>
      <c r="CR62" s="270"/>
      <c r="CS62" s="270"/>
      <c r="CT62" s="270"/>
      <c r="CU62" s="270"/>
      <c r="CV62" s="270"/>
      <c r="CW62" s="270"/>
      <c r="CX62" s="270"/>
      <c r="CY62" s="270"/>
      <c r="CZ62" s="270"/>
      <c r="DA62" s="270"/>
      <c r="DB62" s="270"/>
      <c r="DC62" s="270"/>
    </row>
    <row r="63" spans="2:107" ht="15.75" customHeight="1" x14ac:dyDescent="0.25">
      <c r="U63" s="267"/>
      <c r="V63" s="267"/>
      <c r="W63" s="267"/>
      <c r="X63" s="267"/>
      <c r="Y63" s="267"/>
      <c r="Z63" s="267"/>
      <c r="AA63" s="267"/>
      <c r="AB63" s="267"/>
      <c r="AC63" s="267"/>
      <c r="AD63" s="267"/>
      <c r="AE63" s="267"/>
      <c r="AF63" s="267"/>
      <c r="AG63" s="267"/>
      <c r="AH63" s="267"/>
      <c r="AI63" s="267"/>
      <c r="AJ63" s="267"/>
      <c r="AK63" s="267"/>
      <c r="AM63" s="268"/>
      <c r="AN63" s="268"/>
      <c r="AO63" s="268"/>
      <c r="AP63" s="268"/>
      <c r="AQ63" s="268"/>
      <c r="AR63" s="268"/>
      <c r="AS63" s="268"/>
      <c r="AT63" s="268"/>
      <c r="AU63" s="268"/>
      <c r="AV63" s="268"/>
      <c r="AW63" s="268"/>
      <c r="AX63" s="268"/>
      <c r="AY63" s="268"/>
      <c r="AZ63" s="268"/>
      <c r="BA63" s="268"/>
      <c r="BB63" s="268"/>
      <c r="BC63" s="268"/>
      <c r="BD63" s="268"/>
      <c r="BE63" s="268"/>
      <c r="BF63" s="268"/>
      <c r="BG63" s="268"/>
      <c r="BH63" s="268"/>
      <c r="BI63" s="268"/>
      <c r="BJ63" s="268"/>
      <c r="BK63" s="268"/>
      <c r="BW63" s="269"/>
      <c r="BX63" s="269"/>
      <c r="BY63" s="269"/>
      <c r="BZ63" s="269"/>
      <c r="CA63" s="269"/>
      <c r="CB63" s="269"/>
      <c r="CC63" s="269"/>
      <c r="CD63" s="269"/>
      <c r="CE63" s="269"/>
      <c r="CF63" s="269"/>
      <c r="CG63" s="269"/>
      <c r="CH63" s="269"/>
      <c r="CI63" s="269"/>
      <c r="CJ63" s="269"/>
      <c r="CL63" s="270"/>
      <c r="CM63" s="270"/>
      <c r="CN63" s="270"/>
      <c r="CO63" s="270"/>
      <c r="CP63" s="270"/>
      <c r="CQ63" s="270"/>
      <c r="CR63" s="270"/>
      <c r="CS63" s="270"/>
      <c r="CT63" s="270"/>
      <c r="CU63" s="270"/>
      <c r="CV63" s="270"/>
      <c r="CW63" s="270"/>
      <c r="CX63" s="270"/>
      <c r="CY63" s="270"/>
      <c r="CZ63" s="270"/>
      <c r="DA63" s="270"/>
      <c r="DB63" s="270"/>
      <c r="DC63" s="270"/>
    </row>
    <row r="64" spans="2:107" ht="15" customHeight="1" x14ac:dyDescent="0.25">
      <c r="U64" s="267"/>
      <c r="V64" s="267"/>
      <c r="W64" s="267"/>
      <c r="X64" s="267"/>
      <c r="Y64" s="267"/>
      <c r="Z64" s="267"/>
      <c r="AA64" s="267"/>
      <c r="AB64" s="267"/>
      <c r="AC64" s="267"/>
      <c r="AD64" s="267"/>
      <c r="AE64" s="267"/>
      <c r="AF64" s="267"/>
      <c r="AG64" s="267"/>
      <c r="AH64" s="267"/>
      <c r="AI64" s="267"/>
      <c r="AJ64" s="267"/>
      <c r="AK64" s="267"/>
      <c r="AM64" s="268"/>
      <c r="AN64" s="268"/>
      <c r="AO64" s="268"/>
      <c r="AP64" s="268"/>
      <c r="AQ64" s="268"/>
      <c r="AR64" s="268"/>
      <c r="AS64" s="268"/>
      <c r="AT64" s="268"/>
      <c r="AU64" s="268"/>
      <c r="AV64" s="268"/>
      <c r="AW64" s="268"/>
      <c r="AX64" s="268"/>
      <c r="AY64" s="268"/>
      <c r="AZ64" s="268"/>
      <c r="BA64" s="268"/>
      <c r="BB64" s="268"/>
      <c r="BC64" s="268"/>
      <c r="BD64" s="268"/>
      <c r="BE64" s="268"/>
      <c r="BF64" s="268"/>
      <c r="BG64" s="268"/>
      <c r="BH64" s="268"/>
      <c r="BI64" s="268"/>
      <c r="BJ64" s="268"/>
      <c r="BK64" s="268"/>
      <c r="BW64" s="269"/>
      <c r="BX64" s="269"/>
      <c r="BY64" s="269"/>
      <c r="BZ64" s="269"/>
      <c r="CA64" s="269"/>
      <c r="CB64" s="269"/>
      <c r="CC64" s="269"/>
      <c r="CD64" s="269"/>
      <c r="CE64" s="269"/>
      <c r="CF64" s="269"/>
      <c r="CG64" s="269"/>
      <c r="CH64" s="269"/>
      <c r="CI64" s="269"/>
      <c r="CJ64" s="269"/>
      <c r="CL64" s="270"/>
      <c r="CM64" s="270"/>
      <c r="CN64" s="270"/>
      <c r="CO64" s="270"/>
      <c r="CP64" s="270"/>
      <c r="CQ64" s="270"/>
      <c r="CR64" s="270"/>
      <c r="CS64" s="270"/>
      <c r="CT64" s="270"/>
      <c r="CU64" s="270"/>
      <c r="CV64" s="270"/>
      <c r="CW64" s="270"/>
      <c r="CX64" s="270"/>
      <c r="CY64" s="270"/>
      <c r="CZ64" s="270"/>
      <c r="DA64" s="270"/>
      <c r="DB64" s="270"/>
      <c r="DC64" s="270"/>
    </row>
    <row r="65" spans="21:107" ht="15.75" customHeight="1" x14ac:dyDescent="0.25">
      <c r="U65" s="267"/>
      <c r="V65" s="267"/>
      <c r="W65" s="267"/>
      <c r="X65" s="267"/>
      <c r="Y65" s="267"/>
      <c r="Z65" s="267"/>
      <c r="AA65" s="267"/>
      <c r="AB65" s="267"/>
      <c r="AC65" s="267"/>
      <c r="AD65" s="267"/>
      <c r="AE65" s="267"/>
      <c r="AF65" s="267"/>
      <c r="AG65" s="267"/>
      <c r="AH65" s="267"/>
      <c r="AI65" s="267"/>
      <c r="AJ65" s="267"/>
      <c r="AK65" s="267"/>
      <c r="AM65" s="268"/>
      <c r="AN65" s="268"/>
      <c r="AO65" s="268"/>
      <c r="AP65" s="268"/>
      <c r="AQ65" s="268"/>
      <c r="AR65" s="268"/>
      <c r="AS65" s="268"/>
      <c r="AT65" s="268"/>
      <c r="AU65" s="268"/>
      <c r="AV65" s="268"/>
      <c r="AW65" s="268"/>
      <c r="AX65" s="268"/>
      <c r="AY65" s="268"/>
      <c r="AZ65" s="268"/>
      <c r="BA65" s="268"/>
      <c r="BB65" s="268"/>
      <c r="BC65" s="268"/>
      <c r="BD65" s="268"/>
      <c r="BE65" s="268"/>
      <c r="BF65" s="268"/>
      <c r="BG65" s="268"/>
      <c r="BH65" s="268"/>
      <c r="BI65" s="268"/>
      <c r="BJ65" s="268"/>
      <c r="BK65" s="268"/>
      <c r="BW65" s="269"/>
      <c r="BX65" s="269"/>
      <c r="BY65" s="269"/>
      <c r="BZ65" s="269"/>
      <c r="CA65" s="269"/>
      <c r="CB65" s="269"/>
      <c r="CC65" s="269"/>
      <c r="CD65" s="269"/>
      <c r="CE65" s="269"/>
      <c r="CF65" s="269"/>
      <c r="CG65" s="269"/>
      <c r="CH65" s="269"/>
      <c r="CI65" s="269"/>
      <c r="CJ65" s="269"/>
      <c r="CL65" s="270"/>
      <c r="CM65" s="270"/>
      <c r="CN65" s="270"/>
      <c r="CO65" s="270"/>
      <c r="CP65" s="270"/>
      <c r="CQ65" s="270"/>
      <c r="CR65" s="270"/>
      <c r="CS65" s="270"/>
      <c r="CT65" s="270"/>
      <c r="CU65" s="270"/>
      <c r="CV65" s="270"/>
      <c r="CW65" s="270"/>
      <c r="CX65" s="270"/>
      <c r="CY65" s="270"/>
      <c r="CZ65" s="270"/>
      <c r="DA65" s="270"/>
      <c r="DB65" s="270"/>
      <c r="DC65" s="270"/>
    </row>
    <row r="66" spans="21:107" ht="15.75" customHeight="1" x14ac:dyDescent="0.25">
      <c r="U66" s="267"/>
      <c r="V66" s="267"/>
      <c r="W66" s="267"/>
      <c r="X66" s="267"/>
      <c r="Y66" s="267"/>
      <c r="Z66" s="267"/>
      <c r="AA66" s="267"/>
      <c r="AB66" s="267"/>
      <c r="AC66" s="267"/>
      <c r="AD66" s="267"/>
      <c r="AE66" s="267"/>
      <c r="AF66" s="267"/>
      <c r="AG66" s="267"/>
      <c r="AH66" s="267"/>
      <c r="AI66" s="267"/>
      <c r="AJ66" s="267"/>
      <c r="AK66" s="267"/>
      <c r="AM66" s="268"/>
      <c r="AN66" s="268"/>
      <c r="AO66" s="268"/>
      <c r="AP66" s="268"/>
      <c r="AQ66" s="268"/>
      <c r="AR66" s="268"/>
      <c r="AS66" s="268"/>
      <c r="AT66" s="268"/>
      <c r="AU66" s="268"/>
      <c r="AV66" s="268"/>
      <c r="AW66" s="268"/>
      <c r="AX66" s="268"/>
      <c r="AY66" s="268"/>
      <c r="AZ66" s="268"/>
      <c r="BA66" s="268"/>
      <c r="BB66" s="268"/>
      <c r="BC66" s="268"/>
      <c r="BD66" s="268"/>
      <c r="BE66" s="268"/>
      <c r="BF66" s="268"/>
      <c r="BG66" s="268"/>
      <c r="BH66" s="268"/>
      <c r="BI66" s="268"/>
      <c r="BJ66" s="268"/>
      <c r="BK66" s="268"/>
      <c r="BW66" s="269"/>
      <c r="BX66" s="269"/>
      <c r="BY66" s="269"/>
      <c r="BZ66" s="269"/>
      <c r="CA66" s="269"/>
      <c r="CB66" s="269"/>
      <c r="CC66" s="269"/>
      <c r="CD66" s="269"/>
      <c r="CE66" s="269"/>
      <c r="CF66" s="269"/>
      <c r="CG66" s="269"/>
      <c r="CH66" s="269"/>
      <c r="CI66" s="269"/>
      <c r="CJ66" s="269"/>
      <c r="CL66" s="270"/>
      <c r="CM66" s="270"/>
      <c r="CN66" s="270"/>
      <c r="CO66" s="270"/>
      <c r="CP66" s="270"/>
      <c r="CQ66" s="270"/>
      <c r="CR66" s="270"/>
      <c r="CS66" s="270"/>
      <c r="CT66" s="270"/>
      <c r="CU66" s="270"/>
      <c r="CV66" s="270"/>
      <c r="CW66" s="270"/>
      <c r="CX66" s="270"/>
      <c r="CY66" s="270"/>
      <c r="CZ66" s="270"/>
      <c r="DA66" s="270"/>
      <c r="DB66" s="270"/>
      <c r="DC66" s="270"/>
    </row>
    <row r="67" spans="21:107" ht="15.75" customHeight="1" x14ac:dyDescent="0.25">
      <c r="U67" s="267"/>
      <c r="V67" s="267"/>
      <c r="W67" s="267"/>
      <c r="X67" s="267"/>
      <c r="Y67" s="267"/>
      <c r="Z67" s="267"/>
      <c r="AA67" s="267"/>
      <c r="AB67" s="267"/>
      <c r="AC67" s="267"/>
      <c r="AD67" s="267"/>
      <c r="AE67" s="267"/>
      <c r="AF67" s="267"/>
      <c r="AG67" s="267"/>
      <c r="AH67" s="267"/>
      <c r="AI67" s="267"/>
      <c r="AJ67" s="267"/>
      <c r="AK67" s="267"/>
      <c r="AM67" s="268"/>
      <c r="AN67" s="268"/>
      <c r="AO67" s="268"/>
      <c r="AP67" s="268"/>
      <c r="AQ67" s="268"/>
      <c r="AR67" s="268"/>
      <c r="AS67" s="268"/>
      <c r="AT67" s="268"/>
      <c r="AU67" s="268"/>
      <c r="AV67" s="268"/>
      <c r="AW67" s="268"/>
      <c r="AX67" s="268"/>
      <c r="AY67" s="268"/>
      <c r="AZ67" s="268"/>
      <c r="BA67" s="268"/>
      <c r="BB67" s="268"/>
      <c r="BC67" s="268"/>
      <c r="BD67" s="268"/>
      <c r="BE67" s="268"/>
      <c r="BF67" s="268"/>
      <c r="BG67" s="268"/>
      <c r="BH67" s="268"/>
      <c r="BI67" s="268"/>
      <c r="BJ67" s="268"/>
      <c r="BK67" s="268"/>
      <c r="BW67" s="269"/>
      <c r="BX67" s="269"/>
      <c r="BY67" s="269"/>
      <c r="BZ67" s="269"/>
      <c r="CA67" s="269"/>
      <c r="CB67" s="269"/>
      <c r="CC67" s="269"/>
      <c r="CD67" s="269"/>
      <c r="CE67" s="269"/>
      <c r="CF67" s="269"/>
      <c r="CG67" s="269"/>
      <c r="CH67" s="269"/>
      <c r="CI67" s="269"/>
      <c r="CJ67" s="269"/>
      <c r="CL67" s="270"/>
      <c r="CM67" s="270"/>
      <c r="CN67" s="270"/>
      <c r="CO67" s="270"/>
      <c r="CP67" s="270"/>
      <c r="CQ67" s="270"/>
      <c r="CR67" s="270"/>
      <c r="CS67" s="270"/>
      <c r="CT67" s="270"/>
      <c r="CU67" s="270"/>
      <c r="CV67" s="270"/>
      <c r="CW67" s="270"/>
      <c r="CX67" s="270"/>
      <c r="CY67" s="270"/>
      <c r="CZ67" s="270"/>
      <c r="DA67" s="270"/>
      <c r="DB67" s="270"/>
      <c r="DC67" s="270"/>
    </row>
    <row r="68" spans="21:107" ht="15.75" customHeight="1" x14ac:dyDescent="0.25">
      <c r="U68" s="267"/>
      <c r="V68" s="267"/>
      <c r="W68" s="267"/>
      <c r="X68" s="267"/>
      <c r="Y68" s="267"/>
      <c r="Z68" s="267"/>
      <c r="AA68" s="267"/>
      <c r="AB68" s="267"/>
      <c r="AC68" s="267"/>
      <c r="AD68" s="267"/>
      <c r="AE68" s="267"/>
      <c r="AF68" s="267"/>
      <c r="AG68" s="267"/>
      <c r="AH68" s="267"/>
      <c r="AI68" s="267"/>
      <c r="AJ68" s="267"/>
      <c r="AK68" s="267"/>
      <c r="AM68" s="268"/>
      <c r="AN68" s="268"/>
      <c r="AO68" s="268"/>
      <c r="AP68" s="268"/>
      <c r="AQ68" s="268"/>
      <c r="AR68" s="268"/>
      <c r="AS68" s="268"/>
      <c r="AT68" s="268"/>
      <c r="AU68" s="268"/>
      <c r="AV68" s="268"/>
      <c r="AW68" s="268"/>
      <c r="AX68" s="268"/>
      <c r="AY68" s="268"/>
      <c r="AZ68" s="268"/>
      <c r="BA68" s="268"/>
      <c r="BB68" s="268"/>
      <c r="BC68" s="268"/>
      <c r="BD68" s="268"/>
      <c r="BE68" s="268"/>
      <c r="BF68" s="268"/>
      <c r="BG68" s="268"/>
      <c r="BH68" s="268"/>
      <c r="BI68" s="268"/>
      <c r="BJ68" s="268"/>
      <c r="BK68" s="268"/>
      <c r="BW68" s="269"/>
      <c r="BX68" s="269"/>
      <c r="BY68" s="269"/>
      <c r="BZ68" s="269"/>
      <c r="CA68" s="269"/>
      <c r="CB68" s="269"/>
      <c r="CC68" s="269"/>
      <c r="CD68" s="269"/>
      <c r="CE68" s="269"/>
      <c r="CF68" s="269"/>
      <c r="CG68" s="269"/>
      <c r="CH68" s="269"/>
      <c r="CI68" s="269"/>
      <c r="CJ68" s="269"/>
      <c r="CL68" s="270"/>
      <c r="CM68" s="270"/>
      <c r="CN68" s="270"/>
      <c r="CO68" s="270"/>
      <c r="CP68" s="270"/>
      <c r="CQ68" s="270"/>
      <c r="CR68" s="270"/>
      <c r="CS68" s="270"/>
      <c r="CT68" s="270"/>
      <c r="CU68" s="270"/>
      <c r="CV68" s="270"/>
      <c r="CW68" s="270"/>
      <c r="CX68" s="270"/>
      <c r="CY68" s="270"/>
      <c r="CZ68" s="270"/>
      <c r="DA68" s="270"/>
      <c r="DB68" s="270"/>
      <c r="DC68" s="270"/>
    </row>
    <row r="69" spans="21:107" ht="15" customHeight="1" x14ac:dyDescent="0.25">
      <c r="U69" s="267"/>
      <c r="V69" s="267"/>
      <c r="W69" s="267"/>
      <c r="X69" s="267"/>
      <c r="Y69" s="267"/>
      <c r="Z69" s="267"/>
      <c r="AA69" s="267"/>
      <c r="AB69" s="267"/>
      <c r="AC69" s="267"/>
      <c r="AD69" s="267"/>
      <c r="AE69" s="267"/>
      <c r="AF69" s="267"/>
      <c r="AG69" s="267"/>
      <c r="AH69" s="267"/>
      <c r="AI69" s="267"/>
      <c r="AJ69" s="267"/>
      <c r="AK69" s="267"/>
      <c r="AM69" s="268"/>
      <c r="AN69" s="268"/>
      <c r="AO69" s="268"/>
      <c r="AP69" s="268"/>
      <c r="AQ69" s="268"/>
      <c r="AR69" s="268"/>
      <c r="AS69" s="268"/>
      <c r="AT69" s="268"/>
      <c r="AU69" s="268"/>
      <c r="AV69" s="268"/>
      <c r="AW69" s="268"/>
      <c r="AX69" s="268"/>
      <c r="AY69" s="268"/>
      <c r="AZ69" s="268"/>
      <c r="BA69" s="268"/>
      <c r="BB69" s="268"/>
      <c r="BC69" s="268"/>
      <c r="BD69" s="268"/>
      <c r="BE69" s="268"/>
      <c r="BF69" s="268"/>
      <c r="BG69" s="268"/>
      <c r="BH69" s="268"/>
      <c r="BI69" s="268"/>
      <c r="BJ69" s="268"/>
      <c r="BK69" s="268"/>
      <c r="BW69" s="269"/>
      <c r="BX69" s="269"/>
      <c r="BY69" s="269"/>
      <c r="BZ69" s="269"/>
      <c r="CA69" s="269"/>
      <c r="CB69" s="269"/>
      <c r="CC69" s="269"/>
      <c r="CD69" s="269"/>
      <c r="CE69" s="269"/>
      <c r="CF69" s="269"/>
      <c r="CG69" s="269"/>
      <c r="CH69" s="269"/>
      <c r="CI69" s="269"/>
      <c r="CJ69" s="269"/>
      <c r="CL69" s="270"/>
      <c r="CM69" s="270"/>
      <c r="CN69" s="270"/>
      <c r="CO69" s="270"/>
      <c r="CP69" s="270"/>
      <c r="CQ69" s="270"/>
      <c r="CR69" s="270"/>
      <c r="CS69" s="270"/>
      <c r="CT69" s="270"/>
      <c r="CU69" s="270"/>
      <c r="CV69" s="270"/>
      <c r="CW69" s="270"/>
      <c r="CX69" s="270"/>
      <c r="CY69" s="270"/>
      <c r="CZ69" s="270"/>
      <c r="DA69" s="270"/>
      <c r="DB69" s="270"/>
      <c r="DC69" s="270"/>
    </row>
    <row r="70" spans="21:107" ht="15" customHeight="1" x14ac:dyDescent="0.25">
      <c r="U70" s="267"/>
      <c r="V70" s="267"/>
      <c r="W70" s="267"/>
      <c r="X70" s="267"/>
      <c r="Y70" s="267"/>
      <c r="Z70" s="267"/>
      <c r="AA70" s="267"/>
      <c r="AB70" s="267"/>
      <c r="AC70" s="267"/>
      <c r="AD70" s="267"/>
      <c r="AE70" s="267"/>
      <c r="AF70" s="267"/>
      <c r="AG70" s="267"/>
      <c r="AH70" s="267"/>
      <c r="AI70" s="267"/>
      <c r="AJ70" s="267"/>
      <c r="AK70" s="267"/>
      <c r="AM70" s="268"/>
      <c r="AN70" s="268"/>
      <c r="AO70" s="268"/>
      <c r="AP70" s="268"/>
      <c r="AQ70" s="268"/>
      <c r="AR70" s="268"/>
      <c r="AS70" s="268"/>
      <c r="AT70" s="268"/>
      <c r="AU70" s="268"/>
      <c r="AV70" s="268"/>
      <c r="AW70" s="268"/>
      <c r="AX70" s="268"/>
      <c r="AY70" s="268"/>
      <c r="AZ70" s="268"/>
      <c r="BA70" s="268"/>
      <c r="BB70" s="268"/>
      <c r="BC70" s="268"/>
      <c r="BD70" s="268"/>
      <c r="BE70" s="268"/>
      <c r="BF70" s="268"/>
      <c r="BG70" s="268"/>
      <c r="BH70" s="268"/>
      <c r="BI70" s="268"/>
      <c r="BJ70" s="268"/>
      <c r="BK70" s="268"/>
      <c r="BW70" s="269"/>
      <c r="BX70" s="269"/>
      <c r="BY70" s="269"/>
      <c r="BZ70" s="269"/>
      <c r="CA70" s="269"/>
      <c r="CB70" s="269"/>
      <c r="CC70" s="269"/>
      <c r="CD70" s="269"/>
      <c r="CE70" s="269"/>
      <c r="CF70" s="269"/>
      <c r="CG70" s="269"/>
      <c r="CH70" s="269"/>
      <c r="CI70" s="269"/>
      <c r="CJ70" s="269"/>
      <c r="CL70" s="270"/>
      <c r="CM70" s="270"/>
      <c r="CN70" s="270"/>
      <c r="CO70" s="270"/>
      <c r="CP70" s="270"/>
      <c r="CQ70" s="270"/>
      <c r="CR70" s="270"/>
      <c r="CS70" s="270"/>
      <c r="CT70" s="270"/>
      <c r="CU70" s="270"/>
      <c r="CV70" s="270"/>
      <c r="CW70" s="270"/>
      <c r="CX70" s="270"/>
      <c r="CY70" s="270"/>
      <c r="CZ70" s="270"/>
      <c r="DA70" s="270"/>
      <c r="DB70" s="270"/>
      <c r="DC70" s="270"/>
    </row>
    <row r="71" spans="21:107" ht="15.75" customHeight="1" x14ac:dyDescent="0.25">
      <c r="U71" s="267"/>
      <c r="V71" s="267"/>
      <c r="W71" s="267"/>
      <c r="X71" s="267"/>
      <c r="Y71" s="267"/>
      <c r="Z71" s="267"/>
      <c r="AA71" s="267"/>
      <c r="AB71" s="267"/>
      <c r="AC71" s="267"/>
      <c r="AD71" s="267"/>
      <c r="AE71" s="267"/>
      <c r="AF71" s="267"/>
      <c r="AG71" s="267"/>
      <c r="AH71" s="267"/>
      <c r="AI71" s="267"/>
      <c r="AJ71" s="267"/>
      <c r="AK71" s="267"/>
      <c r="AM71" s="268"/>
      <c r="AN71" s="268"/>
      <c r="AO71" s="268"/>
      <c r="AP71" s="268"/>
      <c r="AQ71" s="268"/>
      <c r="AR71" s="268"/>
      <c r="AS71" s="268"/>
      <c r="AT71" s="268"/>
      <c r="AU71" s="268"/>
      <c r="AV71" s="268"/>
      <c r="AW71" s="268"/>
      <c r="AX71" s="268"/>
      <c r="AY71" s="268"/>
      <c r="AZ71" s="268"/>
      <c r="BA71" s="268"/>
      <c r="BB71" s="268"/>
      <c r="BC71" s="268"/>
      <c r="BD71" s="268"/>
      <c r="BE71" s="268"/>
      <c r="BF71" s="268"/>
      <c r="BG71" s="268"/>
      <c r="BH71" s="268"/>
      <c r="BI71" s="268"/>
      <c r="BJ71" s="268"/>
      <c r="BK71" s="268"/>
      <c r="BW71" s="269"/>
      <c r="BX71" s="269"/>
      <c r="BY71" s="269"/>
      <c r="BZ71" s="269"/>
      <c r="CA71" s="269"/>
      <c r="CB71" s="269"/>
      <c r="CC71" s="269"/>
      <c r="CD71" s="269"/>
      <c r="CE71" s="269"/>
      <c r="CF71" s="269"/>
      <c r="CG71" s="269"/>
      <c r="CH71" s="269"/>
      <c r="CI71" s="269"/>
      <c r="CJ71" s="269"/>
      <c r="CL71" s="270"/>
      <c r="CM71" s="270"/>
      <c r="CN71" s="270"/>
      <c r="CO71" s="270"/>
      <c r="CP71" s="270"/>
      <c r="CQ71" s="270"/>
      <c r="CR71" s="270"/>
      <c r="CS71" s="270"/>
      <c r="CT71" s="270"/>
      <c r="CU71" s="270"/>
      <c r="CV71" s="270"/>
      <c r="CW71" s="270"/>
      <c r="CX71" s="270"/>
      <c r="CY71" s="270"/>
      <c r="CZ71" s="270"/>
      <c r="DA71" s="270"/>
      <c r="DB71" s="270"/>
      <c r="DC71" s="270"/>
    </row>
    <row r="72" spans="21:107" ht="15" customHeight="1" x14ac:dyDescent="0.25">
      <c r="U72" s="267"/>
      <c r="V72" s="267"/>
      <c r="W72" s="267"/>
      <c r="X72" s="267"/>
      <c r="Y72" s="267"/>
      <c r="Z72" s="267"/>
      <c r="AA72" s="267"/>
      <c r="AB72" s="267"/>
      <c r="AC72" s="267"/>
      <c r="AD72" s="267"/>
      <c r="AE72" s="267"/>
      <c r="AF72" s="267"/>
      <c r="AG72" s="267"/>
      <c r="AH72" s="267"/>
      <c r="AI72" s="267"/>
      <c r="AJ72" s="267"/>
      <c r="AK72" s="267"/>
      <c r="AM72" s="268"/>
      <c r="AN72" s="268"/>
      <c r="AO72" s="268"/>
      <c r="AP72" s="268"/>
      <c r="AQ72" s="268"/>
      <c r="AR72" s="268"/>
      <c r="AS72" s="268"/>
      <c r="AT72" s="268"/>
      <c r="AU72" s="268"/>
      <c r="AV72" s="268"/>
      <c r="AW72" s="268"/>
      <c r="AX72" s="268"/>
      <c r="AY72" s="268"/>
      <c r="AZ72" s="268"/>
      <c r="BA72" s="268"/>
      <c r="BB72" s="268"/>
      <c r="BC72" s="268"/>
      <c r="BD72" s="268"/>
      <c r="BE72" s="268"/>
      <c r="BF72" s="268"/>
      <c r="BG72" s="268"/>
      <c r="BH72" s="268"/>
      <c r="BI72" s="268"/>
      <c r="BJ72" s="268"/>
      <c r="BK72" s="268"/>
      <c r="BW72" s="269"/>
      <c r="BX72" s="269"/>
      <c r="BY72" s="269"/>
      <c r="BZ72" s="269"/>
      <c r="CA72" s="269"/>
      <c r="CB72" s="269"/>
      <c r="CC72" s="269"/>
      <c r="CD72" s="269"/>
      <c r="CE72" s="269"/>
      <c r="CF72" s="269"/>
      <c r="CG72" s="269"/>
      <c r="CH72" s="269"/>
      <c r="CI72" s="269"/>
      <c r="CJ72" s="269"/>
      <c r="CL72" s="270"/>
      <c r="CM72" s="270"/>
      <c r="CN72" s="270"/>
      <c r="CO72" s="270"/>
      <c r="CP72" s="270"/>
      <c r="CQ72" s="270"/>
      <c r="CR72" s="270"/>
      <c r="CS72" s="270"/>
      <c r="CT72" s="270"/>
      <c r="CU72" s="270"/>
      <c r="CV72" s="270"/>
      <c r="CW72" s="270"/>
      <c r="CX72" s="270"/>
      <c r="CY72" s="270"/>
      <c r="CZ72" s="270"/>
      <c r="DA72" s="270"/>
      <c r="DB72" s="270"/>
      <c r="DC72" s="270"/>
    </row>
    <row r="73" spans="21:107" ht="15" customHeight="1" x14ac:dyDescent="0.25">
      <c r="U73" s="267"/>
      <c r="V73" s="267"/>
      <c r="W73" s="267"/>
      <c r="X73" s="267"/>
      <c r="Y73" s="267"/>
      <c r="Z73" s="267"/>
      <c r="AA73" s="267"/>
      <c r="AB73" s="267"/>
      <c r="AC73" s="267"/>
      <c r="AD73" s="267"/>
      <c r="AE73" s="267"/>
      <c r="AF73" s="267"/>
      <c r="AG73" s="267"/>
      <c r="AH73" s="267"/>
      <c r="AI73" s="267"/>
      <c r="AJ73" s="267"/>
      <c r="AK73" s="267"/>
      <c r="AM73" s="268"/>
      <c r="AN73" s="268"/>
      <c r="AO73" s="268"/>
      <c r="AP73" s="268"/>
      <c r="AQ73" s="268"/>
      <c r="AR73" s="268"/>
      <c r="AS73" s="268"/>
      <c r="AT73" s="268"/>
      <c r="AU73" s="268"/>
      <c r="AV73" s="268"/>
      <c r="AW73" s="268"/>
      <c r="AX73" s="268"/>
      <c r="AY73" s="268"/>
      <c r="AZ73" s="268"/>
      <c r="BA73" s="268"/>
      <c r="BB73" s="268"/>
      <c r="BC73" s="268"/>
      <c r="BD73" s="268"/>
      <c r="BE73" s="268"/>
      <c r="BF73" s="268"/>
      <c r="BG73" s="268"/>
      <c r="BH73" s="268"/>
      <c r="BI73" s="268"/>
      <c r="BJ73" s="268"/>
      <c r="BK73" s="268"/>
      <c r="BW73" s="269"/>
      <c r="BX73" s="269"/>
      <c r="BY73" s="269"/>
      <c r="BZ73" s="269"/>
      <c r="CA73" s="269"/>
      <c r="CB73" s="269"/>
      <c r="CC73" s="269"/>
      <c r="CD73" s="269"/>
      <c r="CE73" s="269"/>
      <c r="CF73" s="269"/>
      <c r="CG73" s="269"/>
      <c r="CH73" s="269"/>
      <c r="CI73" s="269"/>
      <c r="CJ73" s="269"/>
      <c r="CL73" s="270"/>
      <c r="CM73" s="270"/>
      <c r="CN73" s="270"/>
      <c r="CO73" s="270"/>
      <c r="CP73" s="270"/>
      <c r="CQ73" s="270"/>
      <c r="CR73" s="270"/>
      <c r="CS73" s="270"/>
      <c r="CT73" s="270"/>
      <c r="CU73" s="270"/>
      <c r="CV73" s="270"/>
      <c r="CW73" s="270"/>
      <c r="CX73" s="270"/>
      <c r="CY73" s="270"/>
      <c r="CZ73" s="270"/>
      <c r="DA73" s="270"/>
      <c r="DB73" s="270"/>
      <c r="DC73" s="270"/>
    </row>
    <row r="74" spans="21:107" ht="15.75" customHeight="1" x14ac:dyDescent="0.25">
      <c r="U74" s="267"/>
      <c r="V74" s="267"/>
      <c r="W74" s="267"/>
      <c r="X74" s="267"/>
      <c r="Y74" s="267"/>
      <c r="Z74" s="267"/>
      <c r="AA74" s="267"/>
      <c r="AB74" s="267"/>
      <c r="AC74" s="267"/>
      <c r="AD74" s="267"/>
      <c r="AE74" s="267"/>
      <c r="AF74" s="267"/>
      <c r="AG74" s="267"/>
      <c r="AH74" s="267"/>
      <c r="AI74" s="267"/>
      <c r="AJ74" s="267"/>
      <c r="AK74" s="267"/>
      <c r="AM74" s="268"/>
      <c r="AN74" s="268"/>
      <c r="AO74" s="268"/>
      <c r="AP74" s="268"/>
      <c r="AQ74" s="268"/>
      <c r="AR74" s="268"/>
      <c r="AS74" s="268"/>
      <c r="AT74" s="268"/>
      <c r="AU74" s="268"/>
      <c r="AV74" s="268"/>
      <c r="AW74" s="268"/>
      <c r="AX74" s="268"/>
      <c r="AY74" s="268"/>
      <c r="AZ74" s="268"/>
      <c r="BA74" s="268"/>
      <c r="BB74" s="268"/>
      <c r="BC74" s="268"/>
      <c r="BD74" s="268"/>
      <c r="BE74" s="268"/>
      <c r="BF74" s="268"/>
      <c r="BG74" s="268"/>
      <c r="BH74" s="268"/>
      <c r="BI74" s="268"/>
      <c r="BJ74" s="268"/>
      <c r="BK74" s="268"/>
      <c r="BW74" s="269"/>
      <c r="BX74" s="269"/>
      <c r="BY74" s="269"/>
      <c r="BZ74" s="269"/>
      <c r="CA74" s="269"/>
      <c r="CB74" s="269"/>
      <c r="CC74" s="269"/>
      <c r="CD74" s="269"/>
      <c r="CE74" s="269"/>
      <c r="CF74" s="269"/>
      <c r="CG74" s="269"/>
      <c r="CH74" s="269"/>
      <c r="CI74" s="269"/>
      <c r="CJ74" s="269"/>
      <c r="CL74" s="270"/>
      <c r="CM74" s="270"/>
      <c r="CN74" s="270"/>
      <c r="CO74" s="270"/>
      <c r="CP74" s="270"/>
      <c r="CQ74" s="270"/>
      <c r="CR74" s="270"/>
      <c r="CS74" s="270"/>
      <c r="CT74" s="270"/>
      <c r="CU74" s="270"/>
      <c r="CV74" s="270"/>
      <c r="CW74" s="270"/>
      <c r="CX74" s="270"/>
      <c r="CY74" s="270"/>
      <c r="CZ74" s="270"/>
      <c r="DA74" s="270"/>
      <c r="DB74" s="270"/>
      <c r="DC74" s="270"/>
    </row>
    <row r="75" spans="21:107" ht="15.75" customHeight="1" x14ac:dyDescent="0.25">
      <c r="U75" s="267"/>
      <c r="V75" s="267"/>
      <c r="W75" s="267"/>
      <c r="X75" s="267"/>
      <c r="Y75" s="267"/>
      <c r="Z75" s="267"/>
      <c r="AA75" s="267"/>
      <c r="AB75" s="267"/>
      <c r="AC75" s="267"/>
      <c r="AD75" s="267"/>
      <c r="AE75" s="267"/>
      <c r="AF75" s="267"/>
      <c r="AG75" s="267"/>
      <c r="AH75" s="267"/>
      <c r="AI75" s="267"/>
      <c r="AJ75" s="267"/>
      <c r="AK75" s="267"/>
      <c r="AM75" s="268"/>
      <c r="AN75" s="268"/>
      <c r="AO75" s="268"/>
      <c r="AP75" s="268"/>
      <c r="AQ75" s="268"/>
      <c r="AR75" s="268"/>
      <c r="AS75" s="268"/>
      <c r="AT75" s="268"/>
      <c r="AU75" s="268"/>
      <c r="AV75" s="268"/>
      <c r="AW75" s="268"/>
      <c r="AX75" s="268"/>
      <c r="AY75" s="268"/>
      <c r="AZ75" s="268"/>
      <c r="BA75" s="268"/>
      <c r="BB75" s="268"/>
      <c r="BC75" s="268"/>
      <c r="BD75" s="268"/>
      <c r="BE75" s="268"/>
      <c r="BF75" s="268"/>
      <c r="BG75" s="268"/>
      <c r="BH75" s="268"/>
      <c r="BI75" s="268"/>
      <c r="BJ75" s="268"/>
      <c r="BK75" s="268"/>
      <c r="BW75" s="269"/>
      <c r="BX75" s="269"/>
      <c r="BY75" s="269"/>
      <c r="BZ75" s="269"/>
      <c r="CA75" s="269"/>
      <c r="CB75" s="269"/>
      <c r="CC75" s="269"/>
      <c r="CD75" s="269"/>
      <c r="CE75" s="269"/>
      <c r="CF75" s="269"/>
      <c r="CG75" s="269"/>
      <c r="CH75" s="269"/>
      <c r="CI75" s="269"/>
      <c r="CJ75" s="269"/>
      <c r="CL75" s="270"/>
      <c r="CM75" s="270"/>
      <c r="CN75" s="270"/>
      <c r="CO75" s="270"/>
      <c r="CP75" s="270"/>
      <c r="CQ75" s="270"/>
      <c r="CR75" s="270"/>
      <c r="CS75" s="270"/>
      <c r="CT75" s="270"/>
      <c r="CU75" s="270"/>
      <c r="CV75" s="270"/>
      <c r="CW75" s="270"/>
      <c r="CX75" s="270"/>
      <c r="CY75" s="270"/>
      <c r="CZ75" s="270"/>
      <c r="DA75" s="270"/>
      <c r="DB75" s="270"/>
      <c r="DC75" s="270"/>
    </row>
    <row r="76" spans="21:107" ht="15.75" customHeight="1" x14ac:dyDescent="0.25">
      <c r="U76" s="267"/>
      <c r="V76" s="267"/>
      <c r="W76" s="267"/>
      <c r="X76" s="267"/>
      <c r="Y76" s="267"/>
      <c r="Z76" s="267"/>
      <c r="AA76" s="267"/>
      <c r="AB76" s="267"/>
      <c r="AC76" s="267"/>
      <c r="AD76" s="267"/>
      <c r="AE76" s="267"/>
      <c r="AF76" s="267"/>
      <c r="AG76" s="267"/>
      <c r="AH76" s="267"/>
      <c r="AI76" s="267"/>
      <c r="AJ76" s="267"/>
      <c r="AK76" s="267"/>
      <c r="AM76" s="268"/>
      <c r="AN76" s="268"/>
      <c r="AO76" s="268"/>
      <c r="AP76" s="268"/>
      <c r="AQ76" s="268"/>
      <c r="AR76" s="268"/>
      <c r="AS76" s="268"/>
      <c r="AT76" s="268"/>
      <c r="AU76" s="268"/>
      <c r="AV76" s="268"/>
      <c r="AW76" s="268"/>
      <c r="AX76" s="268"/>
      <c r="AY76" s="268"/>
      <c r="AZ76" s="268"/>
      <c r="BA76" s="268"/>
      <c r="BB76" s="268"/>
      <c r="BC76" s="268"/>
      <c r="BD76" s="268"/>
      <c r="BE76" s="268"/>
      <c r="BF76" s="268"/>
      <c r="BG76" s="268"/>
      <c r="BH76" s="268"/>
      <c r="BI76" s="268"/>
      <c r="BJ76" s="268"/>
      <c r="BK76" s="268"/>
      <c r="BW76" s="269"/>
      <c r="BX76" s="269"/>
      <c r="BY76" s="269"/>
      <c r="BZ76" s="269"/>
      <c r="CA76" s="269"/>
      <c r="CB76" s="269"/>
      <c r="CC76" s="269"/>
      <c r="CD76" s="269"/>
      <c r="CE76" s="269"/>
      <c r="CF76" s="269"/>
      <c r="CG76" s="269"/>
      <c r="CH76" s="269"/>
      <c r="CI76" s="269"/>
      <c r="CJ76" s="269"/>
      <c r="CL76" s="270"/>
      <c r="CM76" s="270"/>
      <c r="CN76" s="270"/>
      <c r="CO76" s="270"/>
      <c r="CP76" s="270"/>
      <c r="CQ76" s="270"/>
      <c r="CR76" s="270"/>
      <c r="CS76" s="270"/>
      <c r="CT76" s="270"/>
      <c r="CU76" s="270"/>
      <c r="CV76" s="270"/>
      <c r="CW76" s="270"/>
      <c r="CX76" s="270"/>
      <c r="CY76" s="270"/>
      <c r="CZ76" s="270"/>
      <c r="DA76" s="270"/>
      <c r="DB76" s="270"/>
      <c r="DC76" s="270"/>
    </row>
    <row r="77" spans="21:107" x14ac:dyDescent="0.25">
      <c r="U77" s="267"/>
      <c r="V77" s="267"/>
      <c r="W77" s="267"/>
      <c r="X77" s="267"/>
      <c r="Y77" s="267"/>
      <c r="Z77" s="267"/>
      <c r="AA77" s="267"/>
      <c r="AB77" s="267"/>
      <c r="AC77" s="267"/>
      <c r="AD77" s="267"/>
      <c r="AE77" s="267"/>
      <c r="AF77" s="267"/>
      <c r="AG77" s="267"/>
      <c r="AH77" s="267"/>
      <c r="AI77" s="267"/>
      <c r="AJ77" s="267"/>
      <c r="AK77" s="267"/>
      <c r="AM77" s="268"/>
      <c r="AN77" s="268"/>
      <c r="AO77" s="268"/>
      <c r="AP77" s="268"/>
      <c r="AQ77" s="268"/>
      <c r="AR77" s="268"/>
      <c r="AS77" s="268"/>
      <c r="AT77" s="268"/>
      <c r="AU77" s="268"/>
      <c r="AV77" s="268"/>
      <c r="AW77" s="268"/>
      <c r="AX77" s="268"/>
      <c r="AY77" s="268"/>
      <c r="AZ77" s="268"/>
      <c r="BA77" s="268"/>
      <c r="BB77" s="268"/>
      <c r="BC77" s="268"/>
      <c r="BD77" s="268"/>
      <c r="BE77" s="268"/>
      <c r="BF77" s="268"/>
      <c r="BG77" s="268"/>
      <c r="BH77" s="268"/>
      <c r="BI77" s="268"/>
      <c r="BJ77" s="268"/>
      <c r="BK77" s="268"/>
      <c r="BW77" s="269"/>
      <c r="BX77" s="269"/>
      <c r="BY77" s="269"/>
      <c r="BZ77" s="269"/>
      <c r="CA77" s="269"/>
      <c r="CB77" s="269"/>
      <c r="CC77" s="269"/>
      <c r="CD77" s="269"/>
      <c r="CE77" s="269"/>
      <c r="CF77" s="269"/>
      <c r="CG77" s="269"/>
      <c r="CH77" s="269"/>
      <c r="CI77" s="269"/>
      <c r="CJ77" s="269"/>
      <c r="CL77" s="270"/>
      <c r="CM77" s="270"/>
      <c r="CN77" s="270"/>
      <c r="CO77" s="270"/>
      <c r="CP77" s="270"/>
      <c r="CQ77" s="270"/>
      <c r="CR77" s="270"/>
      <c r="CS77" s="270"/>
      <c r="CT77" s="270"/>
      <c r="CU77" s="270"/>
      <c r="CV77" s="270"/>
      <c r="CW77" s="270"/>
      <c r="CX77" s="270"/>
      <c r="CY77" s="270"/>
      <c r="CZ77" s="270"/>
      <c r="DA77" s="270"/>
      <c r="DB77" s="270"/>
      <c r="DC77" s="270"/>
    </row>
    <row r="78" spans="21:107" ht="15" customHeight="1" x14ac:dyDescent="0.25">
      <c r="AM78" s="268"/>
      <c r="AN78" s="268"/>
      <c r="AO78" s="268"/>
      <c r="AP78" s="268"/>
      <c r="AQ78" s="268"/>
      <c r="AR78" s="268"/>
      <c r="AS78" s="268"/>
      <c r="AT78" s="268"/>
      <c r="AU78" s="268"/>
      <c r="AV78" s="268"/>
      <c r="AW78" s="268"/>
      <c r="AX78" s="268"/>
      <c r="AY78" s="268"/>
      <c r="AZ78" s="268"/>
      <c r="BA78" s="268"/>
      <c r="BB78" s="268"/>
      <c r="BC78" s="268"/>
      <c r="BD78" s="268"/>
      <c r="BE78" s="268"/>
      <c r="BF78" s="268"/>
      <c r="BG78" s="268"/>
      <c r="BH78" s="268"/>
      <c r="BI78" s="268"/>
      <c r="BJ78" s="268"/>
      <c r="BK78" s="268"/>
      <c r="CL78" s="270"/>
      <c r="CM78" s="270"/>
      <c r="CN78" s="270"/>
      <c r="CO78" s="270"/>
      <c r="CP78" s="270"/>
      <c r="CQ78" s="270"/>
      <c r="CR78" s="270"/>
      <c r="CS78" s="270"/>
      <c r="CT78" s="270"/>
      <c r="CU78" s="270"/>
      <c r="CV78" s="270"/>
      <c r="CW78" s="270"/>
      <c r="CX78" s="270"/>
      <c r="CY78" s="270"/>
      <c r="CZ78" s="270"/>
      <c r="DA78" s="270"/>
      <c r="DB78" s="270"/>
      <c r="DC78" s="270"/>
    </row>
    <row r="79" spans="21:107" ht="15" customHeight="1" x14ac:dyDescent="0.25">
      <c r="AM79" s="268"/>
      <c r="AN79" s="268"/>
      <c r="AO79" s="268"/>
      <c r="AP79" s="268"/>
      <c r="AQ79" s="268"/>
      <c r="AR79" s="268"/>
      <c r="AS79" s="268"/>
      <c r="AT79" s="268"/>
      <c r="AU79" s="268"/>
      <c r="AV79" s="268"/>
      <c r="AW79" s="268"/>
      <c r="AX79" s="268"/>
      <c r="AY79" s="268"/>
      <c r="AZ79" s="268"/>
      <c r="BA79" s="268"/>
      <c r="BB79" s="268"/>
      <c r="BC79" s="268"/>
      <c r="BD79" s="268"/>
      <c r="BE79" s="268"/>
      <c r="BF79" s="268"/>
      <c r="BG79" s="268"/>
      <c r="BH79" s="268"/>
      <c r="BI79" s="268"/>
      <c r="BJ79" s="268"/>
      <c r="BK79" s="268"/>
      <c r="CL79" s="270"/>
      <c r="CM79" s="270"/>
      <c r="CN79" s="270"/>
      <c r="CO79" s="270"/>
      <c r="CP79" s="270"/>
      <c r="CQ79" s="270"/>
      <c r="CR79" s="270"/>
      <c r="CS79" s="270"/>
      <c r="CT79" s="270"/>
      <c r="CU79" s="270"/>
      <c r="CV79" s="270"/>
      <c r="CW79" s="270"/>
      <c r="CX79" s="270"/>
      <c r="CY79" s="270"/>
      <c r="CZ79" s="270"/>
      <c r="DA79" s="270"/>
      <c r="DB79" s="270"/>
      <c r="DC79" s="270"/>
    </row>
    <row r="80" spans="21:107" ht="15" customHeight="1" x14ac:dyDescent="0.25">
      <c r="AM80" s="268"/>
      <c r="AN80" s="268"/>
      <c r="AO80" s="268"/>
      <c r="AP80" s="268"/>
      <c r="AQ80" s="268"/>
      <c r="AR80" s="268"/>
      <c r="AS80" s="268"/>
      <c r="AT80" s="268"/>
      <c r="AU80" s="268"/>
      <c r="AV80" s="268"/>
      <c r="AW80" s="268"/>
      <c r="AX80" s="268"/>
      <c r="AY80" s="268"/>
      <c r="AZ80" s="268"/>
      <c r="BA80" s="268"/>
      <c r="BB80" s="268"/>
      <c r="BC80" s="268"/>
      <c r="BD80" s="268"/>
      <c r="BE80" s="268"/>
      <c r="BF80" s="268"/>
      <c r="BG80" s="268"/>
      <c r="BH80" s="268"/>
      <c r="BI80" s="268"/>
      <c r="BJ80" s="268"/>
      <c r="BK80" s="268"/>
      <c r="CL80" s="270"/>
      <c r="CM80" s="270"/>
      <c r="CN80" s="270"/>
      <c r="CO80" s="270"/>
      <c r="CP80" s="270"/>
      <c r="CQ80" s="270"/>
      <c r="CR80" s="270"/>
      <c r="CS80" s="270"/>
      <c r="CT80" s="270"/>
      <c r="CU80" s="270"/>
      <c r="CV80" s="270"/>
      <c r="CW80" s="270"/>
      <c r="CX80" s="270"/>
      <c r="CY80" s="270"/>
      <c r="CZ80" s="270"/>
      <c r="DA80" s="270"/>
      <c r="DB80" s="270"/>
      <c r="DC80" s="270"/>
    </row>
    <row r="81" spans="39:107" ht="15" customHeight="1" x14ac:dyDescent="0.25">
      <c r="AM81" s="268"/>
      <c r="AN81" s="268"/>
      <c r="AO81" s="268"/>
      <c r="AP81" s="268"/>
      <c r="AQ81" s="268"/>
      <c r="AR81" s="268"/>
      <c r="AS81" s="268"/>
      <c r="AT81" s="268"/>
      <c r="AU81" s="268"/>
      <c r="AV81" s="268"/>
      <c r="AW81" s="268"/>
      <c r="AX81" s="268"/>
      <c r="AY81" s="268"/>
      <c r="AZ81" s="268"/>
      <c r="BA81" s="268"/>
      <c r="BB81" s="268"/>
      <c r="BC81" s="268"/>
      <c r="BD81" s="268"/>
      <c r="BE81" s="268"/>
      <c r="BF81" s="268"/>
      <c r="BG81" s="268"/>
      <c r="BH81" s="268"/>
      <c r="BI81" s="268"/>
      <c r="BJ81" s="268"/>
      <c r="BK81" s="268"/>
      <c r="CL81" s="270"/>
      <c r="CM81" s="270"/>
      <c r="CN81" s="270"/>
      <c r="CO81" s="270"/>
      <c r="CP81" s="270"/>
      <c r="CQ81" s="270"/>
      <c r="CR81" s="270"/>
      <c r="CS81" s="270"/>
      <c r="CT81" s="270"/>
      <c r="CU81" s="270"/>
      <c r="CV81" s="270"/>
      <c r="CW81" s="270"/>
      <c r="CX81" s="270"/>
      <c r="CY81" s="270"/>
      <c r="CZ81" s="270"/>
      <c r="DA81" s="270"/>
      <c r="DB81" s="270"/>
      <c r="DC81" s="270"/>
    </row>
    <row r="82" spans="39:107" ht="15" customHeight="1" x14ac:dyDescent="0.25">
      <c r="AM82" s="268"/>
      <c r="AN82" s="268"/>
      <c r="AO82" s="268"/>
      <c r="AP82" s="268"/>
      <c r="AQ82" s="268"/>
      <c r="AR82" s="268"/>
      <c r="AS82" s="268"/>
      <c r="AT82" s="268"/>
      <c r="AU82" s="268"/>
      <c r="AV82" s="268"/>
      <c r="AW82" s="268"/>
      <c r="AX82" s="268"/>
      <c r="AY82" s="268"/>
      <c r="AZ82" s="268"/>
      <c r="BA82" s="268"/>
      <c r="BB82" s="268"/>
      <c r="BC82" s="268"/>
      <c r="BD82" s="268"/>
      <c r="BE82" s="268"/>
      <c r="BF82" s="268"/>
      <c r="BG82" s="268"/>
      <c r="BH82" s="268"/>
      <c r="BI82" s="268"/>
      <c r="BJ82" s="268"/>
      <c r="BK82" s="268"/>
      <c r="CL82" s="270"/>
      <c r="CM82" s="270"/>
      <c r="CN82" s="270"/>
      <c r="CO82" s="270"/>
      <c r="CP82" s="270"/>
      <c r="CQ82" s="270"/>
      <c r="CR82" s="270"/>
      <c r="CS82" s="270"/>
      <c r="CT82" s="270"/>
      <c r="CU82" s="270"/>
      <c r="CV82" s="270"/>
      <c r="CW82" s="270"/>
      <c r="CX82" s="270"/>
      <c r="CY82" s="270"/>
      <c r="CZ82" s="270"/>
      <c r="DA82" s="270"/>
      <c r="DB82" s="270"/>
      <c r="DC82" s="270"/>
    </row>
    <row r="83" spans="39:107" ht="15" customHeight="1" x14ac:dyDescent="0.25">
      <c r="AM83" s="268"/>
      <c r="AN83" s="268"/>
      <c r="AO83" s="268"/>
      <c r="AP83" s="268"/>
      <c r="AQ83" s="268"/>
      <c r="AR83" s="268"/>
      <c r="AS83" s="268"/>
      <c r="AT83" s="268"/>
      <c r="AU83" s="268"/>
      <c r="AV83" s="268"/>
      <c r="AW83" s="268"/>
      <c r="AX83" s="268"/>
      <c r="AY83" s="268"/>
      <c r="AZ83" s="268"/>
      <c r="BA83" s="268"/>
      <c r="BB83" s="268"/>
      <c r="BC83" s="268"/>
      <c r="BD83" s="268"/>
      <c r="BE83" s="268"/>
      <c r="BF83" s="268"/>
      <c r="BG83" s="268"/>
      <c r="BH83" s="268"/>
      <c r="BI83" s="268"/>
      <c r="BJ83" s="268"/>
      <c r="BK83" s="268"/>
      <c r="CL83" s="270"/>
      <c r="CM83" s="270"/>
      <c r="CN83" s="270"/>
      <c r="CO83" s="270"/>
      <c r="CP83" s="270"/>
      <c r="CQ83" s="270"/>
      <c r="CR83" s="270"/>
      <c r="CS83" s="270"/>
      <c r="CT83" s="270"/>
      <c r="CU83" s="270"/>
      <c r="CV83" s="270"/>
      <c r="CW83" s="270"/>
      <c r="CX83" s="270"/>
      <c r="CY83" s="270"/>
      <c r="CZ83" s="270"/>
      <c r="DA83" s="270"/>
      <c r="DB83" s="270"/>
      <c r="DC83" s="270"/>
    </row>
    <row r="84" spans="39:107" ht="15" customHeight="1" x14ac:dyDescent="0.25">
      <c r="CL84" s="270"/>
      <c r="CM84" s="270"/>
      <c r="CN84" s="270"/>
      <c r="CO84" s="270"/>
      <c r="CP84" s="270"/>
      <c r="CQ84" s="270"/>
      <c r="CR84" s="270"/>
      <c r="CS84" s="270"/>
      <c r="CT84" s="270"/>
      <c r="CU84" s="270"/>
      <c r="CV84" s="270"/>
      <c r="CW84" s="270"/>
      <c r="CX84" s="270"/>
      <c r="CY84" s="270"/>
      <c r="CZ84" s="270"/>
      <c r="DA84" s="270"/>
      <c r="DB84" s="270"/>
      <c r="DC84" s="270"/>
    </row>
    <row r="85" spans="39:107" ht="15" customHeight="1" x14ac:dyDescent="0.25">
      <c r="CL85" s="270"/>
      <c r="CM85" s="270"/>
      <c r="CN85" s="270"/>
      <c r="CO85" s="270"/>
      <c r="CP85" s="270"/>
      <c r="CQ85" s="270"/>
      <c r="CR85" s="270"/>
      <c r="CS85" s="270"/>
      <c r="CT85" s="270"/>
      <c r="CU85" s="270"/>
      <c r="CV85" s="270"/>
      <c r="CW85" s="270"/>
      <c r="CX85" s="270"/>
      <c r="CY85" s="270"/>
      <c r="CZ85" s="270"/>
      <c r="DA85" s="270"/>
      <c r="DB85" s="270"/>
      <c r="DC85" s="270"/>
    </row>
  </sheetData>
  <mergeCells count="111">
    <mergeCell ref="T38:T40"/>
    <mergeCell ref="CT12:CT13"/>
    <mergeCell ref="T41:T43"/>
    <mergeCell ref="T44:T46"/>
    <mergeCell ref="T47:T49"/>
    <mergeCell ref="T30:Z30"/>
    <mergeCell ref="T32:T34"/>
    <mergeCell ref="T35:T37"/>
    <mergeCell ref="BM2:BU2"/>
    <mergeCell ref="BM3:BN3"/>
    <mergeCell ref="BM5:BM8"/>
    <mergeCell ref="BM9:BM12"/>
    <mergeCell ref="BM13:BM16"/>
    <mergeCell ref="BE2:BK2"/>
    <mergeCell ref="BE4:BE7"/>
    <mergeCell ref="BE8:BE11"/>
    <mergeCell ref="BE12:BE15"/>
    <mergeCell ref="BE16:BE19"/>
    <mergeCell ref="BE20:BE23"/>
    <mergeCell ref="BE24:BE27"/>
    <mergeCell ref="CF2:CJ2"/>
    <mergeCell ref="CH19:CH21"/>
    <mergeCell ref="CH4:CH6"/>
    <mergeCell ref="CM5:CO5"/>
    <mergeCell ref="B2:N2"/>
    <mergeCell ref="B19:B21"/>
    <mergeCell ref="B16:B18"/>
    <mergeCell ref="B13:B15"/>
    <mergeCell ref="B10:B12"/>
    <mergeCell ref="B7:B9"/>
    <mergeCell ref="B4:B6"/>
    <mergeCell ref="AM2:BC2"/>
    <mergeCell ref="P13:R13"/>
    <mergeCell ref="AM19:AM21"/>
    <mergeCell ref="AM16:AM18"/>
    <mergeCell ref="AM13:AM15"/>
    <mergeCell ref="P14:R14"/>
    <mergeCell ref="P15:R15"/>
    <mergeCell ref="P16:R16"/>
    <mergeCell ref="P6:S6"/>
    <mergeCell ref="P11:S11"/>
    <mergeCell ref="U13:U15"/>
    <mergeCell ref="U10:U12"/>
    <mergeCell ref="U7:U9"/>
    <mergeCell ref="U4:U6"/>
    <mergeCell ref="P12:R12"/>
    <mergeCell ref="U2:AK2"/>
    <mergeCell ref="AM4:AM6"/>
    <mergeCell ref="CM6:CO6"/>
    <mergeCell ref="CM7:CO7"/>
    <mergeCell ref="AM10:AM12"/>
    <mergeCell ref="AM7:AM9"/>
    <mergeCell ref="CM8:CO8"/>
    <mergeCell ref="CM9:CO9"/>
    <mergeCell ref="DB12:DB13"/>
    <mergeCell ref="CI16:CI18"/>
    <mergeCell ref="CJ16:CJ18"/>
    <mergeCell ref="CF16:CF18"/>
    <mergeCell ref="CH16:CH18"/>
    <mergeCell ref="BW4:BW8"/>
    <mergeCell ref="BW9:BW13"/>
    <mergeCell ref="BW14:BW18"/>
    <mergeCell ref="CR12:CR13"/>
    <mergeCell ref="CV12:CV13"/>
    <mergeCell ref="CS12:CS13"/>
    <mergeCell ref="CU12:CU13"/>
    <mergeCell ref="CH10:CH12"/>
    <mergeCell ref="CH13:CH15"/>
    <mergeCell ref="CF10:CF12"/>
    <mergeCell ref="CF4:CF6"/>
    <mergeCell ref="CF7:CF9"/>
    <mergeCell ref="U19:U21"/>
    <mergeCell ref="U16:U18"/>
    <mergeCell ref="BW2:CD2"/>
    <mergeCell ref="CI4:CI6"/>
    <mergeCell ref="CJ4:CJ6"/>
    <mergeCell ref="CI7:CI9"/>
    <mergeCell ref="CJ7:CJ9"/>
    <mergeCell ref="CI10:CI12"/>
    <mergeCell ref="CJ10:CJ12"/>
    <mergeCell ref="CI13:CI15"/>
    <mergeCell ref="CI19:CI21"/>
    <mergeCell ref="CF19:CF21"/>
    <mergeCell ref="CJ19:CJ21"/>
    <mergeCell ref="CF13:CF15"/>
    <mergeCell ref="CJ13:CJ15"/>
    <mergeCell ref="CH7:CH9"/>
    <mergeCell ref="CL2:CS2"/>
    <mergeCell ref="CQ12:CQ13"/>
    <mergeCell ref="CW12:CW13"/>
    <mergeCell ref="DC12:DC13"/>
    <mergeCell ref="CL11:CQ11"/>
    <mergeCell ref="CR11:CW11"/>
    <mergeCell ref="CX11:DC11"/>
    <mergeCell ref="CX21:DB21"/>
    <mergeCell ref="CX22:CX23"/>
    <mergeCell ref="CY22:CY23"/>
    <mergeCell ref="CZ22:CZ23"/>
    <mergeCell ref="DA22:DA23"/>
    <mergeCell ref="DB22:DB23"/>
    <mergeCell ref="CL12:CL13"/>
    <mergeCell ref="CM12:CM13"/>
    <mergeCell ref="CN12:CN13"/>
    <mergeCell ref="CO12:CO13"/>
    <mergeCell ref="CZ12:CZ13"/>
    <mergeCell ref="DA12:DA13"/>
    <mergeCell ref="CX12:CX13"/>
    <mergeCell ref="CY12:CY13"/>
    <mergeCell ref="CP12:CP13"/>
    <mergeCell ref="CM3:CO3"/>
    <mergeCell ref="CM4:CO4"/>
  </mergeCells>
  <conditionalFormatting sqref="AD19:AG19">
    <cfRule type="cellIs" dxfId="27" priority="105" operator="equal">
      <formula>$AH$19</formula>
    </cfRule>
  </conditionalFormatting>
  <conditionalFormatting sqref="AD20:AG20">
    <cfRule type="cellIs" dxfId="26" priority="104" operator="equal">
      <formula>$AH$20</formula>
    </cfRule>
  </conditionalFormatting>
  <conditionalFormatting sqref="AD16:AG16">
    <cfRule type="cellIs" dxfId="25" priority="102" operator="equal">
      <formula>$AH$16</formula>
    </cfRule>
  </conditionalFormatting>
  <conditionalFormatting sqref="AD17:AG17">
    <cfRule type="cellIs" dxfId="24" priority="101" operator="equal">
      <formula>$AH$17</formula>
    </cfRule>
  </conditionalFormatting>
  <conditionalFormatting sqref="AD18:AG18">
    <cfRule type="cellIs" dxfId="23" priority="100" operator="equal">
      <formula>$AH$18</formula>
    </cfRule>
  </conditionalFormatting>
  <conditionalFormatting sqref="AD13:AG13">
    <cfRule type="cellIs" dxfId="22" priority="99" operator="equal">
      <formula>$AH$13</formula>
    </cfRule>
  </conditionalFormatting>
  <conditionalFormatting sqref="AD14:AG14">
    <cfRule type="cellIs" dxfId="21" priority="98" operator="equal">
      <formula>$AH$14</formula>
    </cfRule>
  </conditionalFormatting>
  <conditionalFormatting sqref="AD15:AG15">
    <cfRule type="cellIs" dxfId="20" priority="97" operator="equal">
      <formula>$AH$15</formula>
    </cfRule>
  </conditionalFormatting>
  <conditionalFormatting sqref="AD10:AG10">
    <cfRule type="cellIs" dxfId="19" priority="96" operator="equal">
      <formula>$AH$10</formula>
    </cfRule>
  </conditionalFormatting>
  <conditionalFormatting sqref="AD11:AG11">
    <cfRule type="cellIs" dxfId="18" priority="95" operator="equal">
      <formula>$AH$11</formula>
    </cfRule>
  </conditionalFormatting>
  <conditionalFormatting sqref="AD12:AG12">
    <cfRule type="cellIs" dxfId="17" priority="94" operator="equal">
      <formula>$AH$12</formula>
    </cfRule>
  </conditionalFormatting>
  <conditionalFormatting sqref="AD7:AG7">
    <cfRule type="cellIs" dxfId="16" priority="93" operator="equal">
      <formula>$AH$7</formula>
    </cfRule>
  </conditionalFormatting>
  <conditionalFormatting sqref="AD8:AG8">
    <cfRule type="cellIs" dxfId="15" priority="92" operator="equal">
      <formula>$AH$8</formula>
    </cfRule>
  </conditionalFormatting>
  <conditionalFormatting sqref="AD9:AG9">
    <cfRule type="cellIs" dxfId="14" priority="91" operator="equal">
      <formula>$AH$9</formula>
    </cfRule>
  </conditionalFormatting>
  <conditionalFormatting sqref="AD4:AG4">
    <cfRule type="cellIs" dxfId="13" priority="90" operator="equal">
      <formula>$AH$4</formula>
    </cfRule>
  </conditionalFormatting>
  <conditionalFormatting sqref="AD5:AG5">
    <cfRule type="cellIs" dxfId="12" priority="89" operator="equal">
      <formula>$AH$5</formula>
    </cfRule>
  </conditionalFormatting>
  <conditionalFormatting sqref="AD6:AG6">
    <cfRule type="cellIs" dxfId="11" priority="88" operator="equal">
      <formula>$AH$6</formula>
    </cfRule>
  </conditionalFormatting>
  <conditionalFormatting sqref="AD21:AG28">
    <cfRule type="cellIs" dxfId="10" priority="13" operator="equal">
      <formula>$AH$21</formula>
    </cfRule>
  </conditionalFormatting>
  <pageMargins left="0.7" right="0.7" top="0.75" bottom="0.75" header="0.3" footer="0.3"/>
  <pageSetup paperSize="9" orientation="portrait" r:id="rId1"/>
  <ignoredErrors>
    <ignoredError sqref="H16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B1:AP74"/>
  <sheetViews>
    <sheetView topLeftCell="A10" zoomScale="80" zoomScaleNormal="80" workbookViewId="0">
      <selection activeCell="P30" sqref="P30:R37"/>
    </sheetView>
  </sheetViews>
  <sheetFormatPr defaultRowHeight="15.75" x14ac:dyDescent="0.25"/>
  <cols>
    <col min="1" max="1" width="9.140625" style="4"/>
    <col min="2" max="2" width="4.42578125" style="4" bestFit="1" customWidth="1"/>
    <col min="3" max="3" width="10.85546875" style="4" bestFit="1" customWidth="1"/>
    <col min="4" max="4" width="8.5703125" style="4" bestFit="1" customWidth="1"/>
    <col min="5" max="5" width="12.85546875" style="4" bestFit="1" customWidth="1"/>
    <col min="6" max="6" width="14.28515625" style="4" bestFit="1" customWidth="1"/>
    <col min="7" max="7" width="10.7109375" style="4" bestFit="1" customWidth="1"/>
    <col min="8" max="8" width="13.7109375" style="4" bestFit="1" customWidth="1"/>
    <col min="9" max="9" width="15.140625" style="4" bestFit="1" customWidth="1"/>
    <col min="10" max="10" width="12.42578125" style="4" bestFit="1" customWidth="1"/>
    <col min="11" max="11" width="10.85546875" style="4" bestFit="1" customWidth="1"/>
    <col min="12" max="12" width="11.7109375" style="4" bestFit="1" customWidth="1"/>
    <col min="13" max="13" width="10.42578125" style="4" bestFit="1" customWidth="1"/>
    <col min="14" max="14" width="12.42578125" style="4" bestFit="1" customWidth="1"/>
    <col min="15" max="15" width="13.42578125" style="4" bestFit="1" customWidth="1"/>
    <col min="16" max="16" width="13.85546875" style="4" bestFit="1" customWidth="1"/>
    <col min="17" max="17" width="12.140625" style="4" bestFit="1" customWidth="1"/>
    <col min="18" max="18" width="14.85546875" style="4" bestFit="1" customWidth="1"/>
    <col min="19" max="19" width="4.85546875" style="4" customWidth="1"/>
    <col min="20" max="20" width="9.140625" style="4"/>
    <col min="21" max="21" width="15.140625" style="4" bestFit="1" customWidth="1"/>
    <col min="22" max="22" width="11.28515625" style="4" bestFit="1" customWidth="1"/>
    <col min="23" max="24" width="9.140625" style="4"/>
    <col min="25" max="25" width="9.28515625" style="4" bestFit="1" customWidth="1"/>
    <col min="26" max="27" width="7.85546875" style="4" bestFit="1" customWidth="1"/>
    <col min="28" max="28" width="10.140625" style="4" bestFit="1" customWidth="1"/>
    <col min="29" max="29" width="9.28515625" style="4" bestFit="1" customWidth="1"/>
    <col min="30" max="31" width="7.85546875" style="4" bestFit="1" customWidth="1"/>
    <col min="32" max="32" width="10.140625" style="4" bestFit="1" customWidth="1"/>
    <col min="33" max="33" width="9.28515625" style="4" bestFit="1" customWidth="1"/>
    <col min="34" max="35" width="7.85546875" style="4" bestFit="1" customWidth="1"/>
    <col min="36" max="36" width="10.140625" style="4" bestFit="1" customWidth="1"/>
    <col min="37" max="16384" width="9.140625" style="4"/>
  </cols>
  <sheetData>
    <row r="1" spans="2:22" ht="16.5" thickBot="1" x14ac:dyDescent="0.3"/>
    <row r="2" spans="2:22" ht="15" customHeight="1" x14ac:dyDescent="0.25">
      <c r="B2" s="864" t="s">
        <v>312</v>
      </c>
      <c r="C2" s="865"/>
      <c r="D2" s="865"/>
      <c r="E2" s="865"/>
      <c r="F2" s="865"/>
      <c r="G2" s="865"/>
      <c r="H2" s="865"/>
      <c r="I2" s="865"/>
      <c r="J2" s="865"/>
      <c r="K2" s="865"/>
      <c r="L2" s="865"/>
      <c r="M2" s="865"/>
      <c r="N2" s="865"/>
      <c r="O2" s="865"/>
      <c r="P2" s="865"/>
      <c r="Q2" s="865"/>
      <c r="R2" s="865"/>
      <c r="S2" s="866"/>
    </row>
    <row r="3" spans="2:22" ht="15.75" customHeight="1" thickBot="1" x14ac:dyDescent="0.3">
      <c r="B3" s="867"/>
      <c r="C3" s="868"/>
      <c r="D3" s="868"/>
      <c r="E3" s="868"/>
      <c r="F3" s="868"/>
      <c r="G3" s="868"/>
      <c r="H3" s="868"/>
      <c r="I3" s="868"/>
      <c r="J3" s="868"/>
      <c r="K3" s="868"/>
      <c r="L3" s="868"/>
      <c r="M3" s="868"/>
      <c r="N3" s="868"/>
      <c r="O3" s="868"/>
      <c r="P3" s="868"/>
      <c r="Q3" s="868"/>
      <c r="R3" s="868"/>
      <c r="S3" s="869"/>
    </row>
    <row r="4" spans="2:22" ht="16.5" thickBot="1" x14ac:dyDescent="0.3">
      <c r="B4" s="5"/>
      <c r="C4" s="861" t="s">
        <v>259</v>
      </c>
      <c r="D4" s="862"/>
      <c r="E4" s="862"/>
      <c r="F4" s="862"/>
      <c r="G4" s="862"/>
      <c r="H4" s="862"/>
      <c r="I4" s="862"/>
      <c r="J4" s="863"/>
      <c r="K4" s="2"/>
      <c r="L4" s="2"/>
      <c r="M4" s="861" t="s">
        <v>263</v>
      </c>
      <c r="N4" s="862"/>
      <c r="O4" s="862"/>
      <c r="P4" s="862"/>
      <c r="Q4" s="862"/>
      <c r="R4" s="863"/>
      <c r="S4" s="6"/>
      <c r="U4" s="860" t="s">
        <v>330</v>
      </c>
      <c r="V4" s="860"/>
    </row>
    <row r="5" spans="2:22" x14ac:dyDescent="0.25">
      <c r="B5" s="5"/>
      <c r="C5" s="7" t="s">
        <v>9</v>
      </c>
      <c r="D5" s="8" t="s">
        <v>86</v>
      </c>
      <c r="E5" s="9" t="s">
        <v>236</v>
      </c>
      <c r="F5" s="9" t="s">
        <v>235</v>
      </c>
      <c r="G5" s="9" t="s">
        <v>234</v>
      </c>
      <c r="H5" s="9" t="s">
        <v>237</v>
      </c>
      <c r="I5" s="9" t="s">
        <v>238</v>
      </c>
      <c r="J5" s="10" t="s">
        <v>239</v>
      </c>
      <c r="K5" s="11"/>
      <c r="L5" s="11"/>
      <c r="M5" s="7" t="s">
        <v>9</v>
      </c>
      <c r="N5" s="9" t="s">
        <v>211</v>
      </c>
      <c r="O5" s="12" t="s">
        <v>212</v>
      </c>
      <c r="P5" s="13" t="s">
        <v>240</v>
      </c>
      <c r="Q5" s="9" t="s">
        <v>87</v>
      </c>
      <c r="R5" s="10" t="s">
        <v>197</v>
      </c>
      <c r="S5" s="6"/>
      <c r="U5" s="14" t="s">
        <v>363</v>
      </c>
      <c r="V5" s="15" t="s">
        <v>267</v>
      </c>
    </row>
    <row r="6" spans="2:22" x14ac:dyDescent="0.25">
      <c r="B6" s="5"/>
      <c r="C6" s="16">
        <v>6</v>
      </c>
      <c r="D6" s="17">
        <f>'Structural Information'!U6</f>
        <v>3</v>
      </c>
      <c r="E6" s="18">
        <f>G32*H32</f>
        <v>27.342657005269899</v>
      </c>
      <c r="F6" s="17">
        <f t="shared" ref="F6:F11" si="0">G32*H32*I32</f>
        <v>2.3291457875424661E-2</v>
      </c>
      <c r="G6" s="19">
        <f t="shared" ref="G6:G11" si="1">F6/E6</f>
        <v>8.5183593792423221E-4</v>
      </c>
      <c r="H6" s="18">
        <f>G19*H19</f>
        <v>247.10419094535672</v>
      </c>
      <c r="I6" s="17">
        <f>'System Capacities'!G19*'System Capacities'!H19*'System Capacities'!I19</f>
        <v>0.21049223025894651</v>
      </c>
      <c r="J6" s="20">
        <f t="shared" ref="J6:J11" si="2">I6/H6</f>
        <v>8.5183593792423221E-4</v>
      </c>
      <c r="K6" s="21"/>
      <c r="L6" s="22"/>
      <c r="M6" s="16">
        <v>6</v>
      </c>
      <c r="N6" s="18">
        <f>'System Capacities'!G32</f>
        <v>9.1142190017566325</v>
      </c>
      <c r="O6" s="23">
        <f>'System Capacities'!G19</f>
        <v>82.368063648452235</v>
      </c>
      <c r="P6" s="24" t="e">
        <f>_xlfn.IFS((($N$19+$N$32)=2),(D$47),(($N$19+$N$32)=3),(D$48),(($N$19+$N$32)=4),(D$49),(($N$19+$N$32)=5),(D$50),(($N$19+$N$32)=6),(D$51),(($N$19+$N$32)=7),(D$52),(($N$19+$N$32)=8),(D$53),(($N$19+$N$32)=9),(D$54),(($N$19+$N$32)=10),(D$55))</f>
        <v>#N/A</v>
      </c>
      <c r="Q6" s="25" t="e">
        <f>_xlfn.IFS((($N$19+$N$32)=2),(E$47),(($N$19+$N$32)=3),(E$48),(($N$19+$N$32)=4),(E$49),(($N$19+$N$32)=5),(E$50),(($N$19+$N$32)=6),(E$51),(($N$19+$N$32)=7),(E$52),(($N$19+$N$32)=8),(E$53),(($N$19+$N$32)=9),(E$54),(($N$19+$N$32)=10),(E$55))</f>
        <v>#N/A</v>
      </c>
      <c r="R6" s="26" t="e">
        <f>_xlfn.IFS((($N$19+$N$32)=2),(F$47),(($N$19+$N$32)=3),(F$48),(($N$19+$N$32)=4),(F$49),(($N$19+$N$32)=5),(F$50),(($N$19+$N$32)=6),(F$51),(($N$19+$N$32)=7),(F$52),(($N$19+$N$32)=8),(F$53),(($N$19+$N$32)=9),(F$54),(($N$19+$N$32)=10),(F$55))</f>
        <v>#N/A</v>
      </c>
      <c r="S6" s="6"/>
      <c r="U6" s="17">
        <f>'Post-yield Mechanism'!O226</f>
        <v>30478.067931527537</v>
      </c>
      <c r="V6" s="27" t="e">
        <f>(U6-R6)/U6</f>
        <v>#N/A</v>
      </c>
    </row>
    <row r="7" spans="2:22" x14ac:dyDescent="0.25">
      <c r="B7" s="5"/>
      <c r="C7" s="28">
        <v>5</v>
      </c>
      <c r="D7" s="17">
        <f>'Structural Information'!U7</f>
        <v>3</v>
      </c>
      <c r="E7" s="18">
        <f t="shared" ref="E7:E11" si="3">G33*H33</f>
        <v>48.721226426546458</v>
      </c>
      <c r="F7" s="17">
        <f t="shared" si="0"/>
        <v>7.2740673257645452E-2</v>
      </c>
      <c r="G7" s="19">
        <f t="shared" si="1"/>
        <v>1.4929975822203781E-3</v>
      </c>
      <c r="H7" s="18">
        <f t="shared" ref="H7:H11" si="4">G20*H20</f>
        <v>504.05932186047363</v>
      </c>
      <c r="I7" s="17">
        <f>'System Capacities'!G20*'System Capacities'!H20*'System Capacities'!I20</f>
        <v>0.75255934883333053</v>
      </c>
      <c r="J7" s="20">
        <f t="shared" si="2"/>
        <v>1.4929975822203781E-3</v>
      </c>
      <c r="K7" s="21"/>
      <c r="L7" s="22"/>
      <c r="M7" s="28">
        <v>5</v>
      </c>
      <c r="N7" s="18">
        <f>'System Capacities'!G33</f>
        <v>16.240408808848819</v>
      </c>
      <c r="O7" s="23">
        <f>'System Capacities'!G20</f>
        <v>168.01977395349121</v>
      </c>
      <c r="P7" s="24" t="e">
        <f>_xlfn.IFS((($N$20+$N$33)=2),(H$47),(($N$20+$N$33)=3),(H$48),(($N$20+$N$33)=4),(H$49),(($N$20+$N$33)=5),(H$50),(($N$20+$N$33)=6),(H$51),(($N$20+$N$33)=7),(H$52),(($N$20+$N$33)=8),(H$53),(($N$20+$N$33)=9),(H$54),(($N$20+$N$33)=10),(H$55))</f>
        <v>#N/A</v>
      </c>
      <c r="Q7" s="25" t="e">
        <f>_xlfn.IFS((($N$20+$N$33)=2),(I$47),(($N$20+$N$33)=3),(I$48),(($N$20+$N$33)=4),(I$49),(($N$20+$N$33)=5),(I$50),(($N$20+$N$33)=6),(I$51),(($N$20+$N$33)=7),(I$52),(($N$20+$N$33)=8),(I$53),(($N$20+$N$33)=9),(I$54),(($N$20+$N$33)=10),(I$55))</f>
        <v>#N/A</v>
      </c>
      <c r="R7" s="26" t="e">
        <f>_xlfn.IFS((($N$20+$N$33)=2),(J$47),(($N$20+$N$33)=3),(J$48),(($N$20+$N$33)=4),(J$49),(($N$20+$N$33)=5),(J$50),(($N$20+$N$33)=6),(J$51),(($N$20+$N$33)=7),(J$52),(($N$20+$N$33)=8),(J$53),(($N$20+$N$33)=9),(J$54),(($N$20+$N$33)=10),(J$55))</f>
        <v>#N/A</v>
      </c>
      <c r="S7" s="6"/>
      <c r="U7" s="17">
        <f>'Post-yield Mechanism'!O227</f>
        <v>36059.333042736049</v>
      </c>
      <c r="V7" s="27" t="e">
        <f t="shared" ref="V7:V11" si="5">(U7-R7)/U7</f>
        <v>#N/A</v>
      </c>
    </row>
    <row r="8" spans="2:22" x14ac:dyDescent="0.25">
      <c r="B8" s="5"/>
      <c r="C8" s="28">
        <v>4</v>
      </c>
      <c r="D8" s="17">
        <f>'Structural Information'!U8</f>
        <v>3</v>
      </c>
      <c r="E8" s="18">
        <f t="shared" si="3"/>
        <v>105.77083065380242</v>
      </c>
      <c r="F8" s="17">
        <f t="shared" si="0"/>
        <v>0.29405492086933316</v>
      </c>
      <c r="G8" s="19">
        <f t="shared" si="1"/>
        <v>2.7801135629897979E-3</v>
      </c>
      <c r="H8" s="18">
        <f t="shared" si="4"/>
        <v>700.09506728587326</v>
      </c>
      <c r="I8" s="17">
        <f>'System Capacities'!G21*'System Capacities'!H21*'System Capacities'!I21</f>
        <v>1.946343791943711</v>
      </c>
      <c r="J8" s="20">
        <f t="shared" si="2"/>
        <v>2.7801135629897974E-3</v>
      </c>
      <c r="K8" s="21"/>
      <c r="L8" s="22"/>
      <c r="M8" s="28">
        <v>4</v>
      </c>
      <c r="N8" s="18">
        <f>'System Capacities'!G34</f>
        <v>35.256943551267476</v>
      </c>
      <c r="O8" s="23">
        <f>'System Capacities'!G21</f>
        <v>233.36502242862443</v>
      </c>
      <c r="P8" s="24" t="e">
        <f>_xlfn.IFS((($N$21+$N$34)=2),(L$47),(($N$21+$N$34)=3),(L$48),(($N$21+$N$34)=4),(L$49),(($N$21+$N$34)=5),(L$50),(($N$21+$N$34)=6),(L$51),(($N$21+$N$34)=7),(L$52),(($N$21+$N$34)=8),(L$53),(($N$21+$N$34)=9),(L$54),(($N$21+$N$34)=10),(L$55))</f>
        <v>#N/A</v>
      </c>
      <c r="Q8" s="25" t="e">
        <f>_xlfn.IFS((($N$21+$N$34)=2),(M$47),(($N$21+$N$34)=3),(M$48),(($N$21+$N$34)=4),(M$49),(($N$21+$N$34)=5),(M$50),(($N$21+$N$34)=6),(M$51),(($N$21+$N$34)=7),(M$52),(($N$21+$N$34)=8),(M$53),(($N$21+$N$34)=9),(M$54),(($N$21+$N$34)=10),(M$55))</f>
        <v>#N/A</v>
      </c>
      <c r="R8" s="26" t="e">
        <f>_xlfn.IFS((($N$21+$N$34)=2),(N$47),(($N$21+$N$34)=3),(N$48),(($N$21+$N$34)=4),(N$49),(($N$21+$N$34)=5),(N$50),(($N$21+$N$34)=6),(N$51),(($N$21+$N$34)=7),(N$52),(($N$21+$N$34)=8),(N$53),(($N$21+$N$34)=9),(N$54),(($N$21+$N$34)=10),(N$55))</f>
        <v>#N/A</v>
      </c>
      <c r="S8" s="6"/>
      <c r="U8" s="17">
        <f>'Post-yield Mechanism'!O228</f>
        <v>37840.876990438519</v>
      </c>
      <c r="V8" s="27" t="e">
        <f t="shared" si="5"/>
        <v>#N/A</v>
      </c>
    </row>
    <row r="9" spans="2:22" x14ac:dyDescent="0.25">
      <c r="B9" s="5"/>
      <c r="C9" s="16">
        <v>3</v>
      </c>
      <c r="D9" s="17">
        <f>'Structural Information'!U9</f>
        <v>3</v>
      </c>
      <c r="E9" s="18">
        <f t="shared" si="3"/>
        <v>230.42665501699713</v>
      </c>
      <c r="F9" s="17">
        <f t="shared" si="0"/>
        <v>0.98505055856921409</v>
      </c>
      <c r="G9" s="19">
        <f t="shared" si="1"/>
        <v>4.2748984855790796E-3</v>
      </c>
      <c r="H9" s="18">
        <f t="shared" si="4"/>
        <v>781.51103461714001</v>
      </c>
      <c r="I9" s="17">
        <f>'System Capacities'!G22*'System Capacities'!H22*'System Capacities'!I22</f>
        <v>3.3408803383481516</v>
      </c>
      <c r="J9" s="20">
        <f>I9/H9</f>
        <v>4.2748984855790796E-3</v>
      </c>
      <c r="K9" s="21"/>
      <c r="L9" s="22"/>
      <c r="M9" s="16">
        <v>3</v>
      </c>
      <c r="N9" s="18">
        <f>'System Capacities'!G35</f>
        <v>76.808885005665715</v>
      </c>
      <c r="O9" s="23">
        <f>'System Capacities'!G22</f>
        <v>260.50367820571336</v>
      </c>
      <c r="P9" s="24" t="e">
        <f>_xlfn.IFS((($N$22+$N$35)=2),(D$61),(($N$22+$N$35)=3),(D$62),(($N$22+$N$35)=4),(D$63),(($N$22+$N$35)=5),(D$64),(($N$22+$N$35)=6),(D$65),(($N$22+$N$35)=7),(D$66),(($N$22+$N$35)=8),(D$67),(($N$22+$N$35)=9),(D$68),(($N$22+$N$35)=10),(D$69))</f>
        <v>#N/A</v>
      </c>
      <c r="Q9" s="25" t="e">
        <f>_xlfn.IFS((($N$22+$N$35)=2),(E$61),(($N$22+$N$35)=3),(E$62),(($N$22+$N$35)=4),(E$63),(($N$22+$N$35)=5),(E$64),(($N$22+$N$35)=6),(E$65),(($N$22+$N$35)=7),(E$66),(($N$22+$N$35)=8),(E$67),(($N$22+$N$35)=9),(E$68),(($N$22+$N$35)=10),(E$69))</f>
        <v>#N/A</v>
      </c>
      <c r="R9" s="26" t="e">
        <f>_xlfn.IFS((($N$22+$N$35)=2),(F$61),(($N$22+$N$35)=3),(F$62),(($N$22+$N$35)=4),(F$63),(($N$22+$N$35)=5),(F$64),(($N$22+$N$35)=6),(F$65),(($N$22+$N$35)=7),(F$66),(($N$22+$N$35)=8),(F$67),(($N$22+$N$35)=9),(F$68),(($N$22+$N$35)=10),(F$69))</f>
        <v>#N/A</v>
      </c>
      <c r="S9" s="6"/>
      <c r="U9" s="17">
        <f>'Post-yield Mechanism'!O229</f>
        <v>42313.05814468328</v>
      </c>
      <c r="V9" s="27" t="e">
        <f t="shared" si="5"/>
        <v>#N/A</v>
      </c>
    </row>
    <row r="10" spans="2:22" x14ac:dyDescent="0.25">
      <c r="B10" s="5"/>
      <c r="C10" s="28">
        <v>2</v>
      </c>
      <c r="D10" s="17">
        <f>'Structural Information'!U10</f>
        <v>3</v>
      </c>
      <c r="E10" s="18">
        <f t="shared" si="3"/>
        <v>180.10000000000002</v>
      </c>
      <c r="F10" s="17">
        <f t="shared" si="0"/>
        <v>5.6596126132877602</v>
      </c>
      <c r="G10" s="19">
        <f t="shared" si="1"/>
        <v>3.1424834054901499E-2</v>
      </c>
      <c r="H10" s="18">
        <f t="shared" si="4"/>
        <v>80.78400000000002</v>
      </c>
      <c r="I10" s="17">
        <f>'System Capacities'!G23*'System Capacities'!H23*'System Capacities'!I23</f>
        <v>6.4627200000000018</v>
      </c>
      <c r="J10" s="20">
        <f t="shared" si="2"/>
        <v>0.08</v>
      </c>
      <c r="K10" s="21"/>
      <c r="L10" s="22"/>
      <c r="M10" s="28">
        <v>2</v>
      </c>
      <c r="N10" s="18">
        <f>'System Capacities'!G36</f>
        <v>60.033333333333339</v>
      </c>
      <c r="O10" s="23">
        <f>'System Capacities'!G23</f>
        <v>26.928000000000004</v>
      </c>
      <c r="P10" s="24">
        <f>_xlfn.IFS((($N$23+$N$36)=2),(H$61),(($N$23+$N$36)=3),(H$62),(($N$23+$N$36)=4),(H$63),(($N$23+$N$36)=5),(H$64),(($N$23+$N$36)=6),(H$65),(($N$23+$N$36)=7),(H$66),(($N$23+$N$36)=8),(H$67),(($N$23+$N$36)=9),(H$68),(($N$23+$N$36)=10),(H$69))</f>
        <v>86.961333333333272</v>
      </c>
      <c r="Q10" s="25">
        <f>_xlfn.IFS((($N$23+$N$36)=2),(I$61),(($N$23+$N$36)=3),(I$62),(($N$23+$N$36)=4),(I$63),(($N$23+$N$36)=5),(I$64),(($N$23+$N$36)=6),(I$65),(($N$23+$N$36)=7),(I$66),(($N$23+$N$36)=8),(I$67),(($N$23+$N$36)=9),(I$68),(($N$23+$N$36)=10),(I$69))</f>
        <v>3.1424834054901499E-2</v>
      </c>
      <c r="R10" s="26">
        <f>_xlfn.IFS((($N$23+$N$36)=2),(J$61),(($N$23+$N$36)=3),(J$62),(($N$23+$N$36)=4),(J$63),(($N$23+$N$36)=5),(J$64),(($N$23+$N$36)=6),(J$65),(($N$23+$N$36)=7),(J$66),(($N$23+$N$36)=8),(J$67),(($N$23+$N$36)=9),(J$68),(($N$23+$N$36)=10),(J$69))</f>
        <v>-2017.5115117275825</v>
      </c>
      <c r="S10" s="6"/>
      <c r="U10" s="17">
        <f>'Post-yield Mechanism'!O230</f>
        <v>42754.494159960843</v>
      </c>
      <c r="V10" s="27">
        <f t="shared" si="5"/>
        <v>1.0471882909941421</v>
      </c>
    </row>
    <row r="11" spans="2:22" ht="16.5" thickBot="1" x14ac:dyDescent="0.3">
      <c r="B11" s="5"/>
      <c r="C11" s="29">
        <v>1</v>
      </c>
      <c r="D11" s="30">
        <f>'Structural Information'!U11</f>
        <v>2.75</v>
      </c>
      <c r="E11" s="31">
        <f t="shared" si="3"/>
        <v>444.24045272143718</v>
      </c>
      <c r="F11" s="30">
        <f t="shared" si="0"/>
        <v>1.5419004434828141</v>
      </c>
      <c r="G11" s="32">
        <f t="shared" si="1"/>
        <v>3.4708690620970286E-3</v>
      </c>
      <c r="H11" s="31">
        <f t="shared" si="4"/>
        <v>655.32163827505792</v>
      </c>
      <c r="I11" s="30">
        <f>'System Capacities'!G24*'System Capacities'!H24*'System Capacities'!I24</f>
        <v>2.2745356000116383</v>
      </c>
      <c r="J11" s="33">
        <f t="shared" si="2"/>
        <v>3.4708690620970282E-3</v>
      </c>
      <c r="K11" s="21"/>
      <c r="L11" s="22"/>
      <c r="M11" s="29">
        <v>1</v>
      </c>
      <c r="N11" s="31">
        <f>'System Capacities'!G37</f>
        <v>161.54198280779534</v>
      </c>
      <c r="O11" s="34">
        <f>'System Capacities'!G24</f>
        <v>238.2987775545665</v>
      </c>
      <c r="P11" s="35" t="e">
        <f>_xlfn.IFS((($N$24+$N$37)=2),(L$61),(($N$24+$N$37)=3),(L$62),(($N$24+$N$37)=4),(L$63),(($N$24+$N$37)=5),(L$64),(($N$24+$N$37)=6),(L$65),(($N$24+$N$37)=7),(L$66),(($N$24+$N$37)=8),(L$67),(($N$24+$N$37)=9),(L$68),(($N$24+$N$37)=10),(L$69))</f>
        <v>#N/A</v>
      </c>
      <c r="Q11" s="36" t="e">
        <f>_xlfn.IFS((($N$24+$N$37)=2),(M$61),(($N$24+$N$37)=3),(M$62),(($N$24+$N$37)=4),(M$63),(($N$24+$N$37)=5),(M$64),(($N$24+$N$37)=6),(M$65),(($N$24+$N$37)=7),(M$66),(($N$24+$N$37)=8),(M$67),(($N$24+$N$37)=9),(M$68),(($N$24+$N$37)=10),(M$69))</f>
        <v>#N/A</v>
      </c>
      <c r="R11" s="37" t="e">
        <f>_xlfn.IFS((($N$24+$N$37)=2),(N$61),(($N$24+$N$37)=3),(N$62),(($N$24+$N$37)=4),(N$63),(($N$24+$N$37)=5),(N$64),(($N$24+$N$37)=6),(N$65),(($N$24+$N$37)=7),(N$66),(($N$24+$N$37)=8),(N$67),(($N$24+$N$37)=9),(N$68),(($N$24+$N$37)=10),(N$69))</f>
        <v>#N/A</v>
      </c>
      <c r="S11" s="6"/>
      <c r="U11" s="17">
        <f>'Post-yield Mechanism'!O231</f>
        <v>61906.781363807611</v>
      </c>
      <c r="V11" s="27" t="e">
        <f t="shared" si="5"/>
        <v>#N/A</v>
      </c>
    </row>
    <row r="12" spans="2:22" x14ac:dyDescent="0.25">
      <c r="B12" s="5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6"/>
    </row>
    <row r="13" spans="2:22" ht="16.5" thickBot="1" x14ac:dyDescent="0.3">
      <c r="B13" s="39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1"/>
    </row>
    <row r="14" spans="2:22" ht="16.5" thickBot="1" x14ac:dyDescent="0.3"/>
    <row r="15" spans="2:22" x14ac:dyDescent="0.25">
      <c r="B15" s="864" t="s">
        <v>309</v>
      </c>
      <c r="C15" s="865"/>
      <c r="D15" s="865"/>
      <c r="E15" s="865"/>
      <c r="F15" s="865"/>
      <c r="G15" s="865"/>
      <c r="H15" s="865"/>
      <c r="I15" s="865"/>
      <c r="J15" s="865"/>
      <c r="K15" s="865"/>
      <c r="L15" s="865"/>
      <c r="M15" s="865"/>
      <c r="N15" s="865"/>
      <c r="O15" s="865"/>
      <c r="P15" s="865"/>
      <c r="Q15" s="865"/>
      <c r="R15" s="865"/>
      <c r="S15" s="866"/>
    </row>
    <row r="16" spans="2:22" ht="16.5" thickBot="1" x14ac:dyDescent="0.3">
      <c r="B16" s="867"/>
      <c r="C16" s="868"/>
      <c r="D16" s="868"/>
      <c r="E16" s="868"/>
      <c r="F16" s="868"/>
      <c r="G16" s="868"/>
      <c r="H16" s="868"/>
      <c r="I16" s="868"/>
      <c r="J16" s="868"/>
      <c r="K16" s="868"/>
      <c r="L16" s="868"/>
      <c r="M16" s="868"/>
      <c r="N16" s="868"/>
      <c r="O16" s="868"/>
      <c r="P16" s="868"/>
      <c r="Q16" s="868"/>
      <c r="R16" s="868"/>
      <c r="S16" s="869"/>
    </row>
    <row r="17" spans="2:42" ht="16.5" thickBot="1" x14ac:dyDescent="0.3">
      <c r="B17" s="5"/>
      <c r="C17" s="838" t="s">
        <v>424</v>
      </c>
      <c r="D17" s="839"/>
      <c r="E17" s="839"/>
      <c r="F17" s="839"/>
      <c r="G17" s="839"/>
      <c r="H17" s="839"/>
      <c r="I17" s="839"/>
      <c r="J17" s="839"/>
      <c r="K17" s="839"/>
      <c r="L17" s="839"/>
      <c r="M17" s="839"/>
      <c r="N17" s="840"/>
      <c r="O17" s="38"/>
      <c r="P17" s="873" t="s">
        <v>310</v>
      </c>
      <c r="Q17" s="874"/>
      <c r="R17" s="874"/>
      <c r="S17" s="6"/>
      <c r="U17" s="860" t="s">
        <v>330</v>
      </c>
      <c r="V17" s="860"/>
    </row>
    <row r="18" spans="2:42" ht="16.5" customHeight="1" x14ac:dyDescent="0.25">
      <c r="B18" s="5"/>
      <c r="C18" s="562" t="s">
        <v>9</v>
      </c>
      <c r="D18" s="623" t="s">
        <v>187</v>
      </c>
      <c r="E18" s="623"/>
      <c r="F18" s="623"/>
      <c r="G18" s="42" t="s">
        <v>85</v>
      </c>
      <c r="H18" s="561" t="s">
        <v>86</v>
      </c>
      <c r="I18" s="43" t="s">
        <v>87</v>
      </c>
      <c r="J18" s="44" t="s">
        <v>88</v>
      </c>
      <c r="K18" s="875" t="s">
        <v>219</v>
      </c>
      <c r="L18" s="876"/>
      <c r="M18" s="877"/>
      <c r="N18" s="3" t="s">
        <v>218</v>
      </c>
      <c r="O18" s="38"/>
      <c r="P18" s="874"/>
      <c r="Q18" s="874"/>
      <c r="R18" s="874"/>
      <c r="S18" s="6"/>
      <c r="U18" s="14" t="s">
        <v>363</v>
      </c>
      <c r="V18" s="15" t="s">
        <v>267</v>
      </c>
      <c r="AK18" s="45"/>
      <c r="AL18" s="45"/>
      <c r="AM18" s="45"/>
      <c r="AN18" s="45"/>
      <c r="AO18" s="45"/>
      <c r="AP18" s="45"/>
    </row>
    <row r="19" spans="2:42" ht="15" customHeight="1" x14ac:dyDescent="0.25">
      <c r="B19" s="5"/>
      <c r="C19" s="46">
        <v>6</v>
      </c>
      <c r="D19" s="651" t="s">
        <v>198</v>
      </c>
      <c r="E19" s="652"/>
      <c r="F19" s="653"/>
      <c r="G19" s="60">
        <f>_xlfn.IFS(N19=1,'Infill Capacities'!CM14,N19=2,'Infill Capacities'!CN14,N19=3,'Infill Capacities'!CO14,N19=4,('Infill Capacities'!CP14),(N19=-1),('Infill Capacities'!CQ14))</f>
        <v>82.368063648452235</v>
      </c>
      <c r="H19" s="60">
        <f>'Structural Information'!$U$6</f>
        <v>3</v>
      </c>
      <c r="I19" s="115">
        <f>_xlfn.IFS(N19=1,'Infill Capacities'!CY14,N19=2,'Infill Capacities'!CZ14,N19=3,'Infill Capacities'!DA14,N19=4,('Infill Capacities'!DB14),(N19=-1),('Infill Capacities'!DC14))</f>
        <v>8.5183593792423221E-4</v>
      </c>
      <c r="J19" s="60">
        <f>_xlfn.IFS((N19=1),('Infill Capacities'!CS14),(N19=2),('Infill Capacities'!CT14),(N19=3),('Infill Capacities'!CU14),(N19=4),('Infill Capacities'!CV14),(N19=-1),('Infill Capacities'!CW14))</f>
        <v>32231.583564149721</v>
      </c>
      <c r="K19" s="875"/>
      <c r="L19" s="876"/>
      <c r="M19" s="877"/>
      <c r="N19" s="47">
        <v>-1</v>
      </c>
      <c r="O19">
        <v>1</v>
      </c>
      <c r="P19" s="874"/>
      <c r="Q19" s="874"/>
      <c r="R19" s="874"/>
      <c r="S19" s="6"/>
      <c r="U19" s="17">
        <f>'Post-yield Mechanism'!Q226</f>
        <v>26773.058785669469</v>
      </c>
      <c r="V19" s="27">
        <f t="shared" ref="V19:V24" si="6">(U19-J19)/U19</f>
        <v>-0.20388125324708803</v>
      </c>
    </row>
    <row r="20" spans="2:42" x14ac:dyDescent="0.25">
      <c r="B20" s="5"/>
      <c r="C20" s="46">
        <v>5</v>
      </c>
      <c r="D20" s="651" t="s">
        <v>198</v>
      </c>
      <c r="E20" s="652"/>
      <c r="F20" s="653"/>
      <c r="G20" s="60">
        <f>_xlfn.IFS(N20=1,'Infill Capacities'!CM15,N20=2,'Infill Capacities'!CN15,N20=3,'Infill Capacities'!CO15,N20=4,('Infill Capacities'!CP15),(N20=-1),('Infill Capacities'!CQ15))</f>
        <v>168.01977395349121</v>
      </c>
      <c r="H20" s="60">
        <f>'Structural Information'!$U$7</f>
        <v>3</v>
      </c>
      <c r="I20" s="115">
        <f>_xlfn.IFS(N20=1,'Infill Capacities'!CY15,N20=2,'Infill Capacities'!CZ15,N20=3,'Infill Capacities'!DA15,N20=4,('Infill Capacities'!DB15),(N20=-1),('Infill Capacities'!DC15))</f>
        <v>1.4929975822203781E-3</v>
      </c>
      <c r="J20" s="60">
        <f>_xlfn.IFS((N20=1),('Infill Capacities'!CS15),(N20=2),('Infill Capacities'!CT15),(N20=3),('Infill Capacities'!CU15),(N20=4),('Infill Capacities'!CV15),(N20=-1),('Infill Capacities'!CW15))</f>
        <v>37512.847967601992</v>
      </c>
      <c r="K20" s="875"/>
      <c r="L20" s="876"/>
      <c r="M20" s="877"/>
      <c r="N20" s="47">
        <v>-1</v>
      </c>
      <c r="O20">
        <v>1</v>
      </c>
      <c r="P20" s="874"/>
      <c r="Q20" s="874"/>
      <c r="R20" s="874"/>
      <c r="S20" s="6"/>
      <c r="U20" s="17">
        <f>'Post-yield Mechanism'!Q227</f>
        <v>32198.335613867137</v>
      </c>
      <c r="V20" s="27">
        <f t="shared" si="6"/>
        <v>-0.16505549906269093</v>
      </c>
    </row>
    <row r="21" spans="2:42" x14ac:dyDescent="0.25">
      <c r="B21" s="5"/>
      <c r="C21" s="46">
        <v>4</v>
      </c>
      <c r="D21" s="651" t="s">
        <v>198</v>
      </c>
      <c r="E21" s="652"/>
      <c r="F21" s="653"/>
      <c r="G21" s="60">
        <f>_xlfn.IFS(N21=1,'Infill Capacities'!CM16,N21=2,'Infill Capacities'!CN16,N21=3,'Infill Capacities'!CO16,N21=4,('Infill Capacities'!CP16),(N21=-1),('Infill Capacities'!CQ16))</f>
        <v>233.36502242862443</v>
      </c>
      <c r="H21" s="60">
        <f>'Structural Information'!$U$8</f>
        <v>3</v>
      </c>
      <c r="I21" s="115">
        <f>_xlfn.IFS(N21=1,'Infill Capacities'!CY16,N21=2,'Infill Capacities'!CZ16,N21=3,'Infill Capacities'!DA16,N21=4,('Infill Capacities'!DB16),(N21=-1),('Infill Capacities'!DC16))</f>
        <v>2.7801135629897974E-3</v>
      </c>
      <c r="J21" s="60">
        <f>_xlfn.IFS((N21=1),('Infill Capacities'!CS16),(N21=2),('Infill Capacities'!CT16),(N21=3),('Infill Capacities'!CU16),(N21=4),('Infill Capacities'!CV16),(N21=-1),('Infill Capacities'!CW16))</f>
        <v>38958.01409226143</v>
      </c>
      <c r="K21" s="875"/>
      <c r="L21" s="876"/>
      <c r="M21" s="877"/>
      <c r="N21" s="47">
        <v>-1</v>
      </c>
      <c r="O21">
        <v>2</v>
      </c>
      <c r="P21" s="874"/>
      <c r="Q21" s="874"/>
      <c r="R21" s="874"/>
      <c r="S21" s="6"/>
      <c r="U21" s="17">
        <f>'Post-yield Mechanism'!Q228</f>
        <v>33822.688202495934</v>
      </c>
      <c r="V21" s="27">
        <f t="shared" si="6"/>
        <v>-0.15183080241938121</v>
      </c>
    </row>
    <row r="22" spans="2:42" x14ac:dyDescent="0.25">
      <c r="B22" s="5"/>
      <c r="C22" s="46">
        <v>3</v>
      </c>
      <c r="D22" s="651" t="s">
        <v>199</v>
      </c>
      <c r="E22" s="652"/>
      <c r="F22" s="653"/>
      <c r="G22" s="60">
        <f>_xlfn.IFS(N22=1,'Infill Capacities'!CM17,N22=2,'Infill Capacities'!CN17,N22=3,'Infill Capacities'!CO17,N22=4,('Infill Capacities'!CP17),(N22=-1),('Infill Capacities'!CQ17))</f>
        <v>260.50367820571336</v>
      </c>
      <c r="H22" s="60">
        <f>'Structural Information'!$U$9</f>
        <v>3</v>
      </c>
      <c r="I22" s="115">
        <f>_xlfn.IFS(N22=1,'Infill Capacities'!CY17,N22=2,'Infill Capacities'!CZ17,N22=3,'Infill Capacities'!DA17,N22=4,('Infill Capacities'!DB17),(N22=-1),('Infill Capacities'!DC17))</f>
        <v>4.2748984855790796E-3</v>
      </c>
      <c r="J22" s="60">
        <f>_xlfn.IFS((N22=1),('Infill Capacities'!CS17),(N22=2),('Infill Capacities'!CT17),(N22=3),('Infill Capacities'!CU17),(N22=4),('Infill Capacities'!CV17),(N22=-1),('Infill Capacities'!CW17))</f>
        <v>40081.108862554102</v>
      </c>
      <c r="K22" s="875"/>
      <c r="L22" s="876"/>
      <c r="M22" s="877"/>
      <c r="N22" s="47">
        <v>-1</v>
      </c>
      <c r="O22">
        <v>2</v>
      </c>
      <c r="P22" s="874"/>
      <c r="Q22" s="874"/>
      <c r="R22" s="874"/>
      <c r="S22" s="6"/>
      <c r="U22" s="17">
        <f>'Post-yield Mechanism'!Q229</f>
        <v>37008.197034533463</v>
      </c>
      <c r="V22" s="27">
        <f t="shared" si="6"/>
        <v>-8.3033275713302435E-2</v>
      </c>
    </row>
    <row r="23" spans="2:42" x14ac:dyDescent="0.25">
      <c r="B23" s="5"/>
      <c r="C23" s="46">
        <v>2</v>
      </c>
      <c r="D23" s="651" t="s">
        <v>200</v>
      </c>
      <c r="E23" s="652"/>
      <c r="F23" s="653"/>
      <c r="G23" s="60">
        <f>_xlfn.IFS(N23=1,'Infill Capacities'!CM18,N23=2,'Infill Capacities'!CN18,N23=3,'Infill Capacities'!CO18,N23=4,('Infill Capacities'!CP18),(N23=-1),('Infill Capacities'!CQ18))</f>
        <v>26.928000000000004</v>
      </c>
      <c r="H23" s="60">
        <f>'Structural Information'!$U$10</f>
        <v>3</v>
      </c>
      <c r="I23" s="115">
        <f>_xlfn.IFS(N23=1,'Infill Capacities'!CY18,N23=2,'Infill Capacities'!CZ18,N23=3,'Infill Capacities'!DA18,N23=4,('Infill Capacities'!DB18),(N23=-1),('Infill Capacities'!DC18))</f>
        <v>0.08</v>
      </c>
      <c r="J23" s="60">
        <f>_xlfn.IFS((N23=1),('Infill Capacities'!CS18),(N23=2),('Infill Capacities'!CT18),(N23=3),('Infill Capacities'!CU18),(N23=4),('Infill Capacities'!CV18),(N23=-1),('Infill Capacities'!CW18))</f>
        <v>0</v>
      </c>
      <c r="K23" s="875"/>
      <c r="L23" s="876"/>
      <c r="M23" s="877"/>
      <c r="N23" s="47">
        <v>4</v>
      </c>
      <c r="O23"/>
      <c r="P23" s="874"/>
      <c r="Q23" s="874"/>
      <c r="R23" s="874"/>
      <c r="S23" s="6"/>
      <c r="U23" s="17">
        <f>'Post-yield Mechanism'!Q230</f>
        <v>37080.353432899734</v>
      </c>
      <c r="V23" s="27">
        <f t="shared" si="6"/>
        <v>1</v>
      </c>
      <c r="Y23" s="48"/>
      <c r="Z23" s="49"/>
      <c r="AA23" s="50"/>
      <c r="AB23" s="49"/>
      <c r="AC23" s="48"/>
      <c r="AD23" s="49"/>
      <c r="AE23" s="50"/>
      <c r="AF23" s="49"/>
      <c r="AG23" s="48"/>
      <c r="AH23" s="49"/>
      <c r="AI23" s="50"/>
      <c r="AJ23" s="49"/>
    </row>
    <row r="24" spans="2:42" ht="16.5" thickBot="1" x14ac:dyDescent="0.3">
      <c r="B24" s="5"/>
      <c r="C24" s="51">
        <v>1</v>
      </c>
      <c r="D24" s="654" t="s">
        <v>200</v>
      </c>
      <c r="E24" s="655"/>
      <c r="F24" s="656"/>
      <c r="G24" s="30">
        <f>_xlfn.IFS(N24=1,'Infill Capacities'!CM19,N24=2,'Infill Capacities'!CN19,N24=3,'Infill Capacities'!CO19,N24=4,('Infill Capacities'!CP19),(N24=-1),('Infill Capacities'!CQ19))</f>
        <v>238.2987775545665</v>
      </c>
      <c r="H24" s="30">
        <f>'Structural Information'!$U$11</f>
        <v>2.75</v>
      </c>
      <c r="I24" s="36">
        <f>_xlfn.IFS(N24=1,'Infill Capacities'!CY19,N24=2,'Infill Capacities'!CZ19,N24=3,'Infill Capacities'!DA19,N24=4,('Infill Capacities'!DB19),(N24=-1),('Infill Capacities'!DC19))</f>
        <v>3.4708690620970286E-3</v>
      </c>
      <c r="J24" s="30">
        <f>_xlfn.IFS((N24=1),('Infill Capacities'!CS19),(N24=2),('Infill Capacities'!CT19),(N24=3),('Infill Capacities'!CU19),(N24=4),('Infill Capacities'!CV19),(N24=-1),('Infill Capacities'!CW19))</f>
        <v>43184.044857716923</v>
      </c>
      <c r="K24" s="878"/>
      <c r="L24" s="879"/>
      <c r="M24" s="880"/>
      <c r="N24" s="52">
        <v>-1</v>
      </c>
      <c r="O24">
        <v>2</v>
      </c>
      <c r="P24" s="874"/>
      <c r="Q24" s="874"/>
      <c r="R24" s="874"/>
      <c r="S24" s="6"/>
      <c r="U24" s="17">
        <f>'Post-yield Mechanism'!Q231</f>
        <v>47439.25324999632</v>
      </c>
      <c r="V24" s="27">
        <f t="shared" si="6"/>
        <v>8.9698047518902022E-2</v>
      </c>
    </row>
    <row r="25" spans="2:42" x14ac:dyDescent="0.25">
      <c r="B25" s="5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6"/>
    </row>
    <row r="26" spans="2:42" ht="16.5" thickBot="1" x14ac:dyDescent="0.3">
      <c r="B26" s="39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1"/>
    </row>
    <row r="27" spans="2:42" ht="16.5" thickBot="1" x14ac:dyDescent="0.3">
      <c r="U27" s="53"/>
    </row>
    <row r="28" spans="2:42" x14ac:dyDescent="0.25">
      <c r="B28" s="864" t="s">
        <v>311</v>
      </c>
      <c r="C28" s="865"/>
      <c r="D28" s="865"/>
      <c r="E28" s="865"/>
      <c r="F28" s="865"/>
      <c r="G28" s="865"/>
      <c r="H28" s="865"/>
      <c r="I28" s="865"/>
      <c r="J28" s="865"/>
      <c r="K28" s="865"/>
      <c r="L28" s="865"/>
      <c r="M28" s="865"/>
      <c r="N28" s="865"/>
      <c r="O28" s="865"/>
      <c r="P28" s="865"/>
      <c r="Q28" s="865"/>
      <c r="R28" s="865"/>
      <c r="S28" s="866"/>
      <c r="AD28" s="17"/>
      <c r="AE28" s="54"/>
    </row>
    <row r="29" spans="2:42" ht="16.5" thickBot="1" x14ac:dyDescent="0.3">
      <c r="B29" s="867"/>
      <c r="C29" s="868"/>
      <c r="D29" s="868"/>
      <c r="E29" s="868"/>
      <c r="F29" s="868"/>
      <c r="G29" s="868"/>
      <c r="H29" s="868"/>
      <c r="I29" s="868"/>
      <c r="J29" s="868"/>
      <c r="K29" s="868"/>
      <c r="L29" s="868"/>
      <c r="M29" s="868"/>
      <c r="N29" s="868"/>
      <c r="O29" s="868"/>
      <c r="P29" s="868"/>
      <c r="Q29" s="868"/>
      <c r="R29" s="868"/>
      <c r="S29" s="869"/>
      <c r="X29" s="53"/>
      <c r="AD29" s="17"/>
      <c r="AE29" s="54"/>
    </row>
    <row r="30" spans="2:42" ht="16.5" thickBot="1" x14ac:dyDescent="0.3">
      <c r="B30" s="5"/>
      <c r="C30" s="870" t="s">
        <v>195</v>
      </c>
      <c r="D30" s="871"/>
      <c r="E30" s="871"/>
      <c r="F30" s="871"/>
      <c r="G30" s="871"/>
      <c r="H30" s="871"/>
      <c r="I30" s="871"/>
      <c r="J30" s="871"/>
      <c r="K30" s="871"/>
      <c r="L30" s="871"/>
      <c r="M30" s="871"/>
      <c r="N30" s="872"/>
      <c r="O30" s="38"/>
      <c r="P30" s="873" t="s">
        <v>310</v>
      </c>
      <c r="Q30" s="874"/>
      <c r="R30" s="874"/>
      <c r="S30" s="6"/>
      <c r="U30" s="860" t="s">
        <v>330</v>
      </c>
      <c r="V30" s="860"/>
      <c r="AD30" s="49"/>
      <c r="AE30" s="50"/>
    </row>
    <row r="31" spans="2:42" x14ac:dyDescent="0.25">
      <c r="B31" s="5"/>
      <c r="C31" s="562" t="s">
        <v>9</v>
      </c>
      <c r="D31" s="623" t="s">
        <v>84</v>
      </c>
      <c r="E31" s="623"/>
      <c r="F31" s="623"/>
      <c r="G31" s="571" t="s">
        <v>85</v>
      </c>
      <c r="H31" s="561" t="s">
        <v>86</v>
      </c>
      <c r="I31" s="561" t="s">
        <v>87</v>
      </c>
      <c r="J31" s="55" t="s">
        <v>88</v>
      </c>
      <c r="K31" s="875" t="s">
        <v>219</v>
      </c>
      <c r="L31" s="876"/>
      <c r="M31" s="877"/>
      <c r="N31" s="3" t="s">
        <v>218</v>
      </c>
      <c r="O31" s="38"/>
      <c r="P31" s="874"/>
      <c r="Q31" s="874"/>
      <c r="R31" s="874"/>
      <c r="S31" s="6"/>
      <c r="U31" s="14" t="s">
        <v>363</v>
      </c>
      <c r="V31" s="15" t="s">
        <v>267</v>
      </c>
      <c r="AD31" s="49"/>
      <c r="AE31" s="50"/>
    </row>
    <row r="32" spans="2:42" x14ac:dyDescent="0.25">
      <c r="B32" s="5"/>
      <c r="C32" s="46">
        <v>6</v>
      </c>
      <c r="D32" s="651" t="s">
        <v>42</v>
      </c>
      <c r="E32" s="652"/>
      <c r="F32" s="653"/>
      <c r="G32" s="60">
        <f>_xlfn.IFS(N32=1,'Frame Capacities'!BC14,N32=2,'Frame Capacities'!BD14,N32=3,'Frame Capacities'!BE14,N32=4,'Frame Capacities'!BF14,N32=5,'Frame Capacities'!BG14,(N32),'Frame Capacities'!BH14)</f>
        <v>9.1142190017566325</v>
      </c>
      <c r="H32" s="60">
        <f>'Structural Information'!$U$6</f>
        <v>3</v>
      </c>
      <c r="I32" s="115">
        <f>_xlfn.IFS(N32=1,'Frame Capacities'!BQ14,N32=2,'Frame Capacities'!BR14,N32=3,'Frame Capacities'!BS14,N32=4,'Frame Capacities'!BT14,N32=5,'Frame Capacities'!BU14,(N32=-1),'Infill Capacities'!DC14)</f>
        <v>8.5183593792423221E-4</v>
      </c>
      <c r="J32" s="60">
        <f>_xlfn.IFS((N32=1),('Frame Capacities'!BJ14),(N32=2),('Frame Capacities'!BK14),(N32=3),('Frame Capacities'!BL14),(N32=4),'Frame Capacities'!BM14,(N32=5),'Frame Capacities'!BN14,(N32=-1),'Frame Capacities'!BO14)</f>
        <v>3566.500150238754</v>
      </c>
      <c r="K32" s="875"/>
      <c r="L32" s="876"/>
      <c r="M32" s="877"/>
      <c r="N32" s="47">
        <v>-1</v>
      </c>
      <c r="O32">
        <v>1</v>
      </c>
      <c r="P32" s="874"/>
      <c r="Q32" s="874"/>
      <c r="R32" s="874"/>
      <c r="S32" s="6"/>
      <c r="U32" s="17">
        <v>3705.0091458580678</v>
      </c>
      <c r="V32" s="27">
        <f t="shared" ref="V32:V37" si="7">(U32-J32)/U32</f>
        <v>3.7384252013023173E-2</v>
      </c>
      <c r="AD32" s="17"/>
      <c r="AE32" s="54"/>
    </row>
    <row r="33" spans="2:31" x14ac:dyDescent="0.25">
      <c r="B33" s="5"/>
      <c r="C33" s="46">
        <v>5</v>
      </c>
      <c r="D33" s="651" t="s">
        <v>42</v>
      </c>
      <c r="E33" s="652"/>
      <c r="F33" s="653"/>
      <c r="G33" s="60">
        <f>_xlfn.IFS(N33=1,'Frame Capacities'!BC15,N33=2,'Frame Capacities'!BD15,N33=3,'Frame Capacities'!BE15,N33=4,'Frame Capacities'!BF15,N33=5,'Frame Capacities'!BG15,(N33),'Frame Capacities'!BH15)</f>
        <v>16.240408808848819</v>
      </c>
      <c r="H33" s="60">
        <f>'Structural Information'!$U$7</f>
        <v>3</v>
      </c>
      <c r="I33" s="115">
        <f>_xlfn.IFS(N33=1,'Frame Capacities'!BQ15,N33=2,'Frame Capacities'!BR15,N33=3,'Frame Capacities'!BS15,N33=4,'Frame Capacities'!BT15,N33=5,'Frame Capacities'!BU15,(N33=-1),'Infill Capacities'!DC15)</f>
        <v>1.4929975822203781E-3</v>
      </c>
      <c r="J33" s="60">
        <f>_xlfn.IFS((N33=1),('Frame Capacities'!BJ15),(N33=2),('Frame Capacities'!BK15),(N33=3),('Frame Capacities'!BL15),(N33=4),'Frame Capacities'!BM15,(N33=5),'Frame Capacities'!BN15,(N33=-1),'Frame Capacities'!BO15)</f>
        <v>3625.9064766191536</v>
      </c>
      <c r="K33" s="875"/>
      <c r="L33" s="876"/>
      <c r="M33" s="877"/>
      <c r="N33" s="47">
        <v>-1</v>
      </c>
      <c r="O33">
        <v>1</v>
      </c>
      <c r="P33" s="874"/>
      <c r="Q33" s="874"/>
      <c r="R33" s="874"/>
      <c r="S33" s="6"/>
      <c r="U33" s="17">
        <v>3860.9974288689132</v>
      </c>
      <c r="V33" s="27">
        <f t="shared" si="7"/>
        <v>6.0888658068500683E-2</v>
      </c>
      <c r="AD33" s="49"/>
      <c r="AE33" s="50"/>
    </row>
    <row r="34" spans="2:31" x14ac:dyDescent="0.25">
      <c r="B34" s="5"/>
      <c r="C34" s="46">
        <v>4</v>
      </c>
      <c r="D34" s="651" t="s">
        <v>42</v>
      </c>
      <c r="E34" s="652"/>
      <c r="F34" s="653"/>
      <c r="G34" s="60">
        <f>_xlfn.IFS(N34=1,'Frame Capacities'!BC16,N34=2,'Frame Capacities'!BD16,N34=3,'Frame Capacities'!BE16,N34=4,'Frame Capacities'!BF16,N34=5,'Frame Capacities'!BG16,(N34),'Frame Capacities'!BH16)</f>
        <v>35.256943551267476</v>
      </c>
      <c r="H34" s="60">
        <f>'Structural Information'!$U$8</f>
        <v>3</v>
      </c>
      <c r="I34" s="115">
        <f>_xlfn.IFS(N34=1,'Frame Capacities'!BQ16,N34=2,'Frame Capacities'!BR16,N34=3,'Frame Capacities'!BS16,N34=4,'Frame Capacities'!BT16,N34=5,'Frame Capacities'!BU16,(N34=-1),'Infill Capacities'!DC16)</f>
        <v>2.7801135629897974E-3</v>
      </c>
      <c r="J34" s="60">
        <f>_xlfn.IFS((N34=1),('Frame Capacities'!BJ16),(N34=2),('Frame Capacities'!BK16),(N34=3),('Frame Capacities'!BL16),(N34=4),'Frame Capacities'!BM16,(N34=5),'Frame Capacities'!BN16,(N34=-1),'Frame Capacities'!BO16)</f>
        <v>4227.278580825473</v>
      </c>
      <c r="K34" s="875"/>
      <c r="L34" s="876"/>
      <c r="M34" s="877"/>
      <c r="N34" s="47">
        <v>-1</v>
      </c>
      <c r="O34">
        <v>1</v>
      </c>
      <c r="P34" s="874"/>
      <c r="Q34" s="874"/>
      <c r="R34" s="874"/>
      <c r="S34" s="6"/>
      <c r="U34" s="17">
        <v>4018.1887879425876</v>
      </c>
      <c r="V34" s="27">
        <f t="shared" si="7"/>
        <v>-5.2035831046640432E-2</v>
      </c>
      <c r="AD34" s="17"/>
      <c r="AE34" s="54"/>
    </row>
    <row r="35" spans="2:31" x14ac:dyDescent="0.25">
      <c r="B35" s="5"/>
      <c r="C35" s="46">
        <v>3</v>
      </c>
      <c r="D35" s="651" t="s">
        <v>42</v>
      </c>
      <c r="E35" s="652"/>
      <c r="F35" s="653"/>
      <c r="G35" s="60">
        <f>_xlfn.IFS(N35=1,'Frame Capacities'!BC17,N35=2,'Frame Capacities'!BD17,N35=3,'Frame Capacities'!BE17,N35=4,'Frame Capacities'!BF17,N35=5,'Frame Capacities'!BG17,(N35),'Frame Capacities'!BH17)</f>
        <v>76.808885005665715</v>
      </c>
      <c r="H35" s="60">
        <f>'Structural Information'!$U$9</f>
        <v>3</v>
      </c>
      <c r="I35" s="115">
        <f>_xlfn.IFS(N35=1,'Frame Capacities'!BQ17,N35=2,'Frame Capacities'!BR17,N35=3,'Frame Capacities'!BS17,N35=4,'Frame Capacities'!BT17,N35=5,'Frame Capacities'!BU17,(N35=-1),'Infill Capacities'!DC17)</f>
        <v>4.2748984855790796E-3</v>
      </c>
      <c r="J35" s="60">
        <f>_xlfn.IFS((N35=1),('Frame Capacities'!BJ17),(N35=2),('Frame Capacities'!BK17),(N35=3),('Frame Capacities'!BL17),(N35=4),'Frame Capacities'!BM17,(N35=5),'Frame Capacities'!BN17,(N35=-1),'Frame Capacities'!BO17)</f>
        <v>5989.1391000100084</v>
      </c>
      <c r="K35" s="875"/>
      <c r="L35" s="876"/>
      <c r="M35" s="877"/>
      <c r="N35" s="47">
        <v>-1</v>
      </c>
      <c r="O35">
        <v>1</v>
      </c>
      <c r="P35" s="874"/>
      <c r="Q35" s="874"/>
      <c r="R35" s="874"/>
      <c r="S35" s="6"/>
      <c r="U35" s="17">
        <v>5304.8611101498182</v>
      </c>
      <c r="V35" s="27">
        <f t="shared" si="7"/>
        <v>-0.12899074559199253</v>
      </c>
    </row>
    <row r="36" spans="2:31" x14ac:dyDescent="0.25">
      <c r="B36" s="5"/>
      <c r="C36" s="46">
        <v>2</v>
      </c>
      <c r="D36" s="651" t="s">
        <v>42</v>
      </c>
      <c r="E36" s="652"/>
      <c r="F36" s="653"/>
      <c r="G36" s="60">
        <f>_xlfn.IFS(N36=1,'Frame Capacities'!BC18,N36=2,'Frame Capacities'!BD18,N36=3,'Frame Capacities'!BE18,N36=4,'Frame Capacities'!BF18,N36=5,'Frame Capacities'!BG18,(N36),'Frame Capacities'!BH18)</f>
        <v>60.033333333333339</v>
      </c>
      <c r="H36" s="60">
        <f>'Structural Information'!$U$10</f>
        <v>3</v>
      </c>
      <c r="I36" s="115">
        <f>_xlfn.IFS(N36=1,'Frame Capacities'!BQ18,N36=2,'Frame Capacities'!BR18,N36=3,'Frame Capacities'!BS18,N36=4,'Frame Capacities'!BT18,N36=5,'Frame Capacities'!BU18,(N36=-1),'Infill Capacities'!DC18)</f>
        <v>3.1424834054901499E-2</v>
      </c>
      <c r="J36" s="60">
        <f>_xlfn.IFS((N36=1),('Frame Capacities'!BJ18),(N36=2),('Frame Capacities'!BK18),(N36=3),('Frame Capacities'!BL18),(N36=4),'Frame Capacities'!BM18,(N36=5),'Frame Capacities'!BN18,(N36=-1),'Frame Capacities'!BO18)</f>
        <v>-2017.5115117275825</v>
      </c>
      <c r="K36" s="875"/>
      <c r="L36" s="876"/>
      <c r="M36" s="877"/>
      <c r="N36" s="47">
        <v>4</v>
      </c>
      <c r="O36"/>
      <c r="P36" s="874"/>
      <c r="Q36" s="874"/>
      <c r="R36" s="874"/>
      <c r="S36" s="6"/>
      <c r="U36" s="17">
        <v>5674.1407270611107</v>
      </c>
      <c r="V36" s="27">
        <f t="shared" si="7"/>
        <v>1.3555624734694485</v>
      </c>
    </row>
    <row r="37" spans="2:31" ht="16.5" thickBot="1" x14ac:dyDescent="0.3">
      <c r="B37" s="5"/>
      <c r="C37" s="51">
        <v>1</v>
      </c>
      <c r="D37" s="654" t="s">
        <v>42</v>
      </c>
      <c r="E37" s="655"/>
      <c r="F37" s="656"/>
      <c r="G37" s="30">
        <f>_xlfn.IFS(N37=1,'Frame Capacities'!BC19,N37=2,'Frame Capacities'!BD19,N37=3,'Frame Capacities'!BE19,N37=4,'Frame Capacities'!BF19,N37=5,'Frame Capacities'!BG19,(N37),'Frame Capacities'!BH19)</f>
        <v>161.54198280779534</v>
      </c>
      <c r="H37" s="30">
        <f>'Structural Information'!$U$11</f>
        <v>2.75</v>
      </c>
      <c r="I37" s="36">
        <f>_xlfn.IFS(N37=1,'Frame Capacities'!BQ19,N37=2,'Frame Capacities'!BR19,N37=3,'Frame Capacities'!BS19,N37=4,'Frame Capacities'!BT19,N37=5,'Frame Capacities'!BU19,(N37=-1),'Infill Capacities'!DC19)</f>
        <v>3.4708690620970286E-3</v>
      </c>
      <c r="J37" s="30">
        <f>_xlfn.IFS((N37=1),('Frame Capacities'!BJ19),(N37=2),('Frame Capacities'!BK19),(N37=3),('Frame Capacities'!BL19),(N37=4),'Frame Capacities'!BM19,(N37=5),'Frame Capacities'!BN19,(N37=-1),'Frame Capacities'!BO19)</f>
        <v>16924.446918589209</v>
      </c>
      <c r="K37" s="878"/>
      <c r="L37" s="879"/>
      <c r="M37" s="880"/>
      <c r="N37" s="52">
        <v>-1</v>
      </c>
      <c r="O37">
        <v>1</v>
      </c>
      <c r="P37" s="874"/>
      <c r="Q37" s="874"/>
      <c r="R37" s="874"/>
      <c r="S37" s="6"/>
      <c r="U37" s="17">
        <v>14467.52811381129</v>
      </c>
      <c r="V37" s="27">
        <f t="shared" si="7"/>
        <v>-0.16982298464880427</v>
      </c>
    </row>
    <row r="38" spans="2:31" x14ac:dyDescent="0.25">
      <c r="B38" s="5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6"/>
    </row>
    <row r="39" spans="2:31" ht="16.5" thickBot="1" x14ac:dyDescent="0.3">
      <c r="B39" s="39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1"/>
    </row>
    <row r="41" spans="2:31" x14ac:dyDescent="0.25"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</row>
    <row r="42" spans="2:31" x14ac:dyDescent="0.25"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spans="2:31" x14ac:dyDescent="0.25">
      <c r="B43" s="881" t="s">
        <v>379</v>
      </c>
      <c r="C43" s="881"/>
      <c r="D43" s="881"/>
      <c r="E43" s="881"/>
      <c r="F43" s="881"/>
      <c r="G43" s="881"/>
      <c r="H43" s="881"/>
      <c r="I43" s="881"/>
      <c r="J43" s="881"/>
      <c r="K43" s="881"/>
      <c r="L43" s="881"/>
      <c r="M43" s="881"/>
      <c r="N43" s="881"/>
    </row>
    <row r="44" spans="2:31" x14ac:dyDescent="0.25">
      <c r="B44" s="882" t="s">
        <v>459</v>
      </c>
      <c r="C44" s="882" t="s">
        <v>378</v>
      </c>
      <c r="D44" s="882"/>
      <c r="E44" s="882"/>
      <c r="F44" s="882"/>
      <c r="G44" s="882" t="s">
        <v>377</v>
      </c>
      <c r="H44" s="882"/>
      <c r="I44" s="882"/>
      <c r="J44" s="882"/>
      <c r="K44" s="882" t="s">
        <v>376</v>
      </c>
      <c r="L44" s="882"/>
      <c r="M44" s="882"/>
      <c r="N44" s="882"/>
    </row>
    <row r="45" spans="2:31" x14ac:dyDescent="0.25">
      <c r="B45" s="882"/>
      <c r="C45" s="57" t="s">
        <v>372</v>
      </c>
      <c r="D45" s="57" t="s">
        <v>92</v>
      </c>
      <c r="E45" s="57" t="s">
        <v>119</v>
      </c>
      <c r="F45" s="57" t="s">
        <v>364</v>
      </c>
      <c r="G45" s="57" t="s">
        <v>372</v>
      </c>
      <c r="H45" s="57" t="s">
        <v>92</v>
      </c>
      <c r="I45" s="57" t="s">
        <v>119</v>
      </c>
      <c r="J45" s="57" t="s">
        <v>364</v>
      </c>
      <c r="K45" s="57" t="s">
        <v>372</v>
      </c>
      <c r="L45" s="57" t="s">
        <v>92</v>
      </c>
      <c r="M45" s="57" t="s">
        <v>119</v>
      </c>
      <c r="N45" s="57" t="s">
        <v>364</v>
      </c>
    </row>
    <row r="46" spans="2:31" x14ac:dyDescent="0.25">
      <c r="B46" s="59">
        <v>1</v>
      </c>
      <c r="C46" s="509" t="s">
        <v>449</v>
      </c>
      <c r="D46" s="58">
        <v>0</v>
      </c>
      <c r="E46" s="58">
        <v>0</v>
      </c>
      <c r="F46" s="509" t="s">
        <v>83</v>
      </c>
      <c r="G46" s="509" t="s">
        <v>449</v>
      </c>
      <c r="H46" s="58">
        <v>0</v>
      </c>
      <c r="I46" s="58">
        <v>0</v>
      </c>
      <c r="J46" s="509" t="s">
        <v>83</v>
      </c>
      <c r="K46" s="509" t="s">
        <v>449</v>
      </c>
      <c r="L46" s="58">
        <v>0</v>
      </c>
      <c r="M46" s="58">
        <v>0</v>
      </c>
      <c r="N46" s="509" t="s">
        <v>83</v>
      </c>
    </row>
    <row r="47" spans="2:31" x14ac:dyDescent="0.25">
      <c r="B47" s="59">
        <v>2</v>
      </c>
      <c r="C47" s="59" t="s">
        <v>365</v>
      </c>
      <c r="D47" s="60">
        <f>F47*E47*$D$6</f>
        <v>240.43401860994643</v>
      </c>
      <c r="E47" s="61">
        <f>'Infill Capacities'!$CY$14</f>
        <v>2.2387978504494433E-3</v>
      </c>
      <c r="F47" s="60">
        <f>'Infill Capacities'!$CS$14+'Frame Capacities'!$BJ$14</f>
        <v>35798.083714388478</v>
      </c>
      <c r="G47" s="59" t="s">
        <v>365</v>
      </c>
      <c r="H47" s="60">
        <f>J47*I47*$D$7</f>
        <v>237.40446392597082</v>
      </c>
      <c r="I47" s="61">
        <f>'Infill Capacities'!$CY$15</f>
        <v>1.92360761471166E-3</v>
      </c>
      <c r="J47" s="60">
        <f>'Infill Capacities'!$CS$15+'Frame Capacities'!$BJ$15</f>
        <v>41138.754444221144</v>
      </c>
      <c r="K47" s="59" t="s">
        <v>365</v>
      </c>
      <c r="L47" s="60">
        <f>N47*M47*$D$8</f>
        <v>239.96993624289689</v>
      </c>
      <c r="M47" s="61">
        <f>'Infill Capacities'!$CY$16</f>
        <v>1.852250472241956E-3</v>
      </c>
      <c r="N47" s="60">
        <f>'Infill Capacities'!$CS$16+'Frame Capacities'!$BJ$16</f>
        <v>43185.2926730869</v>
      </c>
    </row>
    <row r="48" spans="2:31" x14ac:dyDescent="0.25">
      <c r="B48" s="59">
        <v>3</v>
      </c>
      <c r="C48" s="59" t="s">
        <v>366</v>
      </c>
      <c r="D48" s="60">
        <f>D47+F48*(E48-E47)*$D$6</f>
        <v>327.40605292909697</v>
      </c>
      <c r="E48" s="61">
        <f>'Infill Capacities'!$CZ$14</f>
        <v>5.3092247802367428E-3</v>
      </c>
      <c r="F48" s="60">
        <f>'Infill Capacities'!$CT$14+'Frame Capacities'!$BJ$14</f>
        <v>9441.9045850382172</v>
      </c>
      <c r="G48" s="59" t="s">
        <v>366</v>
      </c>
      <c r="H48" s="60">
        <f>H47+J48*(I48-I47)*$D$7</f>
        <v>324.07173618306473</v>
      </c>
      <c r="I48" s="61">
        <f>'Infill Capacities'!$CZ$15</f>
        <v>4.9157120228982953E-3</v>
      </c>
      <c r="J48" s="60">
        <f>'Infill Capacities'!$CT$15+'Frame Capacities'!$BJ$15</f>
        <v>9655.1078476144721</v>
      </c>
      <c r="K48" s="59" t="s">
        <v>366</v>
      </c>
      <c r="L48" s="60">
        <f>L47+N48*(M48-M47)*$D$8</f>
        <v>331.80563595374997</v>
      </c>
      <c r="M48" s="61">
        <f>'Infill Capacities'!$CZ$16</f>
        <v>4.8262441807812107E-3</v>
      </c>
      <c r="N48" s="60">
        <f>'Infill Capacities'!$CT$16+'Frame Capacities'!$BJ$16</f>
        <v>10293.195918915862</v>
      </c>
    </row>
    <row r="49" spans="2:14" x14ac:dyDescent="0.25">
      <c r="B49" s="59">
        <v>4</v>
      </c>
      <c r="C49" s="62" t="s">
        <v>367</v>
      </c>
      <c r="D49" s="63">
        <f t="shared" ref="D49:D55" si="8">D48+F49*(E49-E48)*$D$6</f>
        <v>263.86308177999513</v>
      </c>
      <c r="E49" s="64">
        <f>'Frame Capacities'!$BQ$14</f>
        <v>8.3119145368492249E-3</v>
      </c>
      <c r="F49" s="63">
        <f>'Infill Capacities'!$CU$14+'Frame Capacities'!$BJ$14</f>
        <v>-7054.0056082682104</v>
      </c>
      <c r="G49" s="62" t="s">
        <v>367</v>
      </c>
      <c r="H49" s="63">
        <f t="shared" ref="H49:H55" si="9">H48+J49*(I49-I48)*$D$7</f>
        <v>232.07323132370183</v>
      </c>
      <c r="I49" s="64">
        <f>'Frame Capacities'!$BQ$15</f>
        <v>9.597600000000003E-3</v>
      </c>
      <c r="J49" s="63">
        <f>'Infill Capacities'!$CU$15+'Frame Capacities'!$BJ$15</f>
        <v>-6549.9577171511028</v>
      </c>
      <c r="K49" s="62" t="s">
        <v>367</v>
      </c>
      <c r="L49" s="63">
        <f t="shared" ref="L49:L55" si="10">L48+N49*(M49-M48)*$D$8</f>
        <v>258.5927114279267</v>
      </c>
      <c r="M49" s="64">
        <f>'Frame Capacities'!$BQ$16</f>
        <v>9.015519176800749E-3</v>
      </c>
      <c r="N49" s="63">
        <f>'Infill Capacities'!$CU$16+'Frame Capacities'!$BJ$16</f>
        <v>-5825.425210439108</v>
      </c>
    </row>
    <row r="50" spans="2:14" x14ac:dyDescent="0.25">
      <c r="B50" s="59">
        <v>5</v>
      </c>
      <c r="C50" s="59" t="s">
        <v>369</v>
      </c>
      <c r="D50" s="60">
        <f t="shared" si="8"/>
        <v>118.6079428171339</v>
      </c>
      <c r="E50" s="61">
        <f>'Infill Capacities'!$DA$14</f>
        <v>1.2952928559124607E-2</v>
      </c>
      <c r="F50" s="60">
        <f>'Infill Capacities'!$CU$14+'Frame Capacities'!$BK$14</f>
        <v>-10432.715656943581</v>
      </c>
      <c r="G50" s="59" t="s">
        <v>369</v>
      </c>
      <c r="H50" s="60">
        <f t="shared" si="9"/>
        <v>133.86806321488092</v>
      </c>
      <c r="I50" s="65">
        <f>'Infill Capacities'!$DA$15</f>
        <v>1.289341283082565E-2</v>
      </c>
      <c r="J50" s="60">
        <f>'Infill Capacities'!$CU$15+'Frame Capacities'!$BK$15</f>
        <v>-9932.3164623013672</v>
      </c>
      <c r="K50" s="59" t="s">
        <v>369</v>
      </c>
      <c r="L50" s="60">
        <f t="shared" si="10"/>
        <v>144.74717158624802</v>
      </c>
      <c r="M50" s="65">
        <f>'Infill Capacities'!$DA$16</f>
        <v>1.2901683553673344E-2</v>
      </c>
      <c r="N50" s="60">
        <f>'Infill Capacities'!$CU$16+'Frame Capacities'!$BK$16</f>
        <v>-9765.0304002577377</v>
      </c>
    </row>
    <row r="51" spans="2:14" x14ac:dyDescent="0.25">
      <c r="B51" s="59">
        <v>6</v>
      </c>
      <c r="C51" s="62" t="s">
        <v>368</v>
      </c>
      <c r="D51" s="63">
        <f t="shared" si="8"/>
        <v>122.92666666666669</v>
      </c>
      <c r="E51" s="64">
        <f>'Frame Capacities'!$BR$14</f>
        <v>2.0618799148288972E-2</v>
      </c>
      <c r="F51" s="63">
        <f>'Infill Capacities'!$CV$14+'Frame Capacities'!$BK$14</f>
        <v>187.79010156338359</v>
      </c>
      <c r="G51" s="62" t="s">
        <v>368</v>
      </c>
      <c r="H51" s="63">
        <f t="shared" si="9"/>
        <v>139.42666666666668</v>
      </c>
      <c r="I51" s="64">
        <f>'Frame Capacities'!$BR$15</f>
        <v>2.0501234944736844E-2</v>
      </c>
      <c r="J51" s="63">
        <f>'Infill Capacities'!$CV$15+'Frame Capacities'!$BK$15</f>
        <v>243.54773146888883</v>
      </c>
      <c r="K51" s="62" t="s">
        <v>368</v>
      </c>
      <c r="L51" s="63">
        <f t="shared" si="10"/>
        <v>150.15999999999985</v>
      </c>
      <c r="M51" s="64">
        <f>'Frame Capacities'!$BR$16</f>
        <v>1.9173644028023799E-2</v>
      </c>
      <c r="N51" s="63">
        <f>'Infill Capacities'!$CV$16+'Frame Capacities'!$BK$16</f>
        <v>287.67339100684296</v>
      </c>
    </row>
    <row r="52" spans="2:14" x14ac:dyDescent="0.25">
      <c r="B52" s="59">
        <v>7</v>
      </c>
      <c r="C52" s="62" t="s">
        <v>370</v>
      </c>
      <c r="D52" s="63">
        <f t="shared" si="8"/>
        <v>103.72666666666669</v>
      </c>
      <c r="E52" s="64">
        <f>'Frame Capacities'!$BS$14</f>
        <v>5.207211256311127E-2</v>
      </c>
      <c r="F52" s="63">
        <f>'Infill Capacities'!$CV$14+'Frame Capacities'!$BL$14</f>
        <v>-203.47617802911716</v>
      </c>
      <c r="G52" s="62" t="s">
        <v>370</v>
      </c>
      <c r="H52" s="63">
        <f t="shared" si="9"/>
        <v>116.97666666666667</v>
      </c>
      <c r="I52" s="64">
        <f>'Frame Capacities'!$BS$15</f>
        <v>3.8240021390240735E-2</v>
      </c>
      <c r="J52" s="63">
        <f>'Infill Capacities'!$CV$15+'Frame Capacities'!$BL$15</f>
        <v>-421.8627557371646</v>
      </c>
      <c r="K52" s="62" t="s">
        <v>370</v>
      </c>
      <c r="L52" s="63">
        <f t="shared" si="10"/>
        <v>125.55999999999987</v>
      </c>
      <c r="M52" s="64">
        <f>'Frame Capacities'!$BS$16</f>
        <v>3.2644118713016042E-2</v>
      </c>
      <c r="N52" s="63">
        <f>'Infill Capacities'!$CV$16+'Frame Capacities'!$BL$16</f>
        <v>-608.73875581651146</v>
      </c>
    </row>
    <row r="53" spans="2:14" x14ac:dyDescent="0.25">
      <c r="B53" s="59">
        <v>8</v>
      </c>
      <c r="C53" s="59" t="s">
        <v>371</v>
      </c>
      <c r="D53" s="60">
        <f t="shared" si="8"/>
        <v>86.678687278410138</v>
      </c>
      <c r="E53" s="61">
        <f>'Infill Capacities'!$DB$14</f>
        <v>0.08</v>
      </c>
      <c r="F53" s="60">
        <f>'Infill Capacities'!$CV$14+'Frame Capacities'!$BM$14</f>
        <v>-203.47617802911716</v>
      </c>
      <c r="G53" s="59" t="s">
        <v>371</v>
      </c>
      <c r="H53" s="60">
        <f t="shared" si="9"/>
        <v>64.125727699152392</v>
      </c>
      <c r="I53" s="61">
        <f>'Infill Capacities'!$DB$15</f>
        <v>0.08</v>
      </c>
      <c r="J53" s="60">
        <f>'Infill Capacities'!$CV$15+'Frame Capacities'!$BM$15</f>
        <v>-421.8627557371646</v>
      </c>
      <c r="K53" s="62" t="s">
        <v>447</v>
      </c>
      <c r="L53" s="63">
        <f t="shared" si="10"/>
        <v>39.32666666666654</v>
      </c>
      <c r="M53" s="64">
        <f>'Frame Capacities'!$BT$16</f>
        <v>7.9863790813388624E-2</v>
      </c>
      <c r="N53" s="63">
        <f>'Infill Capacities'!$CV$16+'Frame Capacities'!$BM$16</f>
        <v>-608.73875581651146</v>
      </c>
    </row>
    <row r="54" spans="2:14" x14ac:dyDescent="0.25">
      <c r="B54" s="59">
        <v>9</v>
      </c>
      <c r="C54" s="62" t="s">
        <v>447</v>
      </c>
      <c r="D54" s="63">
        <f t="shared" si="8"/>
        <v>36.660000000000004</v>
      </c>
      <c r="E54" s="64">
        <f>'Frame Capacities'!$BT$14</f>
        <v>0.16194028372738639</v>
      </c>
      <c r="F54" s="63">
        <f>'Frame Capacities'!$BM$14</f>
        <v>-203.47617802911716</v>
      </c>
      <c r="G54" s="62" t="s">
        <v>447</v>
      </c>
      <c r="H54" s="63">
        <f t="shared" si="9"/>
        <v>38.260000000000005</v>
      </c>
      <c r="I54" s="64">
        <f>'Frame Capacities'!$BT$15</f>
        <v>0.10043771135469126</v>
      </c>
      <c r="J54" s="63">
        <f>'Frame Capacities'!$BM$15</f>
        <v>-421.8627557371646</v>
      </c>
      <c r="K54" s="577" t="s">
        <v>371</v>
      </c>
      <c r="L54" s="540">
        <f t="shared" si="10"/>
        <v>39.32666666666654</v>
      </c>
      <c r="M54" s="65">
        <f>'Infill Capacities'!$DB$16</f>
        <v>0.08</v>
      </c>
      <c r="N54" s="540">
        <f>'Infill Capacities'!$CV$16+'Frame Capacities'!$BN$16</f>
        <v>0</v>
      </c>
    </row>
    <row r="55" spans="2:14" x14ac:dyDescent="0.25">
      <c r="B55" s="59">
        <v>10</v>
      </c>
      <c r="C55" s="62" t="s">
        <v>448</v>
      </c>
      <c r="D55" s="63">
        <f t="shared" si="8"/>
        <v>36.660000000000004</v>
      </c>
      <c r="E55" s="64">
        <f>'Frame Capacities'!$BU$14</f>
        <v>0.2</v>
      </c>
      <c r="F55" s="63">
        <f>'Frame Capacities'!$BN$14</f>
        <v>0</v>
      </c>
      <c r="G55" s="62" t="s">
        <v>448</v>
      </c>
      <c r="H55" s="63">
        <f t="shared" si="9"/>
        <v>38.260000000000005</v>
      </c>
      <c r="I55" s="64">
        <f>'Frame Capacities'!$BU$15</f>
        <v>0.2</v>
      </c>
      <c r="J55" s="63">
        <f>'Frame Capacities'!$BN$15</f>
        <v>0</v>
      </c>
      <c r="K55" s="62" t="s">
        <v>448</v>
      </c>
      <c r="L55" s="63">
        <f t="shared" si="10"/>
        <v>39.32666666666654</v>
      </c>
      <c r="M55" s="64">
        <f>'Frame Capacities'!$BU$16</f>
        <v>0.2</v>
      </c>
      <c r="N55" s="63">
        <f>'Frame Capacities'!$BN$16</f>
        <v>0</v>
      </c>
    </row>
    <row r="56" spans="2:14" x14ac:dyDescent="0.25">
      <c r="B56" s="59">
        <v>11</v>
      </c>
      <c r="C56" s="578" t="s">
        <v>470</v>
      </c>
      <c r="D56" s="579">
        <f>'Frame Capacities'!$BH$14+'Infill Capacities'!$CQ$14</f>
        <v>91.482282650208873</v>
      </c>
      <c r="E56" s="580">
        <f>'Frame Capacities'!$BV$14</f>
        <v>8.5183593792423221E-4</v>
      </c>
      <c r="F56" s="592">
        <f>'Frame Capacities'!$BO$14+'Infill Capacities'!$CW$14</f>
        <v>35798.083714388478</v>
      </c>
      <c r="G56" s="578" t="s">
        <v>470</v>
      </c>
      <c r="H56" s="579">
        <f>'Frame Capacities'!$BH$15+'Infill Capacities'!$CQ$15</f>
        <v>184.26018276234004</v>
      </c>
      <c r="I56" s="580">
        <f>'Frame Capacities'!$BV$15</f>
        <v>1.4929975822203781E-3</v>
      </c>
      <c r="J56" s="592">
        <f>'Frame Capacities'!$BO$15+'Infill Capacities'!$CW$15</f>
        <v>41138.754444221144</v>
      </c>
      <c r="K56" s="578" t="s">
        <v>470</v>
      </c>
      <c r="L56" s="579">
        <f>'Frame Capacities'!$BH$16+'Infill Capacities'!$CQ$16</f>
        <v>268.62196597989191</v>
      </c>
      <c r="M56" s="580">
        <f>'Frame Capacities'!$BV$16</f>
        <v>2.7801135629897974E-3</v>
      </c>
      <c r="N56" s="592">
        <f>'Frame Capacities'!$BO$16+'Infill Capacities'!$CW$16</f>
        <v>43185.2926730869</v>
      </c>
    </row>
    <row r="57" spans="2:14" x14ac:dyDescent="0.25">
      <c r="B57" s="881" t="s">
        <v>380</v>
      </c>
      <c r="C57" s="881"/>
      <c r="D57" s="881"/>
      <c r="E57" s="881"/>
      <c r="F57" s="881"/>
      <c r="G57" s="881"/>
      <c r="H57" s="881"/>
      <c r="I57" s="881"/>
      <c r="J57" s="881"/>
      <c r="K57" s="881"/>
      <c r="L57" s="881"/>
      <c r="M57" s="881"/>
      <c r="N57" s="881"/>
    </row>
    <row r="58" spans="2:14" x14ac:dyDescent="0.25">
      <c r="B58" s="882" t="s">
        <v>459</v>
      </c>
      <c r="C58" s="882" t="s">
        <v>375</v>
      </c>
      <c r="D58" s="882"/>
      <c r="E58" s="882"/>
      <c r="F58" s="882"/>
      <c r="G58" s="882" t="s">
        <v>374</v>
      </c>
      <c r="H58" s="882"/>
      <c r="I58" s="882"/>
      <c r="J58" s="882"/>
      <c r="K58" s="882" t="s">
        <v>373</v>
      </c>
      <c r="L58" s="882"/>
      <c r="M58" s="882"/>
      <c r="N58" s="882"/>
    </row>
    <row r="59" spans="2:14" x14ac:dyDescent="0.25">
      <c r="B59" s="882"/>
      <c r="C59" s="57" t="s">
        <v>372</v>
      </c>
      <c r="D59" s="57" t="s">
        <v>92</v>
      </c>
      <c r="E59" s="57" t="s">
        <v>119</v>
      </c>
      <c r="F59" s="57" t="s">
        <v>364</v>
      </c>
      <c r="G59" s="57" t="s">
        <v>372</v>
      </c>
      <c r="H59" s="57" t="s">
        <v>92</v>
      </c>
      <c r="I59" s="57" t="s">
        <v>119</v>
      </c>
      <c r="J59" s="57" t="s">
        <v>364</v>
      </c>
      <c r="K59" s="57" t="s">
        <v>372</v>
      </c>
      <c r="L59" s="57" t="s">
        <v>92</v>
      </c>
      <c r="M59" s="57" t="s">
        <v>119</v>
      </c>
      <c r="N59" s="57" t="s">
        <v>364</v>
      </c>
    </row>
    <row r="60" spans="2:14" x14ac:dyDescent="0.25">
      <c r="B60" s="59">
        <v>1</v>
      </c>
      <c r="C60" s="509" t="s">
        <v>449</v>
      </c>
      <c r="D60" s="58">
        <v>0</v>
      </c>
      <c r="E60" s="58">
        <v>0</v>
      </c>
      <c r="F60" s="509" t="s">
        <v>83</v>
      </c>
      <c r="G60" s="509" t="s">
        <v>449</v>
      </c>
      <c r="H60" s="58">
        <v>0</v>
      </c>
      <c r="I60" s="58">
        <v>0</v>
      </c>
      <c r="J60" s="509" t="s">
        <v>83</v>
      </c>
      <c r="K60" s="509" t="s">
        <v>449</v>
      </c>
      <c r="L60" s="58">
        <v>0</v>
      </c>
      <c r="M60" s="58">
        <v>0</v>
      </c>
      <c r="N60" s="509" t="s">
        <v>83</v>
      </c>
    </row>
    <row r="61" spans="2:14" x14ac:dyDescent="0.25">
      <c r="B61" s="59">
        <v>2</v>
      </c>
      <c r="C61" s="59" t="s">
        <v>365</v>
      </c>
      <c r="D61" s="60">
        <f>F61*E61*$D$9</f>
        <v>247.61383551340657</v>
      </c>
      <c r="E61" s="61">
        <f>'Infill Capacities'!$CY$17</f>
        <v>1.7915672005543453E-3</v>
      </c>
      <c r="F61" s="60">
        <f>'Infill Capacities'!$CS$17+'Frame Capacities'!$BJ$17</f>
        <v>46070.247962564114</v>
      </c>
      <c r="G61" s="59" t="s">
        <v>365</v>
      </c>
      <c r="H61" s="60">
        <f>J61*I61*$D$10</f>
        <v>257.18625560792617</v>
      </c>
      <c r="I61" s="61">
        <f>'Infill Capacities'!$CY$18</f>
        <v>1.7342707198796904E-3</v>
      </c>
      <c r="J61" s="60">
        <f>'Infill Capacities'!$CS$18+'Frame Capacities'!$BJ$18</f>
        <v>49432.162399222128</v>
      </c>
      <c r="K61" s="59" t="s">
        <v>365</v>
      </c>
      <c r="L61" s="60">
        <f>N61*M61*$D$11</f>
        <v>291.03258784426777</v>
      </c>
      <c r="M61" s="61">
        <f>'Infill Capacities'!$CY$19</f>
        <v>1.7606502644787157E-3</v>
      </c>
      <c r="N61" s="60">
        <f>'Infill Capacities'!$CS$19+'Frame Capacities'!$BJ$19</f>
        <v>60108.491776306131</v>
      </c>
    </row>
    <row r="62" spans="2:14" x14ac:dyDescent="0.25">
      <c r="B62" s="59">
        <v>3</v>
      </c>
      <c r="C62" s="59" t="s">
        <v>366</v>
      </c>
      <c r="D62" s="60">
        <f>D61+F62*(E62-E61)*$D$9</f>
        <v>354.77552945579498</v>
      </c>
      <c r="E62" s="61">
        <f>'Infill Capacities'!$CZ$17</f>
        <v>4.7583649908132346E-3</v>
      </c>
      <c r="F62" s="60">
        <f>'Infill Capacities'!$CT$17+'Frame Capacities'!$BJ$17</f>
        <v>12040.107608528908</v>
      </c>
      <c r="G62" s="59" t="s">
        <v>366</v>
      </c>
      <c r="H62" s="60">
        <f t="shared" ref="H62:H69" si="11">H61+J62*(I62-I61)*$D$10</f>
        <v>382.13854415267815</v>
      </c>
      <c r="I62" s="61">
        <f>'Infill Capacities'!$CZ$18</f>
        <v>4.6867025203277445E-3</v>
      </c>
      <c r="J62" s="60">
        <f>'Infill Capacities'!$CT$18+'Frame Capacities'!$BJ$18</f>
        <v>14107.273482804863</v>
      </c>
      <c r="K62" s="59" t="s">
        <v>366</v>
      </c>
      <c r="L62" s="60">
        <f>L61+N62*(M62-M61)*$D$11</f>
        <v>485.74225564551699</v>
      </c>
      <c r="M62" s="61">
        <f>'Infill Capacities'!$CZ$19</f>
        <v>4.8210466138093565E-3</v>
      </c>
      <c r="N62" s="60">
        <f>'Infill Capacities'!$CT$19+'Frame Capacities'!$BJ$19</f>
        <v>23135.40714410293</v>
      </c>
    </row>
    <row r="63" spans="2:14" x14ac:dyDescent="0.25">
      <c r="B63" s="59">
        <v>4</v>
      </c>
      <c r="C63" s="62" t="s">
        <v>367</v>
      </c>
      <c r="D63" s="63">
        <f t="shared" ref="D63:D69" si="12">D62+F63*(E63-E62)*$D$9</f>
        <v>309.63504646296559</v>
      </c>
      <c r="E63" s="64">
        <f>'Frame Capacities'!$BQ$17</f>
        <v>8.5822017391304368E-3</v>
      </c>
      <c r="F63" s="63">
        <f>'Infill Capacities'!$CU$17+'Frame Capacities'!$BJ$17</f>
        <v>-3935.0078611222852</v>
      </c>
      <c r="G63" s="62" t="s">
        <v>367</v>
      </c>
      <c r="H63" s="63">
        <f t="shared" si="11"/>
        <v>370.93221907527015</v>
      </c>
      <c r="I63" s="64">
        <f>'Frame Capacities'!$BQ$18</f>
        <v>6.7523273096129852E-3</v>
      </c>
      <c r="J63" s="63">
        <f>'Infill Capacities'!$CU$18+'Frame Capacities'!$BJ$18</f>
        <v>-1808.3834546553298</v>
      </c>
      <c r="K63" s="62" t="s">
        <v>367</v>
      </c>
      <c r="L63" s="63">
        <f t="shared" ref="L63:L69" si="13">L62+N63*(M63-M62)*$D$11</f>
        <v>494.92773461416192</v>
      </c>
      <c r="M63" s="64">
        <f>'Frame Capacities'!$BQ$19</f>
        <v>5.3120868684138484E-3</v>
      </c>
      <c r="N63" s="63">
        <f>'Infill Capacities'!$CU$19+'Frame Capacities'!$BJ$19</f>
        <v>6802.2410364434963</v>
      </c>
    </row>
    <row r="64" spans="2:14" x14ac:dyDescent="0.25">
      <c r="B64" s="59">
        <v>5</v>
      </c>
      <c r="C64" s="59" t="s">
        <v>369</v>
      </c>
      <c r="D64" s="60">
        <f t="shared" si="12"/>
        <v>186.27044000110371</v>
      </c>
      <c r="E64" s="61">
        <f>'Infill Capacities'!$DA$17</f>
        <v>1.2898510467939762E-2</v>
      </c>
      <c r="F64" s="60">
        <f>'Infill Capacities'!$CU$17+'Frame Capacities'!$BK$17</f>
        <v>-9527.0144169300129</v>
      </c>
      <c r="G64" s="62" t="s">
        <v>368</v>
      </c>
      <c r="H64" s="63">
        <f t="shared" si="11"/>
        <v>205.81982356666148</v>
      </c>
      <c r="I64" s="64">
        <f>'Frame Capacities'!$BR$18</f>
        <v>1.2710910820220312E-2</v>
      </c>
      <c r="J64" s="63">
        <f>'Infill Capacities'!$CU$18+'Frame Capacities'!$BK$18</f>
        <v>-9236.6692640222045</v>
      </c>
      <c r="K64" s="59" t="s">
        <v>369</v>
      </c>
      <c r="L64" s="60">
        <f t="shared" si="13"/>
        <v>286.45491740779295</v>
      </c>
      <c r="M64" s="61">
        <f>'Infill Capacities'!$DA$19</f>
        <v>1.3271378586494745E-2</v>
      </c>
      <c r="N64" s="60">
        <f>'Infill Capacities'!$CU$19+'Frame Capacities'!$BK$19</f>
        <v>-9524.5029144667224</v>
      </c>
    </row>
    <row r="65" spans="2:14" x14ac:dyDescent="0.25">
      <c r="B65" s="59">
        <v>6</v>
      </c>
      <c r="C65" s="62" t="s">
        <v>368</v>
      </c>
      <c r="D65" s="63">
        <f t="shared" si="12"/>
        <v>193.02800000000002</v>
      </c>
      <c r="E65" s="64">
        <f>'Frame Capacities'!$BR$17</f>
        <v>1.8570470705186845E-2</v>
      </c>
      <c r="F65" s="63">
        <f>'Infill Capacities'!$CV$17+'Frame Capacities'!$BK$17</f>
        <v>397.13254420228105</v>
      </c>
      <c r="G65" s="577" t="s">
        <v>369</v>
      </c>
      <c r="H65" s="540">
        <f t="shared" si="11"/>
        <v>199.08094491294688</v>
      </c>
      <c r="I65" s="65">
        <f>'Infill Capacities'!$DA$18</f>
        <v>1.2900427307963654E-2</v>
      </c>
      <c r="J65" s="540">
        <f>'Infill Capacities'!$CU$18+'Frame Capacities'!$BL$18</f>
        <v>-11852.757041454108</v>
      </c>
      <c r="K65" s="62" t="s">
        <v>368</v>
      </c>
      <c r="L65" s="63">
        <f t="shared" si="13"/>
        <v>287.93599999999998</v>
      </c>
      <c r="M65" s="64">
        <f>'Frame Capacities'!$BR$19</f>
        <v>1.4172454065786237E-2</v>
      </c>
      <c r="N65" s="63">
        <f>'Infill Capacities'!$CV$19+'Frame Capacities'!$BK$19</f>
        <v>597.70296767898992</v>
      </c>
    </row>
    <row r="66" spans="2:14" x14ac:dyDescent="0.25">
      <c r="B66" s="59">
        <v>7</v>
      </c>
      <c r="C66" s="62" t="s">
        <v>370</v>
      </c>
      <c r="D66" s="63">
        <f t="shared" si="12"/>
        <v>159.76133333333337</v>
      </c>
      <c r="E66" s="64">
        <f>'Frame Capacities'!$BS$17</f>
        <v>2.5874405985136253E-2</v>
      </c>
      <c r="F66" s="63">
        <f>'Infill Capacities'!$CV$17+'Frame Capacities'!$BL$17</f>
        <v>-1518.2074407655064</v>
      </c>
      <c r="G66" s="62" t="s">
        <v>370</v>
      </c>
      <c r="H66" s="63">
        <f t="shared" si="11"/>
        <v>186.16133333333326</v>
      </c>
      <c r="I66" s="64">
        <f>'Frame Capacities'!$BS$18</f>
        <v>1.503500605419191E-2</v>
      </c>
      <c r="J66" s="63">
        <f>'Infill Capacities'!$CV$18+'Frame Capacities'!$BL$18</f>
        <v>-2017.5115117275825</v>
      </c>
      <c r="K66" s="62" t="s">
        <v>370</v>
      </c>
      <c r="L66" s="63">
        <f t="shared" si="13"/>
        <v>239.13599999999997</v>
      </c>
      <c r="M66" s="64">
        <f>'Frame Capacities'!$BS$19</f>
        <v>2.218565009501253E-2</v>
      </c>
      <c r="N66" s="63">
        <f>'Infill Capacities'!$CV$19+'Frame Capacities'!$BL$19</f>
        <v>-2214.5289445973963</v>
      </c>
    </row>
    <row r="67" spans="2:14" x14ac:dyDescent="0.25">
      <c r="B67" s="59">
        <v>8</v>
      </c>
      <c r="C67" s="62" t="s">
        <v>447</v>
      </c>
      <c r="D67" s="63">
        <f t="shared" si="12"/>
        <v>43.52800000000002</v>
      </c>
      <c r="E67" s="64">
        <f>'Frame Capacities'!$BT$17</f>
        <v>5.1394268030410403E-2</v>
      </c>
      <c r="F67" s="63">
        <f>'Infill Capacities'!$CV$17+'Frame Capacities'!$BM$17</f>
        <v>-1518.2074407655064</v>
      </c>
      <c r="G67" s="62" t="s">
        <v>447</v>
      </c>
      <c r="H67" s="63">
        <f t="shared" si="11"/>
        <v>86.961333333333272</v>
      </c>
      <c r="I67" s="64">
        <f>'Frame Capacities'!$BT$18</f>
        <v>3.1424834054901499E-2</v>
      </c>
      <c r="J67" s="63">
        <f>'Infill Capacities'!$CV$18+'Frame Capacities'!$BM$18</f>
        <v>-2017.5115117275825</v>
      </c>
      <c r="K67" s="62" t="s">
        <v>447</v>
      </c>
      <c r="L67" s="63">
        <f t="shared" si="13"/>
        <v>52.754181818181792</v>
      </c>
      <c r="M67" s="64">
        <f>'Frame Capacities'!$BT$19</f>
        <v>5.2790446106785523E-2</v>
      </c>
      <c r="N67" s="63">
        <f>'Infill Capacities'!$CV$19+'Frame Capacities'!$BM$19</f>
        <v>-2214.5289445973963</v>
      </c>
    </row>
    <row r="68" spans="2:14" x14ac:dyDescent="0.25">
      <c r="B68" s="59">
        <v>9</v>
      </c>
      <c r="C68" s="61" t="s">
        <v>371</v>
      </c>
      <c r="D68" s="60">
        <f t="shared" si="12"/>
        <v>43.52800000000002</v>
      </c>
      <c r="E68" s="61">
        <f>'Infill Capacities'!$DB$17</f>
        <v>0.08</v>
      </c>
      <c r="F68" s="60">
        <f>'Infill Capacities'!$CV$17+'Frame Capacities'!$BN$17</f>
        <v>0</v>
      </c>
      <c r="G68" s="61" t="s">
        <v>371</v>
      </c>
      <c r="H68" s="60">
        <f t="shared" si="11"/>
        <v>86.961333333333272</v>
      </c>
      <c r="I68" s="61">
        <f>'Infill Capacities'!$DB$18</f>
        <v>0.08</v>
      </c>
      <c r="J68" s="60">
        <f>'Infill Capacities'!$CV$18+'Frame Capacities'!$BN$18</f>
        <v>0</v>
      </c>
      <c r="K68" s="61" t="s">
        <v>371</v>
      </c>
      <c r="L68" s="60">
        <f t="shared" si="13"/>
        <v>52.754181818181792</v>
      </c>
      <c r="M68" s="61">
        <f>'Infill Capacities'!$DB$19</f>
        <v>0.08</v>
      </c>
      <c r="N68" s="60">
        <f>'Infill Capacities'!$CV$19+'Frame Capacities'!$BN$19</f>
        <v>0</v>
      </c>
    </row>
    <row r="69" spans="2:14" x14ac:dyDescent="0.25">
      <c r="B69" s="59">
        <v>10</v>
      </c>
      <c r="C69" s="62" t="s">
        <v>448</v>
      </c>
      <c r="D69" s="63">
        <f t="shared" si="12"/>
        <v>43.52800000000002</v>
      </c>
      <c r="E69" s="64">
        <f>'Frame Capacities'!$BU$17</f>
        <v>0.2</v>
      </c>
      <c r="F69" s="63">
        <f>'Frame Capacities'!$BN$17</f>
        <v>0</v>
      </c>
      <c r="G69" s="62" t="s">
        <v>448</v>
      </c>
      <c r="H69" s="63">
        <f t="shared" si="11"/>
        <v>86.961333333333272</v>
      </c>
      <c r="I69" s="64">
        <f>'Frame Capacities'!$BU$18</f>
        <v>0.2</v>
      </c>
      <c r="J69" s="63">
        <f>'Frame Capacities'!$BN$18</f>
        <v>0</v>
      </c>
      <c r="K69" s="62" t="s">
        <v>448</v>
      </c>
      <c r="L69" s="63">
        <f t="shared" si="13"/>
        <v>52.754181818181792</v>
      </c>
      <c r="M69" s="64">
        <f>'Frame Capacities'!$BU$19</f>
        <v>0.2</v>
      </c>
      <c r="N69" s="63">
        <f>'Frame Capacities'!$BN$19</f>
        <v>0</v>
      </c>
    </row>
    <row r="70" spans="2:14" x14ac:dyDescent="0.25">
      <c r="B70" s="59">
        <v>11</v>
      </c>
      <c r="C70" s="578" t="s">
        <v>470</v>
      </c>
      <c r="D70" s="579">
        <f>'Frame Capacities'!$BH$17+'Infill Capacities'!$CQ$17</f>
        <v>337.31256321137909</v>
      </c>
      <c r="E70" s="580">
        <f>'Frame Capacities'!$BV$17</f>
        <v>4.2748984855790796E-3</v>
      </c>
      <c r="F70" s="592">
        <f>'Frame Capacities'!$BO$17+'Infill Capacities'!$CW$17</f>
        <v>46070.247962564114</v>
      </c>
      <c r="G70" s="578" t="s">
        <v>470</v>
      </c>
      <c r="H70" s="579">
        <f>'Frame Capacities'!$BH$18+'Infill Capacities'!$CQ$18</f>
        <v>0</v>
      </c>
      <c r="I70" s="580">
        <f>'Frame Capacities'!$BV$18</f>
        <v>0</v>
      </c>
      <c r="J70" s="592">
        <f>'Frame Capacities'!$BO$18+'Infill Capacities'!$CW$18</f>
        <v>49432.162399222128</v>
      </c>
      <c r="K70" s="578" t="s">
        <v>470</v>
      </c>
      <c r="L70" s="579">
        <f>'Frame Capacities'!$BH$19+'Infill Capacities'!$CQ$19</f>
        <v>399.84076036236183</v>
      </c>
      <c r="M70" s="580">
        <f>'Frame Capacities'!$BV$19</f>
        <v>3.4708690620970286E-3</v>
      </c>
      <c r="N70" s="592">
        <f>'Frame Capacities'!$BO$19+'Infill Capacities'!$CW$19</f>
        <v>60108.491776306131</v>
      </c>
    </row>
    <row r="71" spans="2:14" x14ac:dyDescent="0.25"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25"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25"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25"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</sheetData>
  <mergeCells count="38">
    <mergeCell ref="B43:N43"/>
    <mergeCell ref="B57:N57"/>
    <mergeCell ref="B58:B59"/>
    <mergeCell ref="B44:B45"/>
    <mergeCell ref="K31:M37"/>
    <mergeCell ref="C44:F44"/>
    <mergeCell ref="G44:J44"/>
    <mergeCell ref="K44:N44"/>
    <mergeCell ref="C58:F58"/>
    <mergeCell ref="G58:J58"/>
    <mergeCell ref="K58:N58"/>
    <mergeCell ref="B2:S3"/>
    <mergeCell ref="B15:S16"/>
    <mergeCell ref="D23:F23"/>
    <mergeCell ref="K18:M24"/>
    <mergeCell ref="C17:N17"/>
    <mergeCell ref="P17:R24"/>
    <mergeCell ref="D24:F24"/>
    <mergeCell ref="D18:F18"/>
    <mergeCell ref="D19:F19"/>
    <mergeCell ref="D20:F20"/>
    <mergeCell ref="D21:F21"/>
    <mergeCell ref="D22:F22"/>
    <mergeCell ref="U30:V30"/>
    <mergeCell ref="U4:V4"/>
    <mergeCell ref="U17:V17"/>
    <mergeCell ref="M4:R4"/>
    <mergeCell ref="B28:S29"/>
    <mergeCell ref="C4:J4"/>
    <mergeCell ref="C30:N30"/>
    <mergeCell ref="P30:R37"/>
    <mergeCell ref="D35:F35"/>
    <mergeCell ref="D36:F36"/>
    <mergeCell ref="D37:F37"/>
    <mergeCell ref="D31:F31"/>
    <mergeCell ref="D32:F32"/>
    <mergeCell ref="D33:F33"/>
    <mergeCell ref="D34:F34"/>
  </mergeCells>
  <conditionalFormatting sqref="N19:N24">
    <cfRule type="cellIs" dxfId="9" priority="9" operator="equal">
      <formula>4</formula>
    </cfRule>
    <cfRule type="cellIs" dxfId="8" priority="10" operator="equal">
      <formula>3</formula>
    </cfRule>
    <cfRule type="cellIs" dxfId="7" priority="11" operator="equal">
      <formula>2</formula>
    </cfRule>
    <cfRule type="cellIs" dxfId="6" priority="12" operator="equal">
      <formula>1</formula>
    </cfRule>
  </conditionalFormatting>
  <conditionalFormatting sqref="N32:N37">
    <cfRule type="cellIs" dxfId="5" priority="1" operator="equal">
      <formula>4</formula>
    </cfRule>
    <cfRule type="cellIs" dxfId="4" priority="2" operator="equal">
      <formula>3</formula>
    </cfRule>
    <cfRule type="cellIs" dxfId="3" priority="3" operator="equal">
      <formula>2</formula>
    </cfRule>
    <cfRule type="cellIs" dxfId="2" priority="4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opLeftCell="J40" zoomScale="80" zoomScaleNormal="80" workbookViewId="0">
      <selection activeCell="L61" sqref="L61"/>
    </sheetView>
  </sheetViews>
  <sheetFormatPr defaultRowHeight="15.75" x14ac:dyDescent="0.25"/>
  <cols>
    <col min="1" max="1" width="13.85546875" style="4" bestFit="1" customWidth="1"/>
    <col min="2" max="2" width="10.5703125" style="4" customWidth="1"/>
    <col min="3" max="3" width="12.42578125" style="4" bestFit="1" customWidth="1"/>
    <col min="4" max="4" width="13.42578125" style="4" bestFit="1" customWidth="1"/>
    <col min="5" max="5" width="10.28515625" style="4" customWidth="1"/>
    <col min="6" max="6" width="14.7109375" style="4" customWidth="1"/>
    <col min="7" max="7" width="14.85546875" style="4" bestFit="1" customWidth="1"/>
    <col min="8" max="8" width="12.28515625" style="4" bestFit="1" customWidth="1"/>
    <col min="9" max="9" width="13.42578125" style="4" bestFit="1" customWidth="1"/>
    <col min="10" max="10" width="12.28515625" style="4" customWidth="1"/>
    <col min="11" max="11" width="13.42578125" style="4" bestFit="1" customWidth="1"/>
    <col min="12" max="12" width="11.7109375" style="4" bestFit="1" customWidth="1"/>
    <col min="13" max="13" width="12.85546875" style="4" bestFit="1" customWidth="1"/>
    <col min="14" max="14" width="14.85546875" style="4" bestFit="1" customWidth="1"/>
    <col min="15" max="15" width="13.5703125" style="4" customWidth="1"/>
    <col min="16" max="16" width="10.85546875" style="4" customWidth="1"/>
    <col min="17" max="17" width="9.140625" style="4"/>
    <col min="18" max="19" width="12.140625" style="4" bestFit="1" customWidth="1"/>
    <col min="20" max="21" width="9.140625" style="4"/>
    <col min="22" max="22" width="10.42578125" style="4" customWidth="1"/>
    <col min="23" max="23" width="10.28515625" style="4" bestFit="1" customWidth="1"/>
    <col min="24" max="24" width="8.7109375" style="4" customWidth="1"/>
    <col min="25" max="25" width="10" style="4" customWidth="1"/>
    <col min="26" max="26" width="11.5703125" style="4" customWidth="1"/>
    <col min="27" max="27" width="12.42578125" style="4" bestFit="1" customWidth="1"/>
    <col min="28" max="28" width="12.42578125" style="4" customWidth="1"/>
    <col min="29" max="29" width="12.42578125" style="4" bestFit="1" customWidth="1"/>
    <col min="30" max="30" width="12.42578125" style="4" customWidth="1"/>
    <col min="31" max="31" width="10.85546875" style="4" bestFit="1" customWidth="1"/>
    <col min="32" max="32" width="11.7109375" style="4" customWidth="1"/>
    <col min="33" max="33" width="12.85546875" style="4" bestFit="1" customWidth="1"/>
    <col min="34" max="34" width="14.85546875" style="4" bestFit="1" customWidth="1"/>
    <col min="35" max="35" width="12" style="4" bestFit="1" customWidth="1"/>
    <col min="36" max="36" width="9.42578125" style="4" customWidth="1"/>
    <col min="37" max="37" width="13.7109375" style="4" bestFit="1" customWidth="1"/>
    <col min="38" max="16384" width="9.140625" style="4"/>
  </cols>
  <sheetData>
    <row r="1" spans="1:38" ht="16.5" thickBot="1" x14ac:dyDescent="0.3">
      <c r="A1" s="915" t="s">
        <v>99</v>
      </c>
      <c r="B1" s="916"/>
      <c r="C1" s="916"/>
      <c r="D1" s="916"/>
      <c r="E1" s="916"/>
      <c r="F1" s="916"/>
      <c r="G1" s="916"/>
      <c r="H1" s="916"/>
      <c r="I1" s="916"/>
      <c r="J1" s="916"/>
      <c r="K1" s="916"/>
      <c r="L1" s="916"/>
      <c r="M1" s="916"/>
      <c r="N1" s="916"/>
      <c r="O1" s="916"/>
      <c r="P1" s="917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</row>
    <row r="2" spans="1:38" ht="16.5" thickBot="1" x14ac:dyDescent="0.3">
      <c r="A2" s="918"/>
      <c r="B2" s="919"/>
      <c r="C2" s="919"/>
      <c r="D2" s="919"/>
      <c r="E2" s="919"/>
      <c r="F2" s="919"/>
      <c r="G2" s="919"/>
      <c r="H2" s="919"/>
      <c r="I2" s="919"/>
      <c r="J2" s="919"/>
      <c r="K2" s="919"/>
      <c r="L2" s="919"/>
      <c r="M2" s="919"/>
      <c r="N2" s="919"/>
      <c r="O2" s="919"/>
      <c r="P2" s="920"/>
      <c r="Q2" s="38"/>
      <c r="R2" s="857" t="s">
        <v>271</v>
      </c>
      <c r="S2" s="859"/>
      <c r="T2" s="2"/>
      <c r="U2" s="857" t="s">
        <v>271</v>
      </c>
      <c r="V2" s="858"/>
      <c r="W2" s="858"/>
      <c r="X2" s="858"/>
      <c r="Y2" s="858"/>
      <c r="Z2" s="858"/>
      <c r="AA2" s="858"/>
      <c r="AB2" s="858"/>
      <c r="AC2" s="858"/>
      <c r="AD2" s="858"/>
      <c r="AE2" s="858"/>
      <c r="AF2" s="858"/>
      <c r="AG2" s="858"/>
      <c r="AH2" s="858"/>
      <c r="AI2" s="858"/>
      <c r="AJ2" s="859"/>
      <c r="AK2" s="38"/>
      <c r="AL2" s="38"/>
    </row>
    <row r="3" spans="1:38" x14ac:dyDescent="0.25">
      <c r="A3" s="625" t="s">
        <v>0</v>
      </c>
      <c r="B3" s="620" t="s">
        <v>89</v>
      </c>
      <c r="C3" s="620" t="s">
        <v>90</v>
      </c>
      <c r="D3" s="618" t="s">
        <v>91</v>
      </c>
      <c r="E3" s="620" t="s">
        <v>93</v>
      </c>
      <c r="F3" s="620" t="s">
        <v>94</v>
      </c>
      <c r="G3" s="618" t="s">
        <v>461</v>
      </c>
      <c r="H3" s="618" t="s">
        <v>462</v>
      </c>
      <c r="I3" s="618" t="s">
        <v>463</v>
      </c>
      <c r="J3" s="618" t="s">
        <v>464</v>
      </c>
      <c r="K3" s="618" t="s">
        <v>208</v>
      </c>
      <c r="L3" s="618" t="s">
        <v>207</v>
      </c>
      <c r="M3" s="618" t="s">
        <v>209</v>
      </c>
      <c r="N3" s="629" t="s">
        <v>210</v>
      </c>
      <c r="O3" s="884" t="s">
        <v>394</v>
      </c>
      <c r="P3" s="921" t="s">
        <v>456</v>
      </c>
      <c r="Q3" s="38"/>
      <c r="R3" s="623" t="s">
        <v>98</v>
      </c>
      <c r="S3" s="619" t="s">
        <v>97</v>
      </c>
      <c r="T3" s="38"/>
      <c r="U3" s="619" t="s">
        <v>0</v>
      </c>
      <c r="V3" s="619" t="s">
        <v>89</v>
      </c>
      <c r="W3" s="619" t="s">
        <v>119</v>
      </c>
      <c r="X3" s="623" t="s">
        <v>91</v>
      </c>
      <c r="Y3" s="619" t="s">
        <v>93</v>
      </c>
      <c r="Z3" s="619" t="s">
        <v>94</v>
      </c>
      <c r="AA3" s="623" t="s">
        <v>461</v>
      </c>
      <c r="AB3" s="623" t="s">
        <v>462</v>
      </c>
      <c r="AC3" s="623" t="s">
        <v>463</v>
      </c>
      <c r="AD3" s="618" t="s">
        <v>464</v>
      </c>
      <c r="AE3" s="623" t="s">
        <v>208</v>
      </c>
      <c r="AF3" s="623" t="s">
        <v>207</v>
      </c>
      <c r="AG3" s="623" t="s">
        <v>209</v>
      </c>
      <c r="AH3" s="623" t="s">
        <v>210</v>
      </c>
      <c r="AI3" s="883" t="s">
        <v>394</v>
      </c>
      <c r="AJ3" s="883" t="s">
        <v>456</v>
      </c>
      <c r="AK3" s="909" t="s">
        <v>267</v>
      </c>
      <c r="AL3" s="38"/>
    </row>
    <row r="4" spans="1:38" x14ac:dyDescent="0.25">
      <c r="A4" s="625"/>
      <c r="B4" s="620"/>
      <c r="C4" s="620"/>
      <c r="D4" s="618"/>
      <c r="E4" s="620"/>
      <c r="F4" s="620"/>
      <c r="G4" s="618"/>
      <c r="H4" s="618"/>
      <c r="I4" s="618"/>
      <c r="J4" s="618"/>
      <c r="K4" s="618"/>
      <c r="L4" s="618"/>
      <c r="M4" s="618"/>
      <c r="N4" s="629"/>
      <c r="O4" s="884"/>
      <c r="P4" s="921"/>
      <c r="Q4" s="38"/>
      <c r="R4" s="618"/>
      <c r="S4" s="620"/>
      <c r="T4" s="38"/>
      <c r="U4" s="620"/>
      <c r="V4" s="620"/>
      <c r="W4" s="620"/>
      <c r="X4" s="618"/>
      <c r="Y4" s="620"/>
      <c r="Z4" s="620"/>
      <c r="AA4" s="618"/>
      <c r="AB4" s="618"/>
      <c r="AC4" s="618"/>
      <c r="AD4" s="885"/>
      <c r="AE4" s="885"/>
      <c r="AF4" s="885"/>
      <c r="AG4" s="618"/>
      <c r="AH4" s="618"/>
      <c r="AI4" s="884"/>
      <c r="AJ4" s="884"/>
      <c r="AK4" s="909"/>
      <c r="AL4" s="38"/>
    </row>
    <row r="5" spans="1:38" x14ac:dyDescent="0.25">
      <c r="A5" s="303">
        <v>6</v>
      </c>
      <c r="B5" s="68">
        <f>B6+'Structural Information'!U6</f>
        <v>17.75</v>
      </c>
      <c r="C5" s="69">
        <f>(D5-D6)/(B5-B6)</f>
        <v>2.0483989589190529E-4</v>
      </c>
      <c r="D5" s="409">
        <f>_xlfn.IFS(($C$25=1),($C$31*B5),($C$25=2),($C$31*(B5-B6)*((4*$B$5-B5)/(4*$B$5-$B$10))),($C$25=3),(C36))</f>
        <v>9.9999100708110827E-2</v>
      </c>
      <c r="E5" s="68">
        <f>'Structural Information'!$Z$6</f>
        <v>37.8446</v>
      </c>
      <c r="F5" s="69">
        <f t="shared" ref="F5:F10" si="0">E5*D5</f>
        <v>3.784425966658171</v>
      </c>
      <c r="G5" s="68">
        <f>((E5*D5)/(F12)*$L$15)</f>
        <v>21.998627209582072</v>
      </c>
      <c r="H5" s="68">
        <f>J5+$O$16</f>
        <v>21.998627209582072</v>
      </c>
      <c r="I5" s="68">
        <f>G5</f>
        <v>21.998627209582072</v>
      </c>
      <c r="J5" s="410">
        <f>I5-$O$16</f>
        <v>21.998627209582072</v>
      </c>
      <c r="K5" s="411">
        <f>IF(($H$16=0),(_xlfn.IFS((C5&lt;='Frame Capacities'!$BQ$14),(C5*'Frame Capacities'!$BH$4*'Frame Capacities'!$BJ$14),(AND((C5&gt;'Frame Capacities'!$BQ$14),(C5&lt;='Frame Capacities'!$BR$14))),((C5-'Frame Capacities'!$BQ$14)*'Frame Capacities'!$BH$4*('Frame Capacities'!$BK$14)+'Frame Capacities'!$BC$14),(AND((C5&gt;'Frame Capacities'!$BR$14),(C5&lt;='Frame Capacities'!$BS$14))),((C5-'Frame Capacities'!$BR$14)*'Frame Capacities'!$BH$4*('Frame Capacities'!$BL$14)+'Frame Capacities'!$BD$14),(AND((C5&gt;'Frame Capacities'!$BS$14),(C5&lt;='Frame Capacities'!$BT$14))),((C5-'Frame Capacities'!$BS$14)*'Frame Capacities'!$BH$4*('Frame Capacities'!$BM$14)+'Frame Capacities'!$BE$14),(AND((C5&gt;'Frame Capacities'!$BT$14),(C5&lt;='Frame Capacities'!$BU$14))),((C5-'Frame Capacities'!$BT$14)*'Frame Capacities'!$BH$4*('Frame Capacities'!$BN$14)+'Frame Capacities'!$BF$14))),((C5-'Frame Capacities'!$BV$14)*'Frame Capacities'!$BH$4*'Frame Capacities'!$BO$14+'Frame Capacities'!$BH$14))</f>
        <v>2.1916845584201132</v>
      </c>
      <c r="L5" s="412">
        <f>IF(($H$16=0),(_xlfn.IFS((C5&lt;='Infill Capacities'!$CY$14),(C5*'Infill Capacities'!$CS$14*'Infill Capacities'!$CQ$4),(AND((C5&gt;'Infill Capacities'!$CY$14),(C5&lt;='Infill Capacities'!$CZ$14))),((C5-'Infill Capacities'!$CY$14)*'Infill Capacities'!$CQ$4*('Infill Capacities'!$CT$14)+'Infill Capacities'!$CM$14),(AND((C5&gt;'Infill Capacities'!$CZ$14),(C5&lt;='Infill Capacities'!$DA$14))),((C5-'Infill Capacities'!$CZ$14)*'Infill Capacities'!$CQ$4*('Infill Capacities'!$CU$14)+'Infill Capacities'!$CN$14),(AND((C5&gt;'Infill Capacities'!$DA$14),(C5&lt;='Infill Capacities'!$DB$14))),((C5-'Infill Capacities'!$DA$14)*'Infill Capacities'!$CQ$4*('Infill Capacities'!$CV$14)+'Infill Capacities'!$CP$14))),((C5-'Infill Capacities'!$DC$14)*'Infill Capacities'!$CQ$4*'Infill Capacities'!$CW$14+'Infill Capacities'!$CQ$14))</f>
        <v>19.806942665135026</v>
      </c>
      <c r="M5" s="69">
        <f t="shared" ref="M5:M10" si="1">K5/C16</f>
        <v>0.24046871794475183</v>
      </c>
      <c r="N5" s="413">
        <f t="shared" ref="N5:N10" si="2">L5/D16</f>
        <v>0.2404687179447518</v>
      </c>
      <c r="O5" s="414">
        <f>K5+L5</f>
        <v>21.99862722355514</v>
      </c>
      <c r="P5" s="516">
        <f>J5-O5</f>
        <v>-1.3973068035966207E-8</v>
      </c>
      <c r="Q5" s="38"/>
      <c r="R5" s="264">
        <f>IF(($H$16=0),(_xlfn.IFS(('System Capacities'!$N$19+'System Capacities'!$N$32=2),((J5/$G$16)),('System Capacities'!$N$19+'System Capacities'!$N$32=3),(((J5-'System Capacities'!$D$47)/($G$16))+('System Capacities'!$E$47*'System Capacities'!$D$6)),('System Capacities'!$N$19+'System Capacities'!$N$32=4),(((J5-'System Capacities'!$D$48)/($G$16))+('System Capacities'!$E$48*'System Capacities'!$D$6)),('System Capacities'!$N$19+'System Capacities'!$N$32=5),(((J5-'System Capacities'!$D$49)/($G$16))+('System Capacities'!$E$49*'System Capacities'!$D$6)),('System Capacities'!$N$19+'System Capacities'!$N$32=6),(((J5-'System Capacities'!$D$50)/($G$16))+('System Capacities'!$E$50*'System Capacities'!$D$6)),('System Capacities'!$N$19+'System Capacities'!$N$32=7),(((J5-'System Capacities'!$D$51)/($G$16))+('System Capacities'!$E$51*'System Capacities'!$D$6)),('System Capacities'!$N$19+'System Capacities'!$N$32=8),(((J5-'System Capacities'!$D$52)/($G$16))+('System Capacities'!$E$52*'System Capacities'!$D$6)),('System Capacities'!$N$19+'System Capacities'!$N$32=9),(((J5-'System Capacities'!$D$53)/($G$16))+('System Capacities'!$E$53*'System Capacities'!$D$6)),('System Capacities'!$N$19+'System Capacities'!$N$32=8),(((J5-'System Capacities'!$D$54)/($G$16))+('System Capacities'!$E$54*'System Capacities'!$D$6)))),((ABS(J5-$E$16)/(-1*$G$16))+($F$16*'System Capacities'!$D$6)))</f>
        <v>6.1451968728538572E-4</v>
      </c>
      <c r="S5" s="549">
        <f>S6+R5</f>
        <v>9.9999100706274158E-2</v>
      </c>
      <c r="T5" s="38"/>
      <c r="U5" s="535">
        <v>6</v>
      </c>
      <c r="V5" s="60">
        <f t="shared" ref="V5:V11" si="3">B5</f>
        <v>17.75</v>
      </c>
      <c r="W5" s="61">
        <f t="shared" ref="W5:W10" si="4">R5/(V5-V6)</f>
        <v>2.0483989576179523E-4</v>
      </c>
      <c r="X5" s="538">
        <f>S5</f>
        <v>9.9999100706274158E-2</v>
      </c>
      <c r="Y5" s="536">
        <f>'Structural Information'!$Z$6</f>
        <v>37.8446</v>
      </c>
      <c r="Z5" s="477">
        <f t="shared" ref="Z5:Z10" si="5">Y5*X5</f>
        <v>3.784425966588663</v>
      </c>
      <c r="AA5" s="60">
        <f>((Y5*X5)/(Z12)*$L$15)</f>
        <v>21.998627209387916</v>
      </c>
      <c r="AB5" s="60">
        <f>AD5+$O$16</f>
        <v>21.998627209387916</v>
      </c>
      <c r="AC5" s="60">
        <f>AA5</f>
        <v>21.998627209387916</v>
      </c>
      <c r="AD5" s="559">
        <f>AC5-$O$16</f>
        <v>21.998627209387916</v>
      </c>
      <c r="AE5" s="203">
        <f>IF(($H$16=0),(_xlfn.IFS((W5&lt;='Frame Capacities'!$BQ$14),(W5*'Frame Capacities'!$BH$4*'Frame Capacities'!$BJ$14),(AND((W5&gt;'Frame Capacities'!$BQ$14),(W5&lt;='Frame Capacities'!$BR$14))),((W5-'Frame Capacities'!$BQ$14)*'Frame Capacities'!$BH$4*('Frame Capacities'!$BK$14)+'Frame Capacities'!$BC$14),(AND((W5&gt;'Frame Capacities'!$BR$14),(W5&lt;='Frame Capacities'!$BS$14))),((W5-'Frame Capacities'!$BR$14)*'Frame Capacities'!$BH$4*('Frame Capacities'!$BL$14)+'Frame Capacities'!$BD$14),(AND((W5&gt;'Frame Capacities'!$BS$14),(W5&lt;='Frame Capacities'!$BT$14))),((W5-'Frame Capacities'!$BS$14)*'Frame Capacities'!$BH$4*('Frame Capacities'!$BM$14)+'Frame Capacities'!$BE$14),(AND((W5&gt;'Frame Capacities'!$BT$14),(W5&lt;='Frame Capacities'!$BU$14))),((W5-'Frame Capacities'!$BT$14)*'Frame Capacities'!$BH$4*('Frame Capacities'!$BN$14)+'Frame Capacities'!$BF$14))),((W5-'Frame Capacities'!$BV$14)*'Frame Capacities'!$BH$4*'Frame Capacities'!$BO$14+'Frame Capacities'!$BH$14))</f>
        <v>2.1916845570280001</v>
      </c>
      <c r="AF5" s="596">
        <f>IF(($H$16=0),(_xlfn.IFS((W5&lt;='Infill Capacities'!$CY$14),(W5*'Infill Capacities'!$CS$14*'Infill Capacities'!$CQ$4),(AND((W5&gt;'Infill Capacities'!$CY$14),(W5&lt;='Infill Capacities'!$CZ$14))),((W5-'Infill Capacities'!$CY$14)*'Infill Capacities'!$CQ$4*('Infill Capacities'!$CT$14)+'Infill Capacities'!$CM$14),(AND((W5&gt;'Infill Capacities'!$CZ$14),(W5&lt;='Infill Capacities'!$DA$14))),((W5-'Infill Capacities'!$CZ$14)*'Infill Capacities'!$CQ$4*('Infill Capacities'!$CU$14)+'Infill Capacities'!$CN$14),(AND((W5&gt;'Infill Capacities'!$DA$14),(W5&lt;='Infill Capacities'!$DB$14))),((W5-'Infill Capacities'!$DA$14)*'Infill Capacities'!$CQ$4*('Infill Capacities'!$CV$14)+'Infill Capacities'!$CP$14))),((W5-'Infill Capacities'!$DC$14)*'Infill Capacities'!$CQ$4*'Infill Capacities'!$CW$14+'Infill Capacities'!$CQ$14))</f>
        <v>19.806942652554063</v>
      </c>
      <c r="AG5" s="61">
        <f>AE5/$C$16</f>
        <v>0.24046871779201104</v>
      </c>
      <c r="AH5" s="115">
        <f>AF5/$D$16</f>
        <v>0.24046871779201104</v>
      </c>
      <c r="AI5" s="541">
        <f t="shared" ref="AI5:AI10" si="6">AE5+AF5</f>
        <v>21.998627209582065</v>
      </c>
      <c r="AJ5" s="542">
        <f>AD5-AI5</f>
        <v>-1.9414869711908977E-10</v>
      </c>
      <c r="AK5" s="416">
        <f>(AD5-(AI5))/AD5</f>
        <v>-8.8254914850430674E-12</v>
      </c>
      <c r="AL5" s="38"/>
    </row>
    <row r="6" spans="1:38" x14ac:dyDescent="0.25">
      <c r="A6" s="303">
        <v>5</v>
      </c>
      <c r="B6" s="68">
        <f>B7+'Structural Information'!U7</f>
        <v>14.75</v>
      </c>
      <c r="C6" s="69">
        <f t="shared" ref="C6:C10" si="7">(D6-D7)/(B6-B7)</f>
        <v>3.672068620144871E-4</v>
      </c>
      <c r="D6" s="409">
        <f t="shared" ref="D6:D11" si="8">_xlfn.IFS(($C$25=1),($C$31*B6),($C$25=2),($C$31*(B6-B7)*((4*$B$5-B6)/(4*$B$5-$B$10))),($C$25=3),(C37))</f>
        <v>9.9384581020435112E-2</v>
      </c>
      <c r="E6" s="68">
        <f>'Structural Information'!$Z$7</f>
        <v>40.367000000000004</v>
      </c>
      <c r="F6" s="69">
        <f t="shared" si="0"/>
        <v>4.0118573820519048</v>
      </c>
      <c r="G6" s="68">
        <f>((E6*D6)/(F12)*$L$15)</f>
        <v>23.320671547897508</v>
      </c>
      <c r="H6" s="68">
        <f>J6-J5+$O$17</f>
        <v>23.320671547897508</v>
      </c>
      <c r="I6" s="68">
        <f>I5+G6</f>
        <v>45.319298757479579</v>
      </c>
      <c r="J6" s="410">
        <f>I6-$O$17</f>
        <v>45.319298757479579</v>
      </c>
      <c r="K6" s="411">
        <f>IF(($H$17=0),(_xlfn.IFS((C6&lt;='Frame Capacities'!$BQ$15),(C6*'Frame Capacities'!$BH$5*'Frame Capacities'!$BJ$15),(AND((C6&gt;'Frame Capacities'!$BQ$15),(C6&lt;='Frame Capacities'!$BR$15))),((C6-'Frame Capacities'!$BQ$15)*'Frame Capacities'!$BH$5*('Frame Capacities'!$BK$15)+'Frame Capacities'!$BC$15),(AND((C6&gt;'Frame Capacities'!$BR$15),(C6&lt;='Frame Capacities'!$BS$15))),((C6-'Frame Capacities'!$BR$15)*'Frame Capacities'!$BH$5*('Frame Capacities'!$BL$15)+'Frame Capacities'!$BD$15),(AND((C6&gt;'Frame Capacities'!$BS$15),(C6&lt;='Frame Capacities'!$BT$15))),((C6-'Frame Capacities'!$BS$15)*'Frame Capacities'!$BH$5*('Frame Capacities'!$BM$15)+'Frame Capacities'!$BE$15),(AND((C6&gt;'Frame Capacities'!$BT$15),(C6&lt;='Frame Capacities'!$BU$15))),((C6-'Frame Capacities'!$BT$15)*'Frame Capacities'!$BH$5*('Frame Capacities'!$BN$15)+'Frame Capacities'!$BF$15))),((C6-'Frame Capacities'!$BV$15)*'Frame Capacities'!$BH$5*'Frame Capacities'!$BO$15+'Frame Capacities'!$BH$15))</f>
        <v>3.994373217711976</v>
      </c>
      <c r="L6" s="412">
        <f>IF(($H$17=0),(_xlfn.IFS((C6&lt;='Infill Capacities'!$CY$15),(C6*'Infill Capacities'!$CS$15*'Infill Capacities'!$CQ$5),(AND((C6&gt;'Infill Capacities'!$CY$15),(C6&lt;='Infill Capacities'!$CZ$15))),((C6-'Infill Capacities'!$CY$15)*'Infill Capacities'!$CQ$5*('Infill Capacities'!$CT$15)+'Infill Capacities'!$CM$15),(AND((C6&gt;'Infill Capacities'!$CZ$15),(C6&lt;='Infill Capacities'!$DA$15))),((C6-'Infill Capacities'!$CZ$15)*'Infill Capacities'!$CQ$5*('Infill Capacities'!$CU$15)+'Infill Capacities'!$CN$15),(AND((C6&gt;'Infill Capacities'!$DA$15),(C6&lt;='Infill Capacities'!$DB$15))),((C6-'Infill Capacities'!$DA$15)*'Infill Capacities'!$CQ$5*('Infill Capacities'!$CV$15)+'Infill Capacities'!$CP$15))),((C6-'Infill Capacities'!$DC$15)*'Infill Capacities'!$CQ$5*'Infill Capacities'!$CW$15+'Infill Capacities'!$CQ$15))</f>
        <v>41.324925562228998</v>
      </c>
      <c r="M6" s="69">
        <f t="shared" si="1"/>
        <v>0.24595275061891203</v>
      </c>
      <c r="N6" s="413">
        <f t="shared" si="2"/>
        <v>0.24595275061891206</v>
      </c>
      <c r="O6" s="414">
        <f t="shared" ref="O6:O10" si="9">K6+L6</f>
        <v>45.319298779940972</v>
      </c>
      <c r="P6" s="516">
        <f>J6-O6</f>
        <v>-2.2461392745753983E-8</v>
      </c>
      <c r="Q6" s="38"/>
      <c r="R6" s="264">
        <f>IF(($H$17=0),(_xlfn.IFS(('System Capacities'!$N$20+'System Capacities'!$N$33=2),((J6/$G$17)),('System Capacities'!$N$20+'System Capacities'!$N$33=3),(((J6-'System Capacities'!$H$47)/($G$17))+('System Capacities'!$I$47*'System Capacities'!$D$7)),('System Capacities'!$N$20+'System Capacities'!$N$33=4),(((J6-'System Capacities'!$H$48)/($G$17))+('System Capacities'!$I$48*'System Capacities'!$D$7)),('System Capacities'!$N$20+'System Capacities'!$N$33=5),(((J6-'System Capacities'!H$49)/($G$17))+('System Capacities'!$I$49*'System Capacities'!$D$7)),('System Capacities'!$N$20+'System Capacities'!$N$33=6),(((J6-'System Capacities'!$H$50)/($G$17))+('System Capacities'!$I$50*'System Capacities'!$D$7)),('System Capacities'!$N$20+'System Capacities'!$N$33=7),(((J6-'System Capacities'!$H$51)/($G$17))+('System Capacities'!$I$51*'System Capacities'!$D$7)),('System Capacities'!N20+'System Capacities'!$N$33=8),(((J6-'System Capacities'!$H$52)/($G$17))+('System Capacities'!$I$52*'System Capacities'!$D$7)),('System Capacities'!N20+'System Capacities'!$N$33=9),(((J6-'System Capacities'!$H$53)/($G$17))+('System Capacities'!$I$53*'System Capacities'!$D$7)),('System Capacities'!N20+'System Capacities'!$N$33=10),(((J6-'System Capacities'!$H$54)/($G$17))+('System Capacities'!$I$54*'System Capacities'!$D$7)))),((ABS(J6-$E$17)/(-1*$G$17))+($F$17*'System Capacities'!$D$7)))</f>
        <v>1.1016205854974697E-3</v>
      </c>
      <c r="S6" s="549">
        <f t="shared" ref="S6:S10" si="10">S7+R6</f>
        <v>9.9384581018988769E-2</v>
      </c>
      <c r="T6" s="38"/>
      <c r="U6" s="535">
        <v>5</v>
      </c>
      <c r="V6" s="60">
        <f t="shared" si="3"/>
        <v>14.75</v>
      </c>
      <c r="W6" s="61">
        <f t="shared" si="4"/>
        <v>3.6720686183248989E-4</v>
      </c>
      <c r="X6" s="538">
        <f t="shared" ref="X6:X11" si="11">S6</f>
        <v>9.9384581018988769E-2</v>
      </c>
      <c r="Y6" s="536">
        <f>'Structural Information'!$Z$7</f>
        <v>40.367000000000004</v>
      </c>
      <c r="Z6" s="477">
        <f t="shared" si="5"/>
        <v>4.0118573819935204</v>
      </c>
      <c r="AA6" s="60">
        <f>((Y6*X6)/(Z12)*$L$15)</f>
        <v>23.320671547780623</v>
      </c>
      <c r="AB6" s="60">
        <f>AD6-AD5+$O$17</f>
        <v>23.320671547780623</v>
      </c>
      <c r="AC6" s="60">
        <f>AC5+AA6</f>
        <v>45.319298757168539</v>
      </c>
      <c r="AD6" s="539">
        <f>AC6-$O$17</f>
        <v>45.319298757168539</v>
      </c>
      <c r="AE6" s="205">
        <f>IF(($H$17=0),(_xlfn.IFS((W6&lt;='Frame Capacities'!$BQ$15),(W6*'Frame Capacities'!$BH$5*'Frame Capacities'!$BJ$15),(AND((W6&gt;'Frame Capacities'!$BQ$15),(W6&lt;='Frame Capacities'!$BR$15))),((W6-'Frame Capacities'!$BQ$15)*'Frame Capacities'!$BH$5*('Frame Capacities'!$BK$15)+'Frame Capacities'!$BC$15),(AND((W6&gt;'Frame Capacities'!$BR$15),(W6&lt;='Frame Capacities'!$BS$15))),((W6-'Frame Capacities'!$BR$15)*'Frame Capacities'!$BH$5*('Frame Capacities'!$BL$15)+'Frame Capacities'!$BD$15),(AND((W6&gt;'Frame Capacities'!$BS$15),(W6&lt;='Frame Capacities'!$BT$15))),((W6-'Frame Capacities'!$BS$15)*'Frame Capacities'!$BH$5*('Frame Capacities'!$BM$15)+'Frame Capacities'!$BE$15),(AND((W6&gt;'Frame Capacities'!$BT$15),(W6&lt;='Frame Capacities'!$BU$15))),((W6-'Frame Capacities'!$BT$15)*'Frame Capacities'!$BH$5*('Frame Capacities'!$BN$15)+'Frame Capacities'!$BF$15))),((W6-'Frame Capacities'!$BV$15)*'Frame Capacities'!$BH$5*'Frame Capacities'!$BO$15+'Frame Capacities'!$BH$15))</f>
        <v>3.9943732157322582</v>
      </c>
      <c r="AF6" s="540">
        <f>IF(($H$17=0),(_xlfn.IFS((W6&lt;='Infill Capacities'!$CY$15),(W6*'Infill Capacities'!$CS$15*'Infill Capacities'!$CQ$5),(AND((W6&gt;'Infill Capacities'!$CY$15),(W6&lt;='Infill Capacities'!$CZ$15))),((W6-'Infill Capacities'!$CY$15)*'Infill Capacities'!$CQ$5*('Infill Capacities'!$CT$15)+'Infill Capacities'!$CM$15),(AND((W6&gt;'Infill Capacities'!$CZ$15),(W6&lt;='Infill Capacities'!$DA$15))),((W6-'Infill Capacities'!$CZ$15)*'Infill Capacities'!$CQ$5*('Infill Capacities'!$CU$15)+'Infill Capacities'!$CN$15),(AND((W6&gt;'Infill Capacities'!$DA$15),(W6&lt;='Infill Capacities'!$DB$15))),((W6-'Infill Capacities'!$DA$15)*'Infill Capacities'!$CQ$5*('Infill Capacities'!$CV$15)+'Infill Capacities'!$CP$15))),((W6-'Infill Capacities'!$DC$15)*'Infill Capacities'!$CQ$5*'Infill Capacities'!$CW$15+'Infill Capacities'!$CQ$15))</f>
        <v>41.324925541747277</v>
      </c>
      <c r="AG6" s="61">
        <f>AE6/$C$17</f>
        <v>0.24595275049701129</v>
      </c>
      <c r="AH6" s="115">
        <f>AF6/$D$17</f>
        <v>0.2459527504970114</v>
      </c>
      <c r="AI6" s="541">
        <f t="shared" si="6"/>
        <v>45.319298757479537</v>
      </c>
      <c r="AJ6" s="542">
        <f>AD6-AI6</f>
        <v>-3.1099745001483825E-10</v>
      </c>
      <c r="AK6" s="416">
        <f t="shared" ref="AK6:AK10" si="12">(AD6-(AI6))/AD6</f>
        <v>-6.8623623609278625E-12</v>
      </c>
      <c r="AL6" s="38"/>
    </row>
    <row r="7" spans="1:38" x14ac:dyDescent="0.25">
      <c r="A7" s="303">
        <v>4</v>
      </c>
      <c r="B7" s="68">
        <f>B8+'Structural Information'!U8</f>
        <v>11.75</v>
      </c>
      <c r="C7" s="69">
        <f t="shared" si="7"/>
        <v>1.2345218471459622E-3</v>
      </c>
      <c r="D7" s="409">
        <f t="shared" si="8"/>
        <v>9.828296043439165E-2</v>
      </c>
      <c r="E7" s="68">
        <f>'Structural Information'!$Z$8</f>
        <v>40.367000000000004</v>
      </c>
      <c r="F7" s="69">
        <f t="shared" si="0"/>
        <v>3.9673882638550881</v>
      </c>
      <c r="G7" s="68">
        <f>((E7*D7)/(F12)*$L$15)</f>
        <v>23.062175394935515</v>
      </c>
      <c r="H7" s="68">
        <f>J7-J6+$O$18</f>
        <v>23.062175394935515</v>
      </c>
      <c r="I7" s="68">
        <f t="shared" ref="I7:I10" si="13">I6+G7</f>
        <v>68.381474152415095</v>
      </c>
      <c r="J7" s="410">
        <f>I7-$O$18</f>
        <v>68.381474152415095</v>
      </c>
      <c r="K7" s="411">
        <f>IF(($H$18=0),(_xlfn.IFS((C7&lt;='Frame Capacities'!$BQ$16),(C7*'Frame Capacities'!$BH$6*'Frame Capacities'!$BJ$16),(AND((C7&gt;'Frame Capacities'!$BQ$16),(C7&lt;='Frame Capacities'!$BR$16))),((C7-'Frame Capacities'!$BQ$16)*'Frame Capacities'!$BH$6*('Frame Capacities'!$BK$16)+'Frame Capacities'!$BC$16),(AND((C7&gt;'Frame Capacities'!$BR$16),(C7&lt;='Frame Capacities'!$BS$16))),((C7-'Frame Capacities'!$BR$16)*'Frame Capacities'!$BH$6*('Frame Capacities'!$BL$16)+'Frame Capacities'!$BD$16),(AND((C7&gt;'Frame Capacities'!$BS$16),(C7&lt;='Frame Capacities'!$BT$16))),((C7-'Frame Capacities'!$BS$16)*'Frame Capacities'!$BH$6*('Frame Capacities'!$BM$16)+'Frame Capacities'!$BE$16),(AND((C7&gt;'Frame Capacities'!$BT$16),(C7&lt;='Frame Capacities'!$BU$16))),((C7-'Frame Capacities'!$BT$16)*'Frame Capacities'!$BH$6*('Frame Capacities'!$BN$16)+'Frame Capacities'!$BF$16))),((C7-'Frame Capacities'!$BV$16)*'Frame Capacities'!$BH$6*'Frame Capacities'!$BO$16+'Frame Capacities'!$BH$16))</f>
        <v>15.656003286003671</v>
      </c>
      <c r="L7" s="412">
        <f>IF(($H$18=0),(_xlfn.IFS((C7&lt;='Infill Capacities'!$CY$16),(C7*'Infill Capacities'!$CS$16*'Infill Capacities'!$CQ$6),(AND((C7&gt;'Infill Capacities'!$CY$16),(C7&lt;='Infill Capacities'!$CZ$16))),((C7-'Infill Capacities'!$CY$16)*'Infill Capacities'!$CQ$6*('Infill Capacities'!$CT$16)+'Infill Capacities'!$CM$16),(AND((C7&gt;'Infill Capacities'!$CZ$16),(C7&lt;='Infill Capacities'!$DA$16))),((C7-'Infill Capacities'!$CZ$16)*'Infill Capacities'!$CQ$6*('Infill Capacities'!$CU$16)+'Infill Capacities'!$CN$16),(AND((C7&gt;'Infill Capacities'!$DA$16),(C7&lt;='Infill Capacities'!$DB$16))),((C7-'Infill Capacities'!$DA$16)*'Infill Capacities'!$CQ$6*('Infill Capacities'!$CV$16)+'Infill Capacities'!$CP$16))),((C7-'Infill Capacities'!$DC$16)*'Infill Capacities'!$CQ$6*'Infill Capacities'!$CW$16+'Infill Capacities'!$CQ$16))</f>
        <v>52.725470888444477</v>
      </c>
      <c r="M7" s="69">
        <f t="shared" si="1"/>
        <v>0.4440544672636787</v>
      </c>
      <c r="N7" s="413">
        <f t="shared" si="2"/>
        <v>0.22593561939887868</v>
      </c>
      <c r="O7" s="414">
        <f t="shared" si="9"/>
        <v>68.381474174448144</v>
      </c>
      <c r="P7" s="516">
        <f t="shared" ref="P7:P10" si="14">J7-O7</f>
        <v>-2.2033049162928364E-8</v>
      </c>
      <c r="Q7" s="38"/>
      <c r="R7" s="264">
        <f>IF(($H$18=0),(_xlfn.IFS(('System Capacities'!$N$21+'System Capacities'!$N$34=2),((J7/$G$18)),('System Capacities'!$N$21+'System Capacities'!$N$34=3),(((J7-'System Capacities'!$L$47)/ABS($G$18))+('System Capacities'!$M$47*'System Capacities'!$D$8)),('System Capacities'!$N$21+'System Capacities'!$N$34=4),(((J7-'System Capacities'!$L$48)/($G$18))+('System Capacities'!$M$48*'System Capacities'!$D$8)),('System Capacities'!$N$21+'System Capacities'!$N$34=5),(((J7-'System Capacities'!$L$49)/($G$18))+('System Capacities'!$M$49*'System Capacities'!$D$8)),('System Capacities'!$N$21+'System Capacities'!$N$34=6),(((J7-'System Capacities'!$L$50)/($G$18))+('System Capacities'!$M$50*'System Capacities'!$D$8)),('System Capacities'!$N$21+'System Capacities'!$N$34=7),(((J7-'System Capacities'!$L$51)/($G$18))+('System Capacities'!$M$51*'System Capacities'!$D$8)),('System Capacities'!$N$21+'System Capacities'!$N$34=8),(((J7-'System Capacities'!$L$52)/($G$18))+('System Capacities'!$M$52*'System Capacities'!$D$8)),('System Capacities'!$N$21+'System Capacities'!$N$34=9),(((J7-'System Capacities'!$L$53)/($G$18))+('System Capacities'!$M$53*'System Capacities'!$D$8)),('System Capacities'!$N$21+'System Capacities'!$N$34=10),(((J7-'System Capacities'!$L$54)/($G$18))+('System Capacities'!$M$54*'System Capacities'!$D$8)))),((ABS(J7-$E$18)/(-1*$G$18))+($F$18*'System Capacities'!$D$8)))</f>
        <v>3.7035655409276879E-3</v>
      </c>
      <c r="S7" s="549">
        <f t="shared" si="10"/>
        <v>9.8282960433491301E-2</v>
      </c>
      <c r="T7" s="38"/>
      <c r="U7" s="535">
        <v>4</v>
      </c>
      <c r="V7" s="60">
        <f t="shared" si="3"/>
        <v>11.75</v>
      </c>
      <c r="W7" s="61">
        <f t="shared" si="4"/>
        <v>1.234521846975896E-3</v>
      </c>
      <c r="X7" s="538">
        <f t="shared" si="11"/>
        <v>9.8282960433491301E-2</v>
      </c>
      <c r="Y7" s="536">
        <f>'Structural Information'!$Z$8</f>
        <v>40.367000000000004</v>
      </c>
      <c r="Z7" s="477">
        <f t="shared" si="5"/>
        <v>3.9673882638187439</v>
      </c>
      <c r="AA7" s="60">
        <f>((Y7*X7)/(Z12)*$L$15)</f>
        <v>23.062175394944283</v>
      </c>
      <c r="AB7" s="60">
        <f>AD7-AD6+$O$18</f>
        <v>23.062175394944276</v>
      </c>
      <c r="AC7" s="60">
        <f t="shared" ref="AC7:AC10" si="15">AC6+AA7</f>
        <v>68.381474152112816</v>
      </c>
      <c r="AD7" s="539">
        <f>AC7-$O$18</f>
        <v>68.381474152112816</v>
      </c>
      <c r="AE7" s="205">
        <f>IF(($H$18=0),(_xlfn.IFS((W7&lt;='Frame Capacities'!$BQ$16),(W7*'Frame Capacities'!$BH$6*'Frame Capacities'!$BJ$16),(AND((W7&gt;'Frame Capacities'!$BQ$16),(W7&lt;='Frame Capacities'!$BR$16))),((W7-'Frame Capacities'!$BQ$16)*'Frame Capacities'!$BH$6*('Frame Capacities'!$BK$16)+'Frame Capacities'!$BC$16),(AND((W7&gt;'Frame Capacities'!$BR$16),(W7&lt;='Frame Capacities'!$BS$16))),((W7-'Frame Capacities'!$BR$16)*'Frame Capacities'!$BH$6*('Frame Capacities'!$BL$16)+'Frame Capacities'!$BD$16),(AND((W7&gt;'Frame Capacities'!$BS$16),(W7&lt;='Frame Capacities'!$BT$16))),((W7-'Frame Capacities'!$BS$16)*'Frame Capacities'!$BH$6*('Frame Capacities'!$BM$16)+'Frame Capacities'!$BE$16),(AND((W7&gt;'Frame Capacities'!$BT$16),(W7&lt;='Frame Capacities'!$BU$16))),((W7-'Frame Capacities'!$BT$16)*'Frame Capacities'!$BH$6*('Frame Capacities'!$BN$16)+'Frame Capacities'!$BF$16))),((W7-'Frame Capacities'!$BV$16)*'Frame Capacities'!$BH$6*'Frame Capacities'!$BO$16+'Frame Capacities'!$BH$16))</f>
        <v>15.656003283846918</v>
      </c>
      <c r="AF7" s="540">
        <f>IF(($H$18=0),(_xlfn.IFS((W7&lt;='Infill Capacities'!$CY$16),(W7*'Infill Capacities'!$CS$16*'Infill Capacities'!$CQ$6),(AND((W7&gt;'Infill Capacities'!$CY$16),(W7&lt;='Infill Capacities'!$CZ$16))),((W7-'Infill Capacities'!$CY$16)*'Infill Capacities'!$CQ$6*('Infill Capacities'!$CT$16)+'Infill Capacities'!$CM$16),(AND((W7&gt;'Infill Capacities'!$CZ$16),(W7&lt;='Infill Capacities'!$DA$16))),((W7-'Infill Capacities'!$CZ$16)*'Infill Capacities'!$CQ$6*('Infill Capacities'!$CU$16)+'Infill Capacities'!$CN$16),(AND((W7&gt;'Infill Capacities'!$DA$16),(W7&lt;='Infill Capacities'!$DB$16))),((W7-'Infill Capacities'!$DA$16)*'Infill Capacities'!$CQ$6*('Infill Capacities'!$CV$16)+'Infill Capacities'!$CP$16))),((W7-'Infill Capacities'!$DC$16)*'Infill Capacities'!$CQ$6*'Infill Capacities'!$CW$16+'Infill Capacities'!$CQ$16))</f>
        <v>52.725470868568152</v>
      </c>
      <c r="AG7" s="61">
        <f>AE7/$C$18</f>
        <v>0.44405446720250624</v>
      </c>
      <c r="AH7" s="115">
        <f>AF7/$D$18</f>
        <v>0.22593561931370601</v>
      </c>
      <c r="AI7" s="541">
        <f t="shared" si="6"/>
        <v>68.381474152415066</v>
      </c>
      <c r="AJ7" s="542">
        <f t="shared" ref="AJ7:AJ10" si="16">AD7-AI7</f>
        <v>-3.0225066893763142E-10</v>
      </c>
      <c r="AK7" s="416">
        <f t="shared" si="12"/>
        <v>-4.4200665850707259E-12</v>
      </c>
      <c r="AL7" s="38"/>
    </row>
    <row r="8" spans="1:38" x14ac:dyDescent="0.25">
      <c r="A8" s="303">
        <v>3</v>
      </c>
      <c r="B8" s="68">
        <f>B9+'Structural Information'!U9</f>
        <v>8.75</v>
      </c>
      <c r="C8" s="69">
        <f t="shared" si="7"/>
        <v>2.4896685437433147E-3</v>
      </c>
      <c r="D8" s="409">
        <f t="shared" si="8"/>
        <v>9.4579394892953764E-2</v>
      </c>
      <c r="E8" s="68">
        <f>'Structural Information'!$Z$9</f>
        <v>40.367000000000004</v>
      </c>
      <c r="F8" s="69">
        <f t="shared" si="0"/>
        <v>3.8178864336438649</v>
      </c>
      <c r="G8" s="68">
        <f>((E8*D8)/(F12)*$L$15)</f>
        <v>22.193130773917037</v>
      </c>
      <c r="H8" s="68">
        <f>J8-J7+$O$19</f>
        <v>22.193130773917034</v>
      </c>
      <c r="I8" s="68">
        <f t="shared" si="13"/>
        <v>90.574604926332128</v>
      </c>
      <c r="J8" s="410">
        <f>I8-$O$19</f>
        <v>90.574604926332128</v>
      </c>
      <c r="K8" s="411">
        <f>IF(($H$19=0),(_xlfn.IFS((C8&lt;='Frame Capacities'!$BQ$17),(C8*'Frame Capacities'!$BH$7*'Frame Capacities'!$BJ$17),(AND((C8&gt;'Frame Capacities'!$BQ$17),(C8&lt;='Frame Capacities'!$BR$17))),((C8-'Frame Capacities'!$BQ$17)*'Frame Capacities'!$BH$7*('Frame Capacities'!$BK$17)+'Frame Capacities'!$BC$17),(AND((C8&gt;'Frame Capacities'!$BR$17),(C8&lt;='Frame Capacities'!$BS$17))),((C8-'Frame Capacities'!$BR$17)*'Frame Capacities'!$BH$7*('Frame Capacities'!$BL$17)+'Frame Capacities'!$BD$17),(AND((C8&gt;'Frame Capacities'!$BS$17),(C8&lt;='Frame Capacities'!$BT$17))),((C8-'Frame Capacities'!$BS$17)*'Frame Capacities'!$BH$7*('Frame Capacities'!$BM$17)+'Frame Capacities'!$BE$17),(AND((C8&gt;'Frame Capacities'!$BT$17),(C8&lt;='Frame Capacities'!$BU$17))),((C8-'Frame Capacities'!$BT$17)*'Frame Capacities'!$BH$7*('Frame Capacities'!$BN$17)+'Frame Capacities'!$BF$17))),((C8-'Frame Capacities'!$BV$17)*'Frame Capacities'!$BH$7*'Frame Capacities'!$BO$17+'Frame Capacities'!$BH$17))</f>
        <v>44.7329136641942</v>
      </c>
      <c r="L8" s="412">
        <f>IF(($H$19=0),(_xlfn.IFS((C8&lt;='Infill Capacities'!$CY$17),(C8*'Infill Capacities'!$CS$17*'Infill Capacities'!$CQ$7),(AND((C8&gt;'Infill Capacities'!$CY$17),(C8&lt;='Infill Capacities'!$CZ$17))),((C8-'Infill Capacities'!$CY$17)*'Infill Capacities'!$CQ$7*('Infill Capacities'!$CT$17)+'Infill Capacities'!$CM$17),(AND((C8&gt;'Infill Capacities'!$CZ$17),(C8&lt;='Infill Capacities'!$DA$17))),((C8-'Infill Capacities'!$CZ$17)*'Infill Capacities'!$CQ$7*('Infill Capacities'!$CU$17)+'Infill Capacities'!$CN$17),(AND((C8&gt;'Infill Capacities'!$DA$17),(C8&lt;='Infill Capacities'!$DB$17))),((C8-'Infill Capacities'!$DA$17)*'Infill Capacities'!$CQ$7*('Infill Capacities'!$CV$17)+'Infill Capacities'!$CP$17))),((C8-'Infill Capacities'!$DC$17)*'Infill Capacities'!$CQ$7*'Infill Capacities'!$CW$17+'Infill Capacities'!$CQ$17))</f>
        <v>45.841691275482106</v>
      </c>
      <c r="M8" s="69">
        <f t="shared" si="1"/>
        <v>0.58239243625128179</v>
      </c>
      <c r="N8" s="413">
        <f t="shared" si="2"/>
        <v>0.17597329754124258</v>
      </c>
      <c r="O8" s="414">
        <f t="shared" si="9"/>
        <v>90.574604939676306</v>
      </c>
      <c r="P8" s="516">
        <f t="shared" si="14"/>
        <v>-1.3344177318685979E-8</v>
      </c>
      <c r="Q8" s="38"/>
      <c r="R8" s="264">
        <f>IF(($H$19=0),(_xlfn.IFS(('System Capacities'!$N$22+'System Capacities'!$N$35=2),((J8/$G$19)),('System Capacities'!$N$22+'System Capacities'!$N$35=3),(((J8-'System Capacities'!$D$61)/($G$19))+('System Capacities'!$E$61*'System Capacities'!$D$9)),('System Capacities'!$N$22+'System Capacities'!$N$35=4),(((J8-'System Capacities'!$D$62)/($G$19))+('System Capacities'!$E$62*'System Capacities'!$D$9)),('System Capacities'!$N$22+'System Capacities'!$N$35=5),(((J8-'System Capacities'!$D$63)/($G$19))+('System Capacities'!$E$63*'System Capacities'!$D$9)),('System Capacities'!$N$22+'System Capacities'!$N$35=6),(((J8-'System Capacities'!$D$64)/($G$19))+('System Capacities'!$E$64*'System Capacities'!$D$9)),('System Capacities'!$N$22+'System Capacities'!$N$35=7),(((J8-'System Capacities'!$D$65)/($G$19))+('System Capacities'!$E$65*'System Capacities'!$D$9)),('System Capacities'!$N$22+'System Capacities'!$N$35=8),(((J8-'System Capacities'!$D$66)/($G$19))+('System Capacities'!$E$66*'System Capacities'!$D$9)),('System Capacities'!$N$22+'System Capacities'!$N$35=9),(((J8-'System Capacities'!$D$67)/($G$19))+('System Capacities'!$E$67*'System Capacities'!$D$9)),('System Capacities'!$N$22+'System Capacities'!$N$35=10),(((J8-'System Capacities'!$D$68)/($G$19))+('System Capacities'!$E$68*'System Capacities'!$D$9)))),((ABS(J8-$E$19)/(-1*$G$19))+($F$19*'System Capacities'!$D$9)))</f>
        <v>7.4690056309402965E-3</v>
      </c>
      <c r="S8" s="549">
        <f t="shared" si="10"/>
        <v>9.4579394892563617E-2</v>
      </c>
      <c r="T8" s="38"/>
      <c r="U8" s="535">
        <v>3</v>
      </c>
      <c r="V8" s="60">
        <f t="shared" si="3"/>
        <v>8.75</v>
      </c>
      <c r="W8" s="61">
        <f t="shared" si="4"/>
        <v>2.4896685436467656E-3</v>
      </c>
      <c r="X8" s="538">
        <f t="shared" si="11"/>
        <v>9.4579394892563617E-2</v>
      </c>
      <c r="Y8" s="536">
        <f>'Structural Information'!$Z$9</f>
        <v>40.367000000000004</v>
      </c>
      <c r="Z8" s="477">
        <f t="shared" si="5"/>
        <v>3.8178864336281157</v>
      </c>
      <c r="AA8" s="60">
        <f>((Y8*X8)/(Z12)*$L$15)</f>
        <v>22.193130774037233</v>
      </c>
      <c r="AB8" s="60">
        <f>AD8-AD7+$O$19</f>
        <v>22.193130774037229</v>
      </c>
      <c r="AC8" s="60">
        <f t="shared" si="15"/>
        <v>90.574604926150045</v>
      </c>
      <c r="AD8" s="539">
        <f>AC8-$O$19</f>
        <v>90.574604926150045</v>
      </c>
      <c r="AE8" s="205">
        <f>IF(($H$19=0),(_xlfn.IFS((W8&lt;='Frame Capacities'!$BQ$17),(W8*'Frame Capacities'!$BH$7*'Frame Capacities'!$BJ$17),(AND((W8&gt;'Frame Capacities'!$BQ$17),(W8&lt;='Frame Capacities'!$BR$17))),((W8-'Frame Capacities'!$BQ$17)*'Frame Capacities'!$BH$7*('Frame Capacities'!$BK$17)+'Frame Capacities'!$BC$17),(AND((W8&gt;'Frame Capacities'!$BR$17),(W8&lt;='Frame Capacities'!$BS$17))),((W8-'Frame Capacities'!$BR$17)*'Frame Capacities'!$BH$7*('Frame Capacities'!$BL$17)+'Frame Capacities'!$BD$17),(AND((W8&gt;'Frame Capacities'!$BS$17),(W8&lt;='Frame Capacities'!$BT$17))),((W8-'Frame Capacities'!$BS$17)*'Frame Capacities'!$BH$7*('Frame Capacities'!$BM$17)+'Frame Capacities'!$BE$17),(AND((W8&gt;'Frame Capacities'!$BT$17),(W8&lt;='Frame Capacities'!$BU$17))),((W8-'Frame Capacities'!$BT$17)*'Frame Capacities'!$BH$7*('Frame Capacities'!$BN$17)+'Frame Capacities'!$BF$17))),((W8-'Frame Capacities'!$BV$17)*'Frame Capacities'!$BH$7*'Frame Capacities'!$BO$17+'Frame Capacities'!$BH$17))</f>
        <v>44.73291366245946</v>
      </c>
      <c r="AF8" s="540">
        <f>IF(($H$19=0),(_xlfn.IFS((W8&lt;='Infill Capacities'!$CY$17),(W8*'Infill Capacities'!$CS$17*'Infill Capacities'!$CQ$7),(AND((W8&gt;'Infill Capacities'!$CY$17),(W8&lt;='Infill Capacities'!$CZ$17))),((W8-'Infill Capacities'!$CY$17)*'Infill Capacities'!$CQ$7*('Infill Capacities'!$CT$17)+'Infill Capacities'!$CM$17),(AND((W8&gt;'Infill Capacities'!$CZ$17),(W8&lt;='Infill Capacities'!$DA$17))),((W8-'Infill Capacities'!$CZ$17)*'Infill Capacities'!$CQ$7*('Infill Capacities'!$CU$17)+'Infill Capacities'!$CN$17),(AND((W8&gt;'Infill Capacities'!$DA$17),(W8&lt;='Infill Capacities'!$DB$17))),((W8-'Infill Capacities'!$DA$17)*'Infill Capacities'!$CQ$7*('Infill Capacities'!$CV$17)+'Infill Capacities'!$CP$17))),((W8-'Infill Capacities'!$DC$17)*'Infill Capacities'!$CQ$7*'Infill Capacities'!$CW$17+'Infill Capacities'!$CQ$17))</f>
        <v>45.841691263872718</v>
      </c>
      <c r="AG8" s="61">
        <f>AE8/$C$19</f>
        <v>0.58239243622869663</v>
      </c>
      <c r="AH8" s="115">
        <f>AF8/$D$19</f>
        <v>0.17597329749667742</v>
      </c>
      <c r="AI8" s="541">
        <f t="shared" si="6"/>
        <v>90.574604926332171</v>
      </c>
      <c r="AJ8" s="542">
        <f t="shared" si="16"/>
        <v>-1.8212631403002888E-10</v>
      </c>
      <c r="AK8" s="416">
        <f t="shared" si="12"/>
        <v>-2.0107878381421092E-12</v>
      </c>
      <c r="AL8" s="38"/>
    </row>
    <row r="9" spans="1:38" x14ac:dyDescent="0.25">
      <c r="A9" s="303">
        <v>2</v>
      </c>
      <c r="B9" s="68">
        <f>B10+'Structural Information'!U10</f>
        <v>5.75</v>
      </c>
      <c r="C9" s="69">
        <f t="shared" si="7"/>
        <v>2.7450665205055468E-2</v>
      </c>
      <c r="D9" s="409">
        <f t="shared" si="8"/>
        <v>8.711038926172382E-2</v>
      </c>
      <c r="E9" s="68">
        <f>'Structural Information'!$Z$10</f>
        <v>40.367000000000004</v>
      </c>
      <c r="F9" s="69">
        <f t="shared" si="0"/>
        <v>3.5163850833280059</v>
      </c>
      <c r="G9" s="68">
        <f>((E9*D9)/(F12)*$L$15)</f>
        <v>20.440522619544524</v>
      </c>
      <c r="H9" s="68">
        <f>J9-J8+$O$20</f>
        <v>20.440522619544524</v>
      </c>
      <c r="I9" s="68">
        <f t="shared" si="13"/>
        <v>111.01512754587665</v>
      </c>
      <c r="J9" s="410">
        <f>I9-$O$20</f>
        <v>111.01512754587665</v>
      </c>
      <c r="K9" s="411">
        <f>IF(($H$20=0),(_xlfn.IFS((C9&lt;='Frame Capacities'!$BQ$18),(C9*'Frame Capacities'!$BH$8*'Frame Capacities'!$BJ$18),(AND((C9&gt;'Frame Capacities'!$BQ$18),(C9&lt;='Frame Capacities'!$BR$18))),((C9-'Frame Capacities'!$BQ$18)*'Frame Capacities'!$BH$8*('Frame Capacities'!$BK$18)+'Frame Capacities'!$BC$18),(AND((C9&gt;'Frame Capacities'!$BR$18),(C9&lt;='Frame Capacities'!$BS$18))),((C9-'Frame Capacities'!$BR$18)*'Frame Capacities'!$BH$8*('Frame Capacities'!$BL$18)+'Frame Capacities'!$BD$18),(AND((C9&gt;'Frame Capacities'!$BS$18),(C9&lt;='Frame Capacities'!$BT$18))),((C9-'Frame Capacities'!$BS$18)*'Frame Capacities'!$BH$8*('Frame Capacities'!$BM$18)+'Frame Capacities'!$BE$18),(AND((C9&gt;'Frame Capacities'!$BT$18),(C9&lt;='Frame Capacities'!$BU$18))),((C9-'Frame Capacities'!$BT$18)*'Frame Capacities'!$BH$8*('Frame Capacities'!$BN$18)+'Frame Capacities'!$BF$18))),((C9-'Frame Capacities'!$BV$18)*'Frame Capacities'!$BH$8*'Frame Capacities'!$BO$18+'Frame Capacities'!$BH$18))</f>
        <v>84.087127545673937</v>
      </c>
      <c r="L9" s="412">
        <f>IF(($H$20=0),(_xlfn.IFS((C9&lt;='Infill Capacities'!$CY$18),(C9*'Infill Capacities'!$CS$18*'Infill Capacities'!$CQ$8),(AND((C9&gt;'Infill Capacities'!$CY$18),(C9&lt;='Infill Capacities'!$CZ$18))),((C9-'Infill Capacities'!$CY$18)*'Infill Capacities'!$CQ$8*('Infill Capacities'!$CT$18)+'Infill Capacities'!$CM$18),(AND((C9&gt;'Infill Capacities'!$CZ$18),(C9&lt;='Infill Capacities'!$DA$18))),((C9-'Infill Capacities'!$CZ$18)*'Infill Capacities'!$CQ$8*('Infill Capacities'!$CU$18)+'Infill Capacities'!$CN$18),(AND((C9&gt;'Infill Capacities'!$DA$18),(C9&lt;='Infill Capacities'!$DB$18))),((C9-'Infill Capacities'!$DA$18)*'Infill Capacities'!$CQ$8*('Infill Capacities'!$CV$18)+'Infill Capacities'!$CP$18))),((C9-'Infill Capacities'!$DC$18)*'Infill Capacities'!$CQ$8*'Infill Capacities'!$CW$18+'Infill Capacities'!$CQ$18))</f>
        <v>26.928000000000004</v>
      </c>
      <c r="M9" s="69">
        <f t="shared" si="1"/>
        <v>1.4006739735537024</v>
      </c>
      <c r="N9" s="413">
        <f t="shared" si="2"/>
        <v>1</v>
      </c>
      <c r="O9" s="414">
        <f t="shared" si="9"/>
        <v>111.01512754567395</v>
      </c>
      <c r="P9" s="516">
        <f t="shared" si="14"/>
        <v>2.0270363165764138E-10</v>
      </c>
      <c r="Q9" s="38"/>
      <c r="R9" s="264">
        <f>IF(($H$20=0),(_xlfn.IFS(('System Capacities'!$N$23+'System Capacities'!$N$36=2),((J9/$G$20)),('System Capacities'!$N$23+'System Capacities'!$N$36=3),(((J9-'System Capacities'!$H$61)/ABS($G$20))+('System Capacities'!$I$61*'System Capacities'!$D$10)),('System Capacities'!$N$23+'System Capacities'!$N$36=4),(((J9-'System Capacities'!$H$62)/($G$20))+('System Capacities'!$I$62*'System Capacities'!$D$10)),('System Capacities'!$N$23+'System Capacities'!$N$36=5),(((J9-'System Capacities'!$H$63)/($G$20))+('System Capacities'!$I$63*'System Capacities'!$D$10)),('System Capacities'!$N$23+'System Capacities'!$N$36=6),(((J9-'System Capacities'!$H$64)/($G$20))+('System Capacities'!$I$64*'System Capacities'!$D$10)),('System Capacities'!$N$23+'System Capacities'!$N$36=7),(((J9-'System Capacities'!$H$65)/($G$20))+('System Capacities'!$I$65*'System Capacities'!$D$10)),('System Capacities'!$N$23+'System Capacities'!$N$36=8),(((J9-'System Capacities'!$H$66)/($G$20))+('System Capacities'!$I$66*'System Capacities'!$D$10)),('System Capacities'!$N$23+'System Capacities'!$N$36=9),(((J9-'System Capacities'!$H$67)/($G$20))+('System Capacities'!$I$67*'System Capacities'!$D$10)),('System Capacities'!$N$23+'System Capacities'!$N$36=10),(((J9-'System Capacities'!$H$68)/($G$20))+('System Capacities'!$I$68*'System Capacities'!$D$10)))),((ABS(J9-$E$20)/(-1*$G$20))+($F$20*'System Capacities'!$D$10)))</f>
        <v>8.2351995615065898E-2</v>
      </c>
      <c r="S9" s="549">
        <f t="shared" si="10"/>
        <v>8.7110389261623317E-2</v>
      </c>
      <c r="T9" s="38"/>
      <c r="U9" s="535">
        <v>2</v>
      </c>
      <c r="V9" s="60">
        <f t="shared" si="3"/>
        <v>5.75</v>
      </c>
      <c r="W9" s="61">
        <f t="shared" si="4"/>
        <v>2.7450665205021967E-2</v>
      </c>
      <c r="X9" s="538">
        <f t="shared" si="11"/>
        <v>8.7110389261623317E-2</v>
      </c>
      <c r="Y9" s="536">
        <f>'Structural Information'!$Z$10</f>
        <v>40.367000000000004</v>
      </c>
      <c r="Z9" s="477">
        <f t="shared" si="5"/>
        <v>3.5163850833239487</v>
      </c>
      <c r="AA9" s="60">
        <f>((Y9*X9)/(Z12)*$L$15)</f>
        <v>20.44052261971596</v>
      </c>
      <c r="AB9" s="60">
        <f>AD9-AD8+$O$20</f>
        <v>20.440522619715964</v>
      </c>
      <c r="AC9" s="60">
        <f t="shared" si="15"/>
        <v>111.01512754586601</v>
      </c>
      <c r="AD9" s="539">
        <f>AC9-$O$20</f>
        <v>111.01512754586601</v>
      </c>
      <c r="AE9" s="205">
        <f>IF(($H$20=0),(_xlfn.IFS((W9&lt;='Frame Capacities'!$BQ$18),(W9*'Frame Capacities'!$BH$8*'Frame Capacities'!$BJ$18),(AND((W9&gt;'Frame Capacities'!$BQ$18),(W9&lt;='Frame Capacities'!$BR$18))),((W9-'Frame Capacities'!$BQ$18)*'Frame Capacities'!$BH$8*('Frame Capacities'!$BK$18)+'Frame Capacities'!$BC$18),(AND((W9&gt;'Frame Capacities'!$BR$18),(W9&lt;='Frame Capacities'!$BS$18))),((W9-'Frame Capacities'!$BR$18)*'Frame Capacities'!$BH$8*('Frame Capacities'!$BL$18)+'Frame Capacities'!$BD$18),(AND((W9&gt;'Frame Capacities'!$BS$18),(W9&lt;='Frame Capacities'!$BT$18))),((W9-'Frame Capacities'!$BS$18)*'Frame Capacities'!$BH$8*('Frame Capacities'!$BM$18)+'Frame Capacities'!$BE$18),(AND((W9&gt;'Frame Capacities'!$BT$18),(W9&lt;='Frame Capacities'!$BU$18))),((W9-'Frame Capacities'!$BT$18)*'Frame Capacities'!$BH$8*('Frame Capacities'!$BN$18)+'Frame Capacities'!$BF$18))),((W9-'Frame Capacities'!$BV$18)*'Frame Capacities'!$BH$8*'Frame Capacities'!$BO$18+'Frame Capacities'!$BH$18))</f>
        <v>84.087127545876697</v>
      </c>
      <c r="AF9" s="540">
        <f>IF(($H$20=0),(_xlfn.IFS((W9&lt;='Infill Capacities'!$CY$18),(W9*'Infill Capacities'!$CS$18*'Infill Capacities'!$CQ$8),(AND((W9&gt;'Infill Capacities'!$CY$18),(W9&lt;='Infill Capacities'!$CZ$18))),((W9-'Infill Capacities'!$CY$18)*'Infill Capacities'!$CQ$8*('Infill Capacities'!$CT$18)+'Infill Capacities'!$CM$18),(AND((W9&gt;'Infill Capacities'!$CZ$18),(W9&lt;='Infill Capacities'!$DA$18))),((W9-'Infill Capacities'!$CZ$18)*'Infill Capacities'!$CQ$8*('Infill Capacities'!$CU$18)+'Infill Capacities'!$CN$18),(AND((W9&gt;'Infill Capacities'!$DA$18),(W9&lt;='Infill Capacities'!$DB$18))),((W9-'Infill Capacities'!$DA$18)*'Infill Capacities'!$CQ$8*('Infill Capacities'!$CV$18)+'Infill Capacities'!$CP$18))),((W9-'Infill Capacities'!$DC$18)*'Infill Capacities'!$CQ$8*'Infill Capacities'!$CW$18+'Infill Capacities'!$CQ$18))</f>
        <v>26.928000000000004</v>
      </c>
      <c r="AG9" s="61">
        <f>AE9/$C$20</f>
        <v>1.4006739735570799</v>
      </c>
      <c r="AH9" s="115">
        <f>AF9/$D$20</f>
        <v>1</v>
      </c>
      <c r="AI9" s="541">
        <f t="shared" si="6"/>
        <v>111.01512754587671</v>
      </c>
      <c r="AJ9" s="542">
        <f t="shared" si="16"/>
        <v>-1.0700773600547109E-11</v>
      </c>
      <c r="AK9" s="416">
        <f t="shared" si="12"/>
        <v>-9.6390229305695967E-14</v>
      </c>
      <c r="AL9" s="38"/>
    </row>
    <row r="10" spans="1:38" x14ac:dyDescent="0.25">
      <c r="A10" s="303">
        <v>1</v>
      </c>
      <c r="B10" s="68">
        <f>B11+'Structural Information'!U11</f>
        <v>2.75</v>
      </c>
      <c r="C10" s="69">
        <f t="shared" si="7"/>
        <v>1.7303249623845151E-3</v>
      </c>
      <c r="D10" s="409">
        <f t="shared" si="8"/>
        <v>4.7583936465574166E-3</v>
      </c>
      <c r="E10" s="68">
        <f>'Structural Information'!$Z$11</f>
        <v>40.367000000000004</v>
      </c>
      <c r="F10" s="69">
        <f t="shared" si="0"/>
        <v>0.19208207633058325</v>
      </c>
      <c r="G10" s="68">
        <f>((E10*D10)/(F12)*$L$15)</f>
        <v>1.1165608808488185</v>
      </c>
      <c r="H10" s="68">
        <f>J10-J9+$O$21</f>
        <v>1.116560880848823</v>
      </c>
      <c r="I10" s="68">
        <f t="shared" si="13"/>
        <v>112.13168842672547</v>
      </c>
      <c r="J10" s="410">
        <f>I10-$O$21</f>
        <v>112.13168842672547</v>
      </c>
      <c r="K10" s="411">
        <f>IF(($H$21=0),(_xlfn.IFS((C10&lt;='Frame Capacities'!$BQ$19),(C10*'Frame Capacities'!$BH$9*'Frame Capacities'!$BJ$19),(AND((C10&gt;'Frame Capacities'!$BQ$19),(C10&lt;='Frame Capacities'!$BR$19))),((C10-'Frame Capacities'!$BQ$19)*'Frame Capacities'!$BH$9*('Frame Capacities'!$BK$19)+'Frame Capacities'!$BC$19),(AND((C10&gt;'Frame Capacities'!$BR$19),(C10&lt;='Frame Capacities'!$BS$19))),((C10-'Frame Capacities'!$BR$19)*'Frame Capacities'!$BH$9*('Frame Capacities'!$BL$19)+'Frame Capacities'!$BD$19),(AND((C10&gt;'Frame Capacities'!$BS$19),(C10&lt;='Frame Capacities'!$BT$19))),((C10-'Frame Capacities'!$BS$19)*'Frame Capacities'!$BH$9*('Frame Capacities'!$BM$19)+'Frame Capacities'!$BE$19),(AND((C10&gt;'Frame Capacities'!$BT$19),(C10&lt;='Frame Capacities'!$BU$19))),((C10-'Frame Capacities'!$BT$19)*'Frame Capacities'!$BH$9*('Frame Capacities'!$BN$19)+'Frame Capacities'!$BF$19))),((C10-'Frame Capacities'!$BV$19)*'Frame Capacities'!$BH$9*'Frame Capacities'!$BO$19+'Frame Capacities'!$BH$19))</f>
        <v>80.53318068891312</v>
      </c>
      <c r="L10" s="412">
        <f>IF(($H$21=0),(_xlfn.IFS((C10&lt;='Infill Capacities'!$CY$19),(C10*'Infill Capacities'!$CS$19*'Infill Capacities'!$CQ$9),(AND((C10&gt;'Infill Capacities'!$CY$19),(C10&lt;='Infill Capacities'!$CZ$19))),((C10-'Infill Capacities'!$CY$19)*'Infill Capacities'!$CQ$9*('Infill Capacities'!$CT$19)+'Infill Capacities'!$CM$19),(AND((C10&gt;'Infill Capacities'!$CZ$19),(C10&lt;='Infill Capacities'!$DA$19))),((C10-'Infill Capacities'!$CZ$19)*'Infill Capacities'!$CQ$9*('Infill Capacities'!$CU$19)+'Infill Capacities'!$CN$19),(AND((C10&gt;'Infill Capacities'!$DA$19),(C10&lt;='Infill Capacities'!$DB$19))),((C10-'Infill Capacities'!$DA$19)*'Infill Capacities'!$CQ$9*('Infill Capacities'!$CV$19)+'Infill Capacities'!$CP$19))),((C10-'Infill Capacities'!$DC$19)*'Infill Capacities'!$CQ$9*'Infill Capacities'!$CW$19+'Infill Capacities'!$CQ$19))</f>
        <v>31.598507737812298</v>
      </c>
      <c r="M10" s="69">
        <f t="shared" si="1"/>
        <v>0.49852787052101805</v>
      </c>
      <c r="N10" s="413">
        <f t="shared" si="2"/>
        <v>0.13260037698085447</v>
      </c>
      <c r="O10" s="414">
        <f t="shared" si="9"/>
        <v>112.13168842672542</v>
      </c>
      <c r="P10" s="516">
        <f t="shared" si="14"/>
        <v>0</v>
      </c>
      <c r="Q10" s="38"/>
      <c r="R10" s="264">
        <f>IF(($H$21=0),(_xlfn.IFS(('System Capacities'!$N$24+'System Capacities'!$N$37=2),(J10/$G$21),('System Capacities'!$N$24+'System Capacities'!$N$37=3),(((J10-'System Capacities'!$L$61)/($G$21))+('System Capacities'!$M$61*'System Capacities'!$D$11)),('System Capacities'!$N$24+'System Capacities'!$N$37=4),(((J10-'System Capacities'!$L$62)/($G$21))+('System Capacities'!$M$62*'System Capacities'!$D$11)),('System Capacities'!$N$24+'System Capacities'!$N$37=5),(((J10-'System Capacities'!$L$63)/($G$21))+('System Capacities'!$M$63*'System Capacities'!$D$11)),('System Capacities'!$N$24+'System Capacities'!$N$37=6),(((J10-'System Capacities'!$L$64)/($G$21))+('System Capacities'!$M$64*'System Capacities'!$D$11)),('System Capacities'!$N$24+'System Capacities'!$N$37=7),(((J10-'System Capacities'!$L$65)/($G$21))+('System Capacities'!$M$65*'System Capacities'!$D$11)),('System Capacities'!$N$24+'System Capacities'!$N$37=8),(((J10-'System Capacities'!$L$66)/($G$21))+('System Capacities'!$M$66*'System Capacities'!$D$11)),('System Capacities'!$N$24+'System Capacities'!$N$37=9),(((J10-'System Capacities'!$L$67)/($G$21))+('System Capacities'!$M$67*'System Capacities'!$D$11)),('System Capacities'!$N$24+'System Capacities'!$N$37=10),(((J10-'System Capacities'!$L$68)/($G$21))+('System Capacities'!$M$68*'System Capacities'!$D$11)))),((ABS(J10-$E$21)/(-1*$G$21))+($F$21*'System Capacities'!$D$11)))</f>
        <v>4.7583936465574166E-3</v>
      </c>
      <c r="S10" s="549">
        <f t="shared" si="10"/>
        <v>4.7583936465574166E-3</v>
      </c>
      <c r="T10" s="38"/>
      <c r="U10" s="535">
        <v>1</v>
      </c>
      <c r="V10" s="60">
        <f t="shared" si="3"/>
        <v>2.75</v>
      </c>
      <c r="W10" s="61">
        <f t="shared" si="4"/>
        <v>1.7303249623845151E-3</v>
      </c>
      <c r="X10" s="538">
        <f t="shared" si="11"/>
        <v>4.7583936465574166E-3</v>
      </c>
      <c r="Y10" s="536">
        <f>'Structural Information'!$Z$11</f>
        <v>40.367000000000004</v>
      </c>
      <c r="Z10" s="477">
        <f t="shared" si="5"/>
        <v>0.19208207633058325</v>
      </c>
      <c r="AA10" s="60">
        <f>((Y10*X10)/(Z12)*$L$15)</f>
        <v>1.1165608808594716</v>
      </c>
      <c r="AB10" s="60">
        <f>AD10-AD9+$O$21</f>
        <v>1.1165608808594669</v>
      </c>
      <c r="AC10" s="60">
        <f t="shared" si="15"/>
        <v>112.13168842672547</v>
      </c>
      <c r="AD10" s="539">
        <f>AC10-$O$21</f>
        <v>112.13168842672547</v>
      </c>
      <c r="AE10" s="205">
        <f>IF(($H$21=0),(_xlfn.IFS((W10&lt;='Frame Capacities'!$BQ$19),(W10*'Frame Capacities'!$BH$9*'Frame Capacities'!$BJ$19),(AND((W10&gt;'Frame Capacities'!$BQ$19),(W10&lt;='Frame Capacities'!$BR$19))),((W10-'Frame Capacities'!$BQ$19)*'Frame Capacities'!$BH$9*('Frame Capacities'!$BK$19)+'Frame Capacities'!$BC$19),(AND((W10&gt;'Frame Capacities'!$BR$19),(W10&lt;='Frame Capacities'!$BS$19))),((W10-'Frame Capacities'!$BR$19)*'Frame Capacities'!$BH$9*('Frame Capacities'!$BL$19)+'Frame Capacities'!$BD$19),(AND((W10&gt;'Frame Capacities'!$BS$19),(W10&lt;='Frame Capacities'!$BT$19))),((W10-'Frame Capacities'!$BS$19)*'Frame Capacities'!$BH$9*('Frame Capacities'!$BM$19)+'Frame Capacities'!$BE$19),(AND((W10&gt;'Frame Capacities'!$BT$19),(W10&lt;='Frame Capacities'!$BU$19))),((W10-'Frame Capacities'!$BT$19)*'Frame Capacities'!$BH$9*('Frame Capacities'!$BN$19)+'Frame Capacities'!$BF$19))),((W10-'Frame Capacities'!$BV$19)*'Frame Capacities'!$BH$9*'Frame Capacities'!$BO$19+'Frame Capacities'!$BH$19))</f>
        <v>80.53318068891312</v>
      </c>
      <c r="AF10" s="540">
        <f>IF(($H$21=0),(_xlfn.IFS((W10&lt;='Infill Capacities'!$CY$19),(W10*'Infill Capacities'!$CS$19*'Infill Capacities'!$CQ$9),(AND((W10&gt;'Infill Capacities'!$CY$19),(W10&lt;='Infill Capacities'!$CZ$19))),((W10-'Infill Capacities'!$CY$19)*'Infill Capacities'!$CQ$9*('Infill Capacities'!$CT$19)+'Infill Capacities'!$CM$19),(AND((W10&gt;'Infill Capacities'!$CZ$19),(W10&lt;='Infill Capacities'!$DA$19))),((W10-'Infill Capacities'!$CZ$19)*'Infill Capacities'!$CQ$9*('Infill Capacities'!$CU$19)+'Infill Capacities'!$CN$19),(AND((W10&gt;'Infill Capacities'!$DA$19),(W10&lt;='Infill Capacities'!$DB$19))),((W10-'Infill Capacities'!$DA$19)*'Infill Capacities'!$CQ$9*('Infill Capacities'!$CV$19)+'Infill Capacities'!$CP$19))),((W10-'Infill Capacities'!$DC$19)*'Infill Capacities'!$CQ$9*'Infill Capacities'!$CW$19+'Infill Capacities'!$CQ$19))</f>
        <v>31.598507737812298</v>
      </c>
      <c r="AG10" s="61">
        <f>AE10/$C$21</f>
        <v>0.49852787052101805</v>
      </c>
      <c r="AH10" s="115">
        <f>AF10/$D$21</f>
        <v>0.13260037698085447</v>
      </c>
      <c r="AI10" s="541">
        <f t="shared" si="6"/>
        <v>112.13168842672542</v>
      </c>
      <c r="AJ10" s="542">
        <f t="shared" si="16"/>
        <v>0</v>
      </c>
      <c r="AK10" s="416">
        <f t="shared" si="12"/>
        <v>5.069344772950012E-16</v>
      </c>
      <c r="AL10" s="38"/>
    </row>
    <row r="11" spans="1:38" x14ac:dyDescent="0.25">
      <c r="A11" s="303">
        <v>0</v>
      </c>
      <c r="B11" s="68">
        <f>'Structural Information'!U12</f>
        <v>0</v>
      </c>
      <c r="C11" s="69" t="s">
        <v>83</v>
      </c>
      <c r="D11" s="409">
        <f t="shared" si="8"/>
        <v>0</v>
      </c>
      <c r="E11" s="68" t="s">
        <v>83</v>
      </c>
      <c r="F11" s="69">
        <v>0</v>
      </c>
      <c r="G11" s="68" t="s">
        <v>83</v>
      </c>
      <c r="H11" s="68" t="s">
        <v>83</v>
      </c>
      <c r="I11" s="68" t="s">
        <v>83</v>
      </c>
      <c r="J11" s="68" t="s">
        <v>83</v>
      </c>
      <c r="K11" s="411" t="s">
        <v>83</v>
      </c>
      <c r="L11" s="411" t="s">
        <v>83</v>
      </c>
      <c r="M11" s="316" t="s">
        <v>83</v>
      </c>
      <c r="N11" s="417" t="s">
        <v>83</v>
      </c>
      <c r="O11" s="418" t="s">
        <v>83</v>
      </c>
      <c r="P11" s="419" t="s">
        <v>83</v>
      </c>
      <c r="Q11" s="38"/>
      <c r="R11" s="265">
        <v>0</v>
      </c>
      <c r="S11" s="550">
        <f>R11</f>
        <v>0</v>
      </c>
      <c r="T11" s="38"/>
      <c r="U11" s="534">
        <v>0</v>
      </c>
      <c r="V11" s="126">
        <f t="shared" si="3"/>
        <v>0</v>
      </c>
      <c r="W11" s="261" t="s">
        <v>83</v>
      </c>
      <c r="X11" s="543">
        <f t="shared" si="11"/>
        <v>0</v>
      </c>
      <c r="Y11" s="331" t="str">
        <f>E11</f>
        <v>-</v>
      </c>
      <c r="Z11" s="479">
        <v>0</v>
      </c>
      <c r="AA11" s="126" t="s">
        <v>83</v>
      </c>
      <c r="AB11" s="126"/>
      <c r="AC11" s="544" t="s">
        <v>83</v>
      </c>
      <c r="AD11" s="544" t="s">
        <v>83</v>
      </c>
      <c r="AE11" s="201" t="s">
        <v>83</v>
      </c>
      <c r="AF11" s="201" t="s">
        <v>83</v>
      </c>
      <c r="AG11" s="248" t="s">
        <v>83</v>
      </c>
      <c r="AH11" s="201" t="s">
        <v>83</v>
      </c>
      <c r="AI11" s="545" t="s">
        <v>83</v>
      </c>
      <c r="AJ11" s="546" t="s">
        <v>83</v>
      </c>
      <c r="AK11" s="38"/>
      <c r="AL11" s="38"/>
    </row>
    <row r="12" spans="1:38" x14ac:dyDescent="0.25">
      <c r="A12" s="5"/>
      <c r="B12" s="517"/>
      <c r="C12" s="517"/>
      <c r="D12" s="517"/>
      <c r="E12" s="340" t="s">
        <v>95</v>
      </c>
      <c r="F12" s="421">
        <f>SUM(F5:F11)</f>
        <v>19.290025205867618</v>
      </c>
      <c r="G12" s="517"/>
      <c r="H12" s="517"/>
      <c r="I12" s="517"/>
      <c r="J12" s="517"/>
      <c r="K12" s="517"/>
      <c r="L12" s="517"/>
      <c r="M12" s="517"/>
      <c r="N12" s="517"/>
      <c r="O12" s="517"/>
      <c r="P12" s="6"/>
      <c r="Q12" s="38"/>
      <c r="R12" s="38"/>
      <c r="S12" s="38"/>
      <c r="T12" s="38"/>
      <c r="U12" s="38"/>
      <c r="V12" s="38"/>
      <c r="W12" s="38"/>
      <c r="X12" s="38"/>
      <c r="Y12" s="547" t="s">
        <v>95</v>
      </c>
      <c r="Z12" s="548">
        <f>SUM(Z5:Z11)</f>
        <v>19.290025205683573</v>
      </c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</row>
    <row r="13" spans="1:38" x14ac:dyDescent="0.25">
      <c r="A13" s="5"/>
      <c r="B13" s="517"/>
      <c r="C13" s="517"/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7"/>
      <c r="O13" s="517"/>
      <c r="P13" s="6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</row>
    <row r="14" spans="1:38" ht="15" customHeight="1" thickBot="1" x14ac:dyDescent="0.3">
      <c r="A14" s="5"/>
      <c r="B14" s="914" t="s">
        <v>100</v>
      </c>
      <c r="C14" s="914"/>
      <c r="D14" s="914"/>
      <c r="E14" s="914"/>
      <c r="F14" s="914"/>
      <c r="G14" s="914"/>
      <c r="H14" s="914"/>
      <c r="I14" s="518"/>
      <c r="J14" s="518"/>
      <c r="K14" s="901" t="s">
        <v>296</v>
      </c>
      <c r="L14" s="901"/>
      <c r="M14" s="517"/>
      <c r="N14" s="750" t="s">
        <v>469</v>
      </c>
      <c r="O14" s="750"/>
      <c r="P14" s="6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</row>
    <row r="15" spans="1:38" ht="16.5" thickBot="1" x14ac:dyDescent="0.3">
      <c r="A15" s="5"/>
      <c r="B15" s="560" t="s">
        <v>9</v>
      </c>
      <c r="C15" s="560" t="s">
        <v>211</v>
      </c>
      <c r="D15" s="560" t="s">
        <v>212</v>
      </c>
      <c r="E15" s="560" t="s">
        <v>85</v>
      </c>
      <c r="F15" s="560" t="s">
        <v>87</v>
      </c>
      <c r="G15" s="560" t="s">
        <v>197</v>
      </c>
      <c r="H15" s="593" t="s">
        <v>471</v>
      </c>
      <c r="I15" s="594" t="s">
        <v>472</v>
      </c>
      <c r="J15" s="517"/>
      <c r="K15" s="422" t="s">
        <v>297</v>
      </c>
      <c r="L15" s="411">
        <f>S68</f>
        <v>112.13168842672547</v>
      </c>
      <c r="M15" s="56"/>
      <c r="N15" s="558" t="s">
        <v>465</v>
      </c>
      <c r="O15" s="558" t="s">
        <v>466</v>
      </c>
      <c r="P15" s="6"/>
      <c r="Q15" s="38"/>
      <c r="R15" s="891" t="s">
        <v>272</v>
      </c>
      <c r="S15" s="892"/>
      <c r="T15" s="2"/>
      <c r="U15" s="891" t="s">
        <v>272</v>
      </c>
      <c r="V15" s="922"/>
      <c r="W15" s="922"/>
      <c r="X15" s="922"/>
      <c r="Y15" s="922"/>
      <c r="Z15" s="922"/>
      <c r="AA15" s="922"/>
      <c r="AB15" s="922"/>
      <c r="AC15" s="922"/>
      <c r="AD15" s="922"/>
      <c r="AE15" s="922"/>
      <c r="AF15" s="922"/>
      <c r="AG15" s="922"/>
      <c r="AH15" s="922"/>
      <c r="AI15" s="922"/>
      <c r="AJ15" s="892"/>
      <c r="AK15" s="38"/>
      <c r="AL15" s="38"/>
    </row>
    <row r="16" spans="1:38" ht="15.75" customHeight="1" x14ac:dyDescent="0.25">
      <c r="A16" s="5"/>
      <c r="B16" s="570">
        <v>6</v>
      </c>
      <c r="C16" s="68">
        <f>'System Capacities'!N6</f>
        <v>9.1142190017566325</v>
      </c>
      <c r="D16" s="68">
        <f>'System Capacities'!O6</f>
        <v>82.368063648452235</v>
      </c>
      <c r="E16" s="68">
        <f>IF(($H$16=0),('System Capacities'!P6),('System Capacities'!D56))</f>
        <v>91.482282650208873</v>
      </c>
      <c r="F16" s="68">
        <f>IF(($H$16=0),('System Capacities'!Q6),('System Capacities'!E56))</f>
        <v>8.5183593792423221E-4</v>
      </c>
      <c r="G16" s="68">
        <f>IF(($H$16=0),('System Capacities'!R6),('System Capacities'!F56))</f>
        <v>35798.083714388478</v>
      </c>
      <c r="H16" s="595">
        <v>1</v>
      </c>
      <c r="I16" s="517"/>
      <c r="J16" s="517"/>
      <c r="K16" s="517"/>
      <c r="L16" s="517"/>
      <c r="M16" s="517"/>
      <c r="N16" s="524">
        <v>6</v>
      </c>
      <c r="O16" s="525">
        <f t="shared" ref="O16:O21" si="17">P68</f>
        <v>0</v>
      </c>
      <c r="P16" s="6"/>
      <c r="Q16" s="38"/>
      <c r="R16" s="623" t="s">
        <v>98</v>
      </c>
      <c r="S16" s="619" t="s">
        <v>97</v>
      </c>
      <c r="T16" s="38"/>
      <c r="U16" s="619" t="s">
        <v>0</v>
      </c>
      <c r="V16" s="619" t="s">
        <v>89</v>
      </c>
      <c r="W16" s="619" t="s">
        <v>119</v>
      </c>
      <c r="X16" s="623" t="s">
        <v>91</v>
      </c>
      <c r="Y16" s="619" t="s">
        <v>93</v>
      </c>
      <c r="Z16" s="619" t="s">
        <v>94</v>
      </c>
      <c r="AA16" s="623" t="s">
        <v>461</v>
      </c>
      <c r="AB16" s="623" t="s">
        <v>462</v>
      </c>
      <c r="AC16" s="623" t="s">
        <v>463</v>
      </c>
      <c r="AD16" s="618" t="s">
        <v>464</v>
      </c>
      <c r="AE16" s="623" t="s">
        <v>208</v>
      </c>
      <c r="AF16" s="623" t="s">
        <v>207</v>
      </c>
      <c r="AG16" s="623" t="s">
        <v>209</v>
      </c>
      <c r="AH16" s="623" t="s">
        <v>210</v>
      </c>
      <c r="AI16" s="883" t="s">
        <v>394</v>
      </c>
      <c r="AJ16" s="883" t="s">
        <v>456</v>
      </c>
      <c r="AK16" s="910" t="s">
        <v>267</v>
      </c>
      <c r="AL16" s="38"/>
    </row>
    <row r="17" spans="1:38" x14ac:dyDescent="0.25">
      <c r="A17" s="5"/>
      <c r="B17" s="570">
        <v>5</v>
      </c>
      <c r="C17" s="68">
        <f>'System Capacities'!N7</f>
        <v>16.240408808848819</v>
      </c>
      <c r="D17" s="68">
        <f>'System Capacities'!O7</f>
        <v>168.01977395349121</v>
      </c>
      <c r="E17" s="68">
        <f>IF(($H$17=0),('System Capacities'!P7),('System Capacities'!H56))</f>
        <v>184.26018276234004</v>
      </c>
      <c r="F17" s="68">
        <f>IF(($H$17=0),('System Capacities'!Q7),('System Capacities'!I56))</f>
        <v>1.4929975822203781E-3</v>
      </c>
      <c r="G17" s="68">
        <f>IF(($H$17=0),('System Capacities'!R7),('System Capacities'!J56))</f>
        <v>41138.754444221144</v>
      </c>
      <c r="H17" s="595">
        <v>1</v>
      </c>
      <c r="I17" s="518"/>
      <c r="J17" s="517"/>
      <c r="K17" s="517"/>
      <c r="L17" s="517"/>
      <c r="M17" s="517"/>
      <c r="N17" s="524">
        <v>5</v>
      </c>
      <c r="O17" s="525">
        <f t="shared" si="17"/>
        <v>0</v>
      </c>
      <c r="P17" s="6"/>
      <c r="Q17" s="38"/>
      <c r="R17" s="618"/>
      <c r="S17" s="620"/>
      <c r="T17" s="38"/>
      <c r="U17" s="620"/>
      <c r="V17" s="620"/>
      <c r="W17" s="620"/>
      <c r="X17" s="618"/>
      <c r="Y17" s="620"/>
      <c r="Z17" s="620"/>
      <c r="AA17" s="618"/>
      <c r="AB17" s="618"/>
      <c r="AC17" s="618"/>
      <c r="AD17" s="885"/>
      <c r="AE17" s="618"/>
      <c r="AF17" s="618"/>
      <c r="AG17" s="618"/>
      <c r="AH17" s="618"/>
      <c r="AI17" s="884"/>
      <c r="AJ17" s="884"/>
      <c r="AK17" s="910"/>
      <c r="AL17" s="38"/>
    </row>
    <row r="18" spans="1:38" x14ac:dyDescent="0.25">
      <c r="A18" s="5"/>
      <c r="B18" s="570">
        <v>4</v>
      </c>
      <c r="C18" s="68">
        <f>'System Capacities'!N8</f>
        <v>35.256943551267476</v>
      </c>
      <c r="D18" s="68">
        <f>'System Capacities'!O8</f>
        <v>233.36502242862443</v>
      </c>
      <c r="E18" s="68">
        <f>IF(($H$18=0),('System Capacities'!P8),('System Capacities'!L56))</f>
        <v>268.62196597989191</v>
      </c>
      <c r="F18" s="68">
        <f>IF(($H$18=0),('System Capacities'!Q8),('System Capacities'!M56))</f>
        <v>2.7801135629897974E-3</v>
      </c>
      <c r="G18" s="68">
        <f>IF(($H$18=0),('System Capacities'!R8),('System Capacities'!N56))</f>
        <v>43185.2926730869</v>
      </c>
      <c r="H18" s="595">
        <v>1</v>
      </c>
      <c r="I18" s="517"/>
      <c r="J18" s="517"/>
      <c r="K18" s="517"/>
      <c r="L18" s="519"/>
      <c r="M18" s="517"/>
      <c r="N18" s="524">
        <v>4</v>
      </c>
      <c r="O18" s="525">
        <f t="shared" si="17"/>
        <v>0</v>
      </c>
      <c r="P18" s="6"/>
      <c r="Q18" s="38"/>
      <c r="R18" s="264">
        <f>IF(($H$16=0),(_xlfn.IFS(('System Capacities'!$N$19+'System Capacities'!$N$32=2),((AD5/$G$16)),('System Capacities'!$N$19+'System Capacities'!$N$32=3),(((AD5-'System Capacities'!$D$47)/($G$16))+('System Capacities'!$E$47*'System Capacities'!$D$6)),('System Capacities'!$N$19+'System Capacities'!$N$32=4),(((AD5-'System Capacities'!$D$48)/($G$16))+('System Capacities'!$E$48*'System Capacities'!$D$6)),('System Capacities'!$N$19+'System Capacities'!$N$32=5),(((AD5-'System Capacities'!$D$49)/($G$16))+('System Capacities'!$E$49*'System Capacities'!$D$6)),('System Capacities'!$N$19+'System Capacities'!$N$32=6),(((AD5-'System Capacities'!$D$50)/($G$16))+('System Capacities'!$E$50*'System Capacities'!$D$6)),('System Capacities'!$N$19+'System Capacities'!$N$32=7),(((AD5-'System Capacities'!$D$51)/($G$16))+('System Capacities'!$E$51*'System Capacities'!$D$6)),('System Capacities'!$N$19+'System Capacities'!$N$32=8),(((AD5-'System Capacities'!$D$52)/($G$16))+('System Capacities'!$E$52*'System Capacities'!$D$6)),('System Capacities'!$N$19+'System Capacities'!$N$32=9),(((AD5-'System Capacities'!$D$53)/($G$16))+('System Capacities'!$E$53*'System Capacities'!$D$6)),('System Capacities'!$N$19+'System Capacities'!$N$32=8),(((AD5-'System Capacities'!$D$54)/($G$16))+('System Capacities'!$E$54*'System Capacities'!$D$6)))),((ABS(AD5-$E$16)/(-1*$G$16))+($F$16*'System Capacities'!$D$6)))</f>
        <v>6.1451968727996233E-4</v>
      </c>
      <c r="S18" s="549">
        <f t="shared" ref="S18:S23" si="18">S19+R18</f>
        <v>9.9999100706255492E-2</v>
      </c>
      <c r="T18" s="38"/>
      <c r="U18" s="535">
        <v>6</v>
      </c>
      <c r="V18" s="60">
        <f t="shared" ref="V18:V24" si="19">V5</f>
        <v>17.75</v>
      </c>
      <c r="W18" s="61">
        <f t="shared" ref="W18:W23" si="20">R18/(V18-V19)</f>
        <v>2.0483989575998743E-4</v>
      </c>
      <c r="X18" s="538">
        <f t="shared" ref="X18:X24" si="21">S18</f>
        <v>9.9999100706255492E-2</v>
      </c>
      <c r="Y18" s="536">
        <f>'Structural Information'!$Z$6</f>
        <v>37.8446</v>
      </c>
      <c r="Z18" s="477">
        <f t="shared" ref="Z18:Z23" si="22">Y18*X18</f>
        <v>3.7844259665879565</v>
      </c>
      <c r="AA18" s="60">
        <f>((Y18*X18)/(Z25)*$L$15)</f>
        <v>21.998627209385177</v>
      </c>
      <c r="AB18" s="60">
        <f>AD18+$O$16</f>
        <v>21.998627209385177</v>
      </c>
      <c r="AC18" s="60">
        <f>AA18</f>
        <v>21.998627209385177</v>
      </c>
      <c r="AD18" s="559">
        <f>AC18-$O$16</f>
        <v>21.998627209385177</v>
      </c>
      <c r="AE18" s="203">
        <f>IF(($H$16=0),(_xlfn.IFS((W18&lt;='Frame Capacities'!$BQ$14),(W18*'Frame Capacities'!$BH$4*'Frame Capacities'!$BJ$14),(AND((W18&gt;'Frame Capacities'!$BQ$14),(W18&lt;='Frame Capacities'!$BR$14))),((W18-'Frame Capacities'!$BQ$14)*'Frame Capacities'!$BH$4*('Frame Capacities'!$BK$14)+'Frame Capacities'!$BC$14),(AND((W18&gt;'Frame Capacities'!$BR$14),(W18&lt;='Frame Capacities'!$BS$14))),((W18-'Frame Capacities'!$BR$14)*'Frame Capacities'!$BH$4*('Frame Capacities'!$BL$14)+'Frame Capacities'!$BD$14),(AND((W18&gt;'Frame Capacities'!$BS$14),(W18&lt;='Frame Capacities'!$BT$14))),((W18-'Frame Capacities'!$BS$14)*'Frame Capacities'!$BH$4*('Frame Capacities'!$BM$14)+'Frame Capacities'!$BE$14),(AND((W18&gt;'Frame Capacities'!$BT$14),(W18&lt;='Frame Capacities'!$BU$14))),((W18-'Frame Capacities'!$BT$14)*'Frame Capacities'!$BH$4*('Frame Capacities'!$BN$14)+'Frame Capacities'!$BF$14))),((W18-'Frame Capacities'!$BV$14)*'Frame Capacities'!$BH$4*'Frame Capacities'!$BO$14+'Frame Capacities'!$BH$14))</f>
        <v>2.1916845570086574</v>
      </c>
      <c r="AF18" s="596">
        <f>IF(($H$16=0),(_xlfn.IFS((W18&lt;='Infill Capacities'!$CY$14),(W18*'Infill Capacities'!$CS$14*'Infill Capacities'!$CQ$4),(AND((W18&gt;'Infill Capacities'!$CY$14),(W18&lt;='Infill Capacities'!$CZ$14))),((W18-'Infill Capacities'!$CY$14)*'Infill Capacities'!$CQ$4*('Infill Capacities'!$CT$14)+'Infill Capacities'!$CM$14),(AND((W18&gt;'Infill Capacities'!$CZ$14),(W18&lt;='Infill Capacities'!$DA$14))),((W18-'Infill Capacities'!$CZ$14)*'Infill Capacities'!$CQ$4*('Infill Capacities'!$CU$14)+'Infill Capacities'!$CN$14),(AND((W18&gt;'Infill Capacities'!$DA$14),(W18&lt;='Infill Capacities'!$DB$14))),((W18-'Infill Capacities'!$DA$14)*'Infill Capacities'!$CQ$4*('Infill Capacities'!$CV$14)+'Infill Capacities'!$CP$14))),((W18-'Infill Capacities'!$DC$14)*'Infill Capacities'!$CQ$4*'Infill Capacities'!$CW$14+'Infill Capacities'!$CQ$14))</f>
        <v>19.806942652379256</v>
      </c>
      <c r="AG18" s="61">
        <f>AE18/$C$16</f>
        <v>0.24046871778988876</v>
      </c>
      <c r="AH18" s="115">
        <f>AF18/$D$16</f>
        <v>0.24046871778988876</v>
      </c>
      <c r="AI18" s="541">
        <f t="shared" ref="AI18:AI23" si="23">AE18+AF18</f>
        <v>21.998627209387912</v>
      </c>
      <c r="AJ18" s="542">
        <f>AD18-AI18</f>
        <v>-2.7355895326763857E-12</v>
      </c>
      <c r="AK18" s="416">
        <f>(AD18-(AI18))/AD18</f>
        <v>-1.2435273831583971E-13</v>
      </c>
      <c r="AL18" s="38"/>
    </row>
    <row r="19" spans="1:38" x14ac:dyDescent="0.25">
      <c r="A19" s="5"/>
      <c r="B19" s="570">
        <v>3</v>
      </c>
      <c r="C19" s="68">
        <f>'System Capacities'!N9</f>
        <v>76.808885005665715</v>
      </c>
      <c r="D19" s="68">
        <f>'System Capacities'!O9</f>
        <v>260.50367820571336</v>
      </c>
      <c r="E19" s="68">
        <f>IF(($H$19=0),('System Capacities'!P9),('System Capacities'!D70))</f>
        <v>337.31256321137909</v>
      </c>
      <c r="F19" s="68">
        <f>IF(($H$19=0),('System Capacities'!Q9),('System Capacities'!E70))</f>
        <v>4.2748984855790796E-3</v>
      </c>
      <c r="G19" s="68">
        <f>IF(($H$19=0),('System Capacities'!R9),('System Capacities'!F70))</f>
        <v>46070.247962564114</v>
      </c>
      <c r="H19" s="595">
        <v>1</v>
      </c>
      <c r="I19" s="517"/>
      <c r="J19" s="517"/>
      <c r="K19" s="520" t="s">
        <v>289</v>
      </c>
      <c r="L19" s="415">
        <v>1</v>
      </c>
      <c r="M19" s="517"/>
      <c r="N19" s="526">
        <v>3</v>
      </c>
      <c r="O19" s="525">
        <f t="shared" si="17"/>
        <v>0</v>
      </c>
      <c r="P19" s="6"/>
      <c r="Q19" s="38"/>
      <c r="R19" s="264">
        <f>IF(($H$17=0),(_xlfn.IFS(('System Capacities'!$N$20+'System Capacities'!$N$33=2),((AD6/$G$17)),('System Capacities'!$N$20+'System Capacities'!$N$33=3),(((AD6-'System Capacities'!$H$47)/($G$17))+('System Capacities'!$I$47*'System Capacities'!$D$7)),('System Capacities'!$N$20+'System Capacities'!$N$33=4),(((AD6-'System Capacities'!$H$48)/($G$17))+('System Capacities'!$I$48*'System Capacities'!$D$7)),('System Capacities'!$N$20+'System Capacities'!$N$33=5),(((AD6-'System Capacities'!H$49)/($G$17))+('System Capacities'!$I$49*'System Capacities'!$D$7)),('System Capacities'!$N$20+'System Capacities'!$N$33=6),(((AD6-'System Capacities'!$H$50)/($G$17))+('System Capacities'!$I$50*'System Capacities'!$D$7)),('System Capacities'!$N$20+'System Capacities'!$N$33=7),(((AD6-'System Capacities'!$H$51)/($G$17))+('System Capacities'!$I$51*'System Capacities'!$D$7)),('System Capacities'!N33+'System Capacities'!$N$33=8),(((AD6-'System Capacities'!$H$52)/($G$17))+('System Capacities'!$I$52*'System Capacities'!$D$7)),('System Capacities'!N33+'System Capacities'!$N$33=9),(((AD6-'System Capacities'!$H$53)/($G$17))+('System Capacities'!$I$53*'System Capacities'!$D$7)),('System Capacities'!N33+'System Capacities'!$N$33=10),(((AD6-'System Capacities'!$H$54)/($G$17))+('System Capacities'!$I$54*'System Capacities'!$D$7)))),((ABS(AD6-$E$17)/(-1*$G$17))+($F$17*'System Capacities'!$D$7)))</f>
        <v>1.1016205854899098E-3</v>
      </c>
      <c r="S19" s="549">
        <f t="shared" si="18"/>
        <v>9.9384581018975529E-2</v>
      </c>
      <c r="T19" s="38"/>
      <c r="U19" s="535">
        <v>5</v>
      </c>
      <c r="V19" s="60">
        <f t="shared" si="19"/>
        <v>14.75</v>
      </c>
      <c r="W19" s="61">
        <f t="shared" si="20"/>
        <v>3.6720686182996993E-4</v>
      </c>
      <c r="X19" s="538">
        <f t="shared" si="21"/>
        <v>9.9384581018975529E-2</v>
      </c>
      <c r="Y19" s="536">
        <f>'Structural Information'!$Z$7</f>
        <v>40.367000000000004</v>
      </c>
      <c r="Z19" s="477">
        <f t="shared" si="22"/>
        <v>4.0118573819929857</v>
      </c>
      <c r="AA19" s="60">
        <f>((Y19*X19)/(Z25)*$L$15)</f>
        <v>23.320671547778968</v>
      </c>
      <c r="AB19" s="60">
        <f>AD19-AD18+$O$17</f>
        <v>23.320671547778971</v>
      </c>
      <c r="AC19" s="60">
        <f>AC18+AA19</f>
        <v>45.319298757164148</v>
      </c>
      <c r="AD19" s="539">
        <f>AC19-$O$17</f>
        <v>45.319298757164148</v>
      </c>
      <c r="AE19" s="205">
        <f>IF(($H$17=0),(_xlfn.IFS((W19&lt;='Frame Capacities'!$BQ$15),(W19*'Frame Capacities'!$BH$5*'Frame Capacities'!$BJ$15),(AND((W19&gt;'Frame Capacities'!$BQ$15),(W19&lt;='Frame Capacities'!$BR$15))),((W19-'Frame Capacities'!$BQ$15)*'Frame Capacities'!$BH$5*('Frame Capacities'!$BK$15)+'Frame Capacities'!$BC$15),(AND((W19&gt;'Frame Capacities'!$BR$15),(W19&lt;='Frame Capacities'!$BS$15))),((W19-'Frame Capacities'!$BR$15)*'Frame Capacities'!$BH$5*('Frame Capacities'!$BL$15)+'Frame Capacities'!$BD$15),(AND((W19&gt;'Frame Capacities'!$BS$15),(W19&lt;='Frame Capacities'!$BT$15))),((W19-'Frame Capacities'!$BS$15)*'Frame Capacities'!$BH$5*('Frame Capacities'!$BM$15)+'Frame Capacities'!$BE$15),(AND((W19&gt;'Frame Capacities'!$BT$15),(W19&lt;='Frame Capacities'!$BU$15))),((W19-'Frame Capacities'!$BT$15)*'Frame Capacities'!$BH$5*('Frame Capacities'!$BN$15)+'Frame Capacities'!$BF$15))),((W19-'Frame Capacities'!$BV$15)*'Frame Capacities'!$BH$5*'Frame Capacities'!$BO$15+'Frame Capacities'!$BH$15))</f>
        <v>3.994373215704849</v>
      </c>
      <c r="AF19" s="540">
        <f>IF(($H$17=0),(_xlfn.IFS((W19&lt;='Infill Capacities'!$CY$15),(W19*'Infill Capacities'!$CS$15*'Infill Capacities'!$CQ$5),(AND((W19&gt;'Infill Capacities'!$CY$15),(W19&lt;='Infill Capacities'!$CZ$15))),((W19-'Infill Capacities'!$CY$15)*'Infill Capacities'!$CQ$5*('Infill Capacities'!$CT$15)+'Infill Capacities'!$CM$15),(AND((W19&gt;'Infill Capacities'!$CZ$15),(W19&lt;='Infill Capacities'!$DA$15))),((W19-'Infill Capacities'!$CZ$15)*'Infill Capacities'!$CQ$5*('Infill Capacities'!$CU$15)+'Infill Capacities'!$CN$15),(AND((W19&gt;'Infill Capacities'!$DA$15),(W19&lt;='Infill Capacities'!$DB$15))),((W19-'Infill Capacities'!$DA$15)*'Infill Capacities'!$CQ$5*('Infill Capacities'!$CV$15)+'Infill Capacities'!$CP$15))),((W19-'Infill Capacities'!$DC$15)*'Infill Capacities'!$CQ$5*'Infill Capacities'!$CW$15+'Infill Capacities'!$CQ$15))</f>
        <v>41.324925541463699</v>
      </c>
      <c r="AG19" s="61">
        <f>AE19/$C$17</f>
        <v>0.24595275049532359</v>
      </c>
      <c r="AH19" s="115">
        <f>AF19/$D$17</f>
        <v>0.24595275049532361</v>
      </c>
      <c r="AI19" s="541">
        <f t="shared" si="23"/>
        <v>45.319298757168546</v>
      </c>
      <c r="AJ19" s="542">
        <f>AD19-AI19</f>
        <v>-4.3982595343550202E-12</v>
      </c>
      <c r="AK19" s="416">
        <f t="shared" ref="AK19:AK23" si="24">(AD19-(AI19))/AD19</f>
        <v>-9.7050476396873552E-14</v>
      </c>
      <c r="AL19" s="38"/>
    </row>
    <row r="20" spans="1:38" x14ac:dyDescent="0.25">
      <c r="A20" s="5"/>
      <c r="B20" s="570">
        <v>2</v>
      </c>
      <c r="C20" s="68">
        <f>'System Capacities'!N10</f>
        <v>60.033333333333339</v>
      </c>
      <c r="D20" s="68">
        <f>'System Capacities'!O10</f>
        <v>26.928000000000004</v>
      </c>
      <c r="E20" s="68">
        <f>IF(($H$20=0),('System Capacities'!P10),('System Capacities'!H70))</f>
        <v>86.961333333333272</v>
      </c>
      <c r="F20" s="68">
        <f>IF(($H$20=0),('System Capacities'!Q10),('System Capacities'!I70))</f>
        <v>3.1424834054901499E-2</v>
      </c>
      <c r="G20" s="68">
        <f>IF(($H$20=0),('System Capacities'!R10),('System Capacities'!J70))</f>
        <v>-2017.5115117275825</v>
      </c>
      <c r="H20" s="595">
        <v>0</v>
      </c>
      <c r="I20" s="517"/>
      <c r="J20" s="517"/>
      <c r="K20" s="517"/>
      <c r="L20" s="519"/>
      <c r="M20" s="517"/>
      <c r="N20" s="526">
        <v>2</v>
      </c>
      <c r="O20" s="525">
        <f t="shared" si="17"/>
        <v>0</v>
      </c>
      <c r="P20" s="6"/>
      <c r="Q20" s="38"/>
      <c r="R20" s="264">
        <f>IF(($H$18=0),(_xlfn.IFS(('System Capacities'!$N$21+'System Capacities'!$N$34=2),((AD7/$G$18)),('System Capacities'!$N$21+'System Capacities'!$N$34=3),(((AD7-'System Capacities'!$L$47)/ABS($G$18))+('System Capacities'!$M$47*'System Capacities'!$D$8)),('System Capacities'!$N$21+'System Capacities'!$N$34=4),(((AD7-'System Capacities'!$L$48)/($G$18))+('System Capacities'!$M$48*'System Capacities'!$D$8)),('System Capacities'!$N$21+'System Capacities'!$N$34=5),(((AD7-'System Capacities'!$L$49)/($G$18))+('System Capacities'!$M$49*'System Capacities'!$D$8)),('System Capacities'!$N$21+'System Capacities'!$N$34=6),(((AD7-'System Capacities'!$L$50)/($G$18))+('System Capacities'!$M$50*'System Capacities'!$D$8)),('System Capacities'!$N$21+'System Capacities'!$N$34=7),(((AD7-'System Capacities'!$L$51)/($G$18))+('System Capacities'!$M$51*'System Capacities'!$D$8)),('System Capacities'!$N$21+'System Capacities'!$N$34=8),(((AD7-'System Capacities'!$L$52)/($G$18))+('System Capacities'!$M$52*'System Capacities'!$D$8)),('System Capacities'!$N$21+'System Capacities'!$N$34=9),(((AD7-'System Capacities'!$L$53)/($G$18))+('System Capacities'!$M$53*'System Capacities'!$D$8)),('System Capacities'!$N$21+'System Capacities'!$N$34=10),(((AD7-'System Capacities'!$L$54)/($G$18))+('System Capacities'!$M$54*'System Capacities'!$D$8)))),((ABS(AD7-$E$18)/(-1*$G$18))+($F$18*'System Capacities'!$D$8)))</f>
        <v>3.7035655409206883E-3</v>
      </c>
      <c r="S20" s="549">
        <f t="shared" si="18"/>
        <v>9.8282960433485625E-2</v>
      </c>
      <c r="T20" s="38"/>
      <c r="U20" s="535">
        <v>4</v>
      </c>
      <c r="V20" s="60">
        <f t="shared" si="19"/>
        <v>11.75</v>
      </c>
      <c r="W20" s="61">
        <f t="shared" si="20"/>
        <v>1.2345218469735628E-3</v>
      </c>
      <c r="X20" s="538">
        <f t="shared" si="21"/>
        <v>9.8282960433485625E-2</v>
      </c>
      <c r="Y20" s="536">
        <f>'Structural Information'!$Z$8</f>
        <v>40.367000000000004</v>
      </c>
      <c r="Z20" s="477">
        <f t="shared" si="22"/>
        <v>3.9673882638185147</v>
      </c>
      <c r="AA20" s="60">
        <f>((Y20*X20)/(Z25)*$L$15)</f>
        <v>23.062175394944386</v>
      </c>
      <c r="AB20" s="60">
        <f>AD20-AD19+$O$18</f>
        <v>23.06217539494439</v>
      </c>
      <c r="AC20" s="60">
        <f t="shared" ref="AC20:AC23" si="25">AC19+AA20</f>
        <v>68.381474152108538</v>
      </c>
      <c r="AD20" s="539">
        <f>AC20-$O$18</f>
        <v>68.381474152108538</v>
      </c>
      <c r="AE20" s="205">
        <f>IF(($H$18=0),(_xlfn.IFS((W20&lt;='Frame Capacities'!$BQ$16),(W20*'Frame Capacities'!$BH$6*'Frame Capacities'!$BJ$16),(AND((W20&gt;'Frame Capacities'!$BQ$16),(W20&lt;='Frame Capacities'!$BR$16))),((W20-'Frame Capacities'!$BQ$16)*'Frame Capacities'!$BH$6*('Frame Capacities'!$BK$16)+'Frame Capacities'!$BC$16),(AND((W20&gt;'Frame Capacities'!$BR$16),(W20&lt;='Frame Capacities'!$BS$16))),((W20-'Frame Capacities'!$BR$16)*'Frame Capacities'!$BH$6*('Frame Capacities'!$BL$16)+'Frame Capacities'!$BD$16),(AND((W20&gt;'Frame Capacities'!$BS$16),(W20&lt;='Frame Capacities'!$BT$16))),((W20-'Frame Capacities'!$BS$16)*'Frame Capacities'!$BH$6*('Frame Capacities'!$BM$16)+'Frame Capacities'!$BE$16),(AND((W20&gt;'Frame Capacities'!$BT$16),(W20&lt;='Frame Capacities'!$BU$16))),((W20-'Frame Capacities'!$BT$16)*'Frame Capacities'!$BH$6*('Frame Capacities'!$BN$16)+'Frame Capacities'!$BF$16))),((W20-'Frame Capacities'!$BV$16)*'Frame Capacities'!$BH$6*'Frame Capacities'!$BO$16+'Frame Capacities'!$BH$16))</f>
        <v>15.656003283817331</v>
      </c>
      <c r="AF20" s="540">
        <f>IF(($H$18=0),(_xlfn.IFS((W20&lt;='Infill Capacities'!$CY$16),(W20*'Infill Capacities'!$CS$16*'Infill Capacities'!$CQ$6),(AND((W20&gt;'Infill Capacities'!$CY$16),(W20&lt;='Infill Capacities'!$CZ$16))),((W20-'Infill Capacities'!$CY$16)*'Infill Capacities'!$CQ$6*('Infill Capacities'!$CT$16)+'Infill Capacities'!$CM$16),(AND((W20&gt;'Infill Capacities'!$CZ$16),(W20&lt;='Infill Capacities'!$DA$16))),((W20-'Infill Capacities'!$CZ$16)*'Infill Capacities'!$CQ$6*('Infill Capacities'!$CU$16)+'Infill Capacities'!$CN$16),(AND((W20&gt;'Infill Capacities'!$DA$16),(W20&lt;='Infill Capacities'!$DB$16))),((W20-'Infill Capacities'!$DA$16)*'Infill Capacities'!$CQ$6*('Infill Capacities'!$CV$16)+'Infill Capacities'!$CP$16))),((W20-'Infill Capacities'!$DC$16)*'Infill Capacities'!$CQ$6*'Infill Capacities'!$CW$16+'Infill Capacities'!$CQ$16))</f>
        <v>52.725470868295446</v>
      </c>
      <c r="AG20" s="61">
        <f>AE20/$C$18</f>
        <v>0.44405446720166708</v>
      </c>
      <c r="AH20" s="115">
        <f>AF20/$D$18</f>
        <v>0.22593561931253742</v>
      </c>
      <c r="AI20" s="541">
        <f t="shared" si="23"/>
        <v>68.381474152112773</v>
      </c>
      <c r="AJ20" s="542">
        <f t="shared" ref="AJ20:AJ23" si="26">AD20-AI20</f>
        <v>-4.2348347051301971E-12</v>
      </c>
      <c r="AK20" s="416">
        <f t="shared" si="24"/>
        <v>-6.1929561443939948E-14</v>
      </c>
      <c r="AL20" s="38"/>
    </row>
    <row r="21" spans="1:38" x14ac:dyDescent="0.25">
      <c r="A21" s="5"/>
      <c r="B21" s="570">
        <v>1</v>
      </c>
      <c r="C21" s="68">
        <f>'System Capacities'!N11</f>
        <v>161.54198280779534</v>
      </c>
      <c r="D21" s="68">
        <f>'System Capacities'!O11</f>
        <v>238.2987775545665</v>
      </c>
      <c r="E21" s="68">
        <f>IF(($H$21=0),('System Capacities'!P11),('System Capacities'!L70))</f>
        <v>399.84076036236183</v>
      </c>
      <c r="F21" s="68">
        <f>IF(($H$21=0),('System Capacities'!Q11),('System Capacities'!M70))</f>
        <v>3.4708690620970286E-3</v>
      </c>
      <c r="G21" s="68">
        <f>IF(($H$21=0),('System Capacities'!R11),('System Capacities'!N70))</f>
        <v>60108.491776306131</v>
      </c>
      <c r="H21" s="595">
        <v>1</v>
      </c>
      <c r="I21" s="517"/>
      <c r="J21" s="517"/>
      <c r="K21" s="517"/>
      <c r="L21" s="519"/>
      <c r="M21" s="517"/>
      <c r="N21" s="527">
        <v>1</v>
      </c>
      <c r="O21" s="528">
        <f t="shared" si="17"/>
        <v>0</v>
      </c>
      <c r="P21" s="6"/>
      <c r="Q21" s="38"/>
      <c r="R21" s="264">
        <f>IF(($H$19=0),(_xlfn.IFS(('System Capacities'!$N$22+'System Capacities'!$N$35=2),((AD8/$G$19)),('System Capacities'!$N$22+'System Capacities'!$N$35=3),(((AD8-'System Capacities'!$D$61)/($G$19))+('System Capacities'!$E$61*'System Capacities'!$D$9)),('System Capacities'!$N$22+'System Capacities'!$N$35=4),(((AD8-'System Capacities'!$D$62)/($G$19))+('System Capacities'!$E$62*'System Capacities'!$D$9)),('System Capacities'!$N$22+'System Capacities'!$N$35=5),(((AD8-'System Capacities'!$D$63)/($G$19))+('System Capacities'!$E$63*'System Capacities'!$D$9)),('System Capacities'!$N$22+'System Capacities'!$N$35=6),(((AD8-'System Capacities'!$D$64)/($G$19))+('System Capacities'!$E$64*'System Capacities'!$D$9)),('System Capacities'!$N$22+'System Capacities'!$N$35=7),(((AD8-'System Capacities'!$D$65)/($G$19))+('System Capacities'!$E$65*'System Capacities'!$D$9)),('System Capacities'!$N$22+'System Capacities'!$N$35=8),(((AD8-'System Capacities'!$D$66)/($G$19))+('System Capacities'!$E$66*'System Capacities'!$D$9)),('System Capacities'!$N$22+'System Capacities'!$N$35=9),(((AD8-'System Capacities'!$D$67)/($G$19))+('System Capacities'!$E$67*'System Capacities'!$D$9)),('System Capacities'!$N$22+'System Capacities'!$N$35=10),(((AD8-'System Capacities'!$D$68)/($G$19))+('System Capacities'!$E$68*'System Capacities'!$D$9)))),((ABS(AD8-$E$19)/(-1*$G$19))+($F$19*'System Capacities'!$D$9)))</f>
        <v>7.4690056309363439E-3</v>
      </c>
      <c r="S21" s="549">
        <f t="shared" si="18"/>
        <v>9.4579394892564936E-2</v>
      </c>
      <c r="T21" s="38"/>
      <c r="U21" s="535">
        <v>3</v>
      </c>
      <c r="V21" s="60">
        <f t="shared" si="19"/>
        <v>8.75</v>
      </c>
      <c r="W21" s="61">
        <f t="shared" si="20"/>
        <v>2.4896685436454481E-3</v>
      </c>
      <c r="X21" s="538">
        <f t="shared" si="21"/>
        <v>9.4579394892564936E-2</v>
      </c>
      <c r="Y21" s="536">
        <f>'Structural Information'!$Z$9</f>
        <v>40.367000000000004</v>
      </c>
      <c r="Z21" s="477">
        <f t="shared" si="22"/>
        <v>3.817886433628169</v>
      </c>
      <c r="AA21" s="60">
        <f>((Y21*X21)/(Z25)*$L$15)</f>
        <v>22.19313077403892</v>
      </c>
      <c r="AB21" s="60">
        <f>AD21-AD20+$O$19</f>
        <v>22.19313077403892</v>
      </c>
      <c r="AC21" s="60">
        <f t="shared" si="25"/>
        <v>90.574604926147458</v>
      </c>
      <c r="AD21" s="539">
        <f>AC21-$O$19</f>
        <v>90.574604926147458</v>
      </c>
      <c r="AE21" s="205">
        <f>IF(($H$19=0),(_xlfn.IFS((W21&lt;='Frame Capacities'!$BQ$17),(W21*'Frame Capacities'!$BH$7*'Frame Capacities'!$BJ$17),(AND((W21&gt;'Frame Capacities'!$BQ$17),(W21&lt;='Frame Capacities'!$BR$17))),((W21-'Frame Capacities'!$BQ$17)*'Frame Capacities'!$BH$7*('Frame Capacities'!$BK$17)+'Frame Capacities'!$BC$17),(AND((W21&gt;'Frame Capacities'!$BR$17),(W21&lt;='Frame Capacities'!$BS$17))),((W21-'Frame Capacities'!$BR$17)*'Frame Capacities'!$BH$7*('Frame Capacities'!$BL$17)+'Frame Capacities'!$BD$17),(AND((W21&gt;'Frame Capacities'!$BS$17),(W21&lt;='Frame Capacities'!$BT$17))),((W21-'Frame Capacities'!$BS$17)*'Frame Capacities'!$BH$7*('Frame Capacities'!$BM$17)+'Frame Capacities'!$BE$17),(AND((W21&gt;'Frame Capacities'!$BT$17),(W21&lt;='Frame Capacities'!$BU$17))),((W21-'Frame Capacities'!$BT$17)*'Frame Capacities'!$BH$7*('Frame Capacities'!$BN$17)+'Frame Capacities'!$BF$17))),((W21-'Frame Capacities'!$BV$17)*'Frame Capacities'!$BH$7*'Frame Capacities'!$BO$17+'Frame Capacities'!$BH$17))</f>
        <v>44.732913662435784</v>
      </c>
      <c r="AF21" s="540">
        <f>IF(($H$19=0),(_xlfn.IFS((W21&lt;='Infill Capacities'!$CY$17),(W21*'Infill Capacities'!$CS$17*'Infill Capacities'!$CQ$7),(AND((W21&gt;'Infill Capacities'!$CY$17),(W21&lt;='Infill Capacities'!$CZ$17))),((W21-'Infill Capacities'!$CY$17)*'Infill Capacities'!$CQ$7*('Infill Capacities'!$CT$17)+'Infill Capacities'!$CM$17),(AND((W21&gt;'Infill Capacities'!$CZ$17),(W21&lt;='Infill Capacities'!$DA$17))),((W21-'Infill Capacities'!$CZ$17)*'Infill Capacities'!$CQ$7*('Infill Capacities'!$CU$17)+'Infill Capacities'!$CN$17),(AND((W21&gt;'Infill Capacities'!$DA$17),(W21&lt;='Infill Capacities'!$DB$17))),((W21-'Infill Capacities'!$DA$17)*'Infill Capacities'!$CQ$7*('Infill Capacities'!$CV$17)+'Infill Capacities'!$CP$17))),((W21-'Infill Capacities'!$DC$17)*'Infill Capacities'!$CQ$7*'Infill Capacities'!$CW$17+'Infill Capacities'!$CQ$17))</f>
        <v>45.841691263714267</v>
      </c>
      <c r="AG21" s="61">
        <f>AE21/$C$19</f>
        <v>0.58239243622838832</v>
      </c>
      <c r="AH21" s="115">
        <f>AF21/$D$19</f>
        <v>0.17597329749606916</v>
      </c>
      <c r="AI21" s="541">
        <f t="shared" si="23"/>
        <v>90.574604926150045</v>
      </c>
      <c r="AJ21" s="542">
        <f t="shared" si="26"/>
        <v>-2.5863755581667647E-12</v>
      </c>
      <c r="AK21" s="416">
        <f t="shared" si="24"/>
        <v>-2.8555195579110042E-14</v>
      </c>
      <c r="AL21" s="38"/>
    </row>
    <row r="22" spans="1:38" x14ac:dyDescent="0.25">
      <c r="A22" s="5"/>
      <c r="B22" s="517"/>
      <c r="C22" s="517"/>
      <c r="D22" s="517"/>
      <c r="E22" s="517"/>
      <c r="F22" s="517"/>
      <c r="G22" s="517"/>
      <c r="H22" s="517"/>
      <c r="I22" s="517"/>
      <c r="J22" s="517"/>
      <c r="K22" s="517"/>
      <c r="L22" s="517"/>
      <c r="M22" s="517"/>
      <c r="N22" s="517"/>
      <c r="O22" s="517"/>
      <c r="P22" s="6"/>
      <c r="Q22" s="38"/>
      <c r="R22" s="264">
        <f>IF(($H$20=0),(_xlfn.IFS(('System Capacities'!$N$23+'System Capacities'!$N$36=2),((AD9/$G$20)),('System Capacities'!$N$23+'System Capacities'!$N$36=3),(((AD9-'System Capacities'!$H$61)/ABS($G$20))+('System Capacities'!$I$61*'System Capacities'!$D$10)),('System Capacities'!$N$23+'System Capacities'!$N$36=4),(((AD9-'System Capacities'!$H$62)/($G$20))+('System Capacities'!$I$62*'System Capacities'!$D$10)),('System Capacities'!$N$23+'System Capacities'!$N$36=5),(((AD9-'System Capacities'!$H$63)/($G$20))+('System Capacities'!$I$63*'System Capacities'!$D$10)),('System Capacities'!$N$23+'System Capacities'!$N$36=6),(((AD9-'System Capacities'!$H$64)/($G$20))+('System Capacities'!$I$64*'System Capacities'!$D$10)),('System Capacities'!$N$23+'System Capacities'!$N$36=7),(((AD9-'System Capacities'!$H$65)/($G$20))+('System Capacities'!$I$65*'System Capacities'!$D$10)),('System Capacities'!$N$23+'System Capacities'!$N$36=8),(((AD9-'System Capacities'!$H$66)/($G$20))+('System Capacities'!$I$66*'System Capacities'!$D$10)),('System Capacities'!$N$23+'System Capacities'!$N$36=9),(((AD9-'System Capacities'!$H$67)/($G$20))+('System Capacities'!$I$67*'System Capacities'!$D$10)),('System Capacities'!$N$23+'System Capacities'!$N$36=10),(((AD9-'System Capacities'!$H$68)/($G$20))+('System Capacities'!$I$68*'System Capacities'!$D$10)))),((ABS(AD9-$E$20)/(-1*$G$20))+($F$20*'System Capacities'!$D$10)))</f>
        <v>8.2351995615071172E-2</v>
      </c>
      <c r="S22" s="549">
        <f>S23+R22</f>
        <v>8.711038926162859E-2</v>
      </c>
      <c r="T22" s="38"/>
      <c r="U22" s="535">
        <v>2</v>
      </c>
      <c r="V22" s="60">
        <f t="shared" si="19"/>
        <v>5.75</v>
      </c>
      <c r="W22" s="61">
        <f>R22/(V22-V23)</f>
        <v>2.7450665205023723E-2</v>
      </c>
      <c r="X22" s="538">
        <f t="shared" si="21"/>
        <v>8.711038926162859E-2</v>
      </c>
      <c r="Y22" s="536">
        <f>'Structural Information'!$Z$10</f>
        <v>40.367000000000004</v>
      </c>
      <c r="Z22" s="477">
        <f t="shared" si="22"/>
        <v>3.5163850833241619</v>
      </c>
      <c r="AA22" s="60">
        <f>((Y22*X22)/(Z25)*$L$15)</f>
        <v>20.440522619718472</v>
      </c>
      <c r="AB22" s="60">
        <f>AD22-AD21+$O$20</f>
        <v>20.440522619718479</v>
      </c>
      <c r="AC22" s="60">
        <f t="shared" si="25"/>
        <v>111.01512754586594</v>
      </c>
      <c r="AD22" s="539">
        <f>AC22-$O$20</f>
        <v>111.01512754586594</v>
      </c>
      <c r="AE22" s="205">
        <f>IF(($H$20=0),(_xlfn.IFS((W22&lt;='Frame Capacities'!$BQ$18),(W22*'Frame Capacities'!$BH$8*'Frame Capacities'!$BJ$18),(AND((W22&gt;'Frame Capacities'!$BQ$18),(W22&lt;='Frame Capacities'!$BR$18))),((W22-'Frame Capacities'!$BQ$18)*'Frame Capacities'!$BH$8*('Frame Capacities'!$BK$18)+'Frame Capacities'!$BC$18),(AND((W22&gt;'Frame Capacities'!$BR$18),(W22&lt;='Frame Capacities'!$BS$18))),((W22-'Frame Capacities'!$BR$18)*'Frame Capacities'!$BH$8*('Frame Capacities'!$BL$18)+'Frame Capacities'!$BD$18),(AND((W22&gt;'Frame Capacities'!$BS$18),(W22&lt;='Frame Capacities'!$BT$18))),((W22-'Frame Capacities'!$BS$18)*'Frame Capacities'!$BH$8*('Frame Capacities'!$BM$18)+'Frame Capacities'!$BE$18),(AND((W22&gt;'Frame Capacities'!$BT$18),(W22&lt;='Frame Capacities'!$BU$18))),((W22-'Frame Capacities'!$BT$18)*'Frame Capacities'!$BH$8*('Frame Capacities'!$BN$18)+'Frame Capacities'!$BF$18))),((W22-'Frame Capacities'!$BV$18)*'Frame Capacities'!$BH$8*'Frame Capacities'!$BO$18+'Frame Capacities'!$BH$18))</f>
        <v>84.087127545866068</v>
      </c>
      <c r="AF22" s="540">
        <f>IF(($H$20=0),(_xlfn.IFS((W22&lt;='Infill Capacities'!$CY$18),(W22*'Infill Capacities'!$CS$18*'Infill Capacities'!$CQ$8),(AND((W22&gt;'Infill Capacities'!$CY$18),(W22&lt;='Infill Capacities'!$CZ$18))),((W22-'Infill Capacities'!$CY$18)*'Infill Capacities'!$CQ$8*('Infill Capacities'!$CT$18)+'Infill Capacities'!$CM$18),(AND((W22&gt;'Infill Capacities'!$CZ$18),(W22&lt;='Infill Capacities'!$DA$18))),((W22-'Infill Capacities'!$CZ$18)*'Infill Capacities'!$CQ$8*('Infill Capacities'!$CU$18)+'Infill Capacities'!$CN$18),(AND((W22&gt;'Infill Capacities'!$DA$18),(W22&lt;='Infill Capacities'!$DB$18))),((W22-'Infill Capacities'!$DA$18)*'Infill Capacities'!$CQ$8*('Infill Capacities'!$CV$18)+'Infill Capacities'!$CP$18))),((W22-'Infill Capacities'!$DC$18)*'Infill Capacities'!$CQ$8*'Infill Capacities'!$CW$18+'Infill Capacities'!$CQ$18))</f>
        <v>26.928000000000004</v>
      </c>
      <c r="AG22" s="61">
        <f>AE22/$C$20</f>
        <v>1.4006739735569027</v>
      </c>
      <c r="AH22" s="115">
        <f>AF22/$D$20</f>
        <v>1</v>
      </c>
      <c r="AI22" s="541">
        <f t="shared" si="23"/>
        <v>111.01512754586608</v>
      </c>
      <c r="AJ22" s="542">
        <f t="shared" si="26"/>
        <v>-1.4210854715202004E-13</v>
      </c>
      <c r="AK22" s="416">
        <f t="shared" si="24"/>
        <v>-1.2800827265032673E-15</v>
      </c>
      <c r="AL22" s="38"/>
    </row>
    <row r="23" spans="1:38" ht="16.5" thickBot="1" x14ac:dyDescent="0.3">
      <c r="A23" s="5"/>
      <c r="B23" s="517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6"/>
      <c r="Q23" s="38"/>
      <c r="R23" s="264">
        <f>IF(($H$21=0),(_xlfn.IFS(('System Capacities'!$N$24+'System Capacities'!$N$37=2),(AD10/$G$21),('System Capacities'!$N$24+'System Capacities'!$N$37=3),(((AD10-'System Capacities'!$L$61)/($G$21))+('System Capacities'!$M$61*'System Capacities'!$D$11)),('System Capacities'!$N$24+'System Capacities'!$N$37=4),(((AD10-'System Capacities'!$L$62)/($G$21))+('System Capacities'!$M$62*'System Capacities'!$D$11)),('System Capacities'!$N$24+'System Capacities'!$N$37=5),(((AD10-'System Capacities'!$L$63)/($G$21))+('System Capacities'!$M$63*'System Capacities'!$D$11)),('System Capacities'!$N$24+'System Capacities'!$N$37=6),(((AD10-'System Capacities'!$L$64)/($G$21))+('System Capacities'!$M$64*'System Capacities'!$D$11)),('System Capacities'!$N$24+'System Capacities'!$N$37=7),(((AD10-'System Capacities'!$L$65)/($G$21))+('System Capacities'!$M$65*'System Capacities'!$D$11)),('System Capacities'!$N$24+'System Capacities'!$N$37=8),(((AD10-'System Capacities'!$L$66)/($G$21))+('System Capacities'!$M$66*'System Capacities'!$D$11)),('System Capacities'!$N$24+'System Capacities'!$N$37=9),(((AD10-'System Capacities'!$L$67)/($G$21))+('System Capacities'!$M$67*'System Capacities'!$D$11)),('System Capacities'!$N$24+'System Capacities'!$N$37=10),(((AD10-'System Capacities'!$L$68)/($G$21))+('System Capacities'!$M$68*'System Capacities'!$D$11)))),((ABS(AD10-$E$21)/(-1*$G$21))+($F$21*'System Capacities'!$D$11)))</f>
        <v>4.7583936465574166E-3</v>
      </c>
      <c r="S23" s="549">
        <f t="shared" si="18"/>
        <v>4.7583936465574166E-3</v>
      </c>
      <c r="T23" s="38"/>
      <c r="U23" s="535">
        <v>1</v>
      </c>
      <c r="V23" s="60">
        <f t="shared" si="19"/>
        <v>2.75</v>
      </c>
      <c r="W23" s="61">
        <f t="shared" si="20"/>
        <v>1.7303249623845151E-3</v>
      </c>
      <c r="X23" s="538">
        <f t="shared" si="21"/>
        <v>4.7583936465574166E-3</v>
      </c>
      <c r="Y23" s="536">
        <f>'Structural Information'!$Z$11</f>
        <v>40.367000000000004</v>
      </c>
      <c r="Z23" s="477">
        <f t="shared" si="22"/>
        <v>0.19208207633058325</v>
      </c>
      <c r="AA23" s="60">
        <f>((Y23*X23)/(Z25)*$L$15)</f>
        <v>1.1165608808595411</v>
      </c>
      <c r="AB23" s="60">
        <f>AD23-AD22+$O$21</f>
        <v>1.116560880859538</v>
      </c>
      <c r="AC23" s="60">
        <f t="shared" si="25"/>
        <v>112.13168842672547</v>
      </c>
      <c r="AD23" s="539">
        <f>AC23-$O$21</f>
        <v>112.13168842672547</v>
      </c>
      <c r="AE23" s="205">
        <f>IF(($H$21=0),(_xlfn.IFS((W23&lt;='Frame Capacities'!$BQ$19),(W23*'Frame Capacities'!$BH$9*'Frame Capacities'!$BJ$19),(AND((W23&gt;'Frame Capacities'!$BQ$19),(W23&lt;='Frame Capacities'!$BR$19))),((W23-'Frame Capacities'!$BQ$19)*'Frame Capacities'!$BH$9*('Frame Capacities'!$BK$19)+'Frame Capacities'!$BC$19),(AND((W23&gt;'Frame Capacities'!$BR$19),(W23&lt;='Frame Capacities'!$BS$19))),((W23-'Frame Capacities'!$BR$19)*'Frame Capacities'!$BH$9*('Frame Capacities'!$BL$19)+'Frame Capacities'!$BD$19),(AND((W23&gt;'Frame Capacities'!$BS$19),(W23&lt;='Frame Capacities'!$BT$19))),((W23-'Frame Capacities'!$BS$19)*'Frame Capacities'!$BH$9*('Frame Capacities'!$BM$19)+'Frame Capacities'!$BE$19),(AND((W23&gt;'Frame Capacities'!$BT$19),(W23&lt;='Frame Capacities'!$BU$19))),((W23-'Frame Capacities'!$BT$19)*'Frame Capacities'!$BH$9*('Frame Capacities'!$BN$19)+'Frame Capacities'!$BF$19))),((W23-'Frame Capacities'!$BV$19)*'Frame Capacities'!$BH$9*'Frame Capacities'!$BO$19+'Frame Capacities'!$BH$19))</f>
        <v>80.53318068891312</v>
      </c>
      <c r="AF23" s="540">
        <f>IF(($H$21=0),(_xlfn.IFS((W23&lt;='Infill Capacities'!$CY$19),(W23*'Infill Capacities'!$CS$19*'Infill Capacities'!$CQ$9),(AND((W23&gt;'Infill Capacities'!$CY$19),(W23&lt;='Infill Capacities'!$CZ$19))),((W23-'Infill Capacities'!$CY$19)*'Infill Capacities'!$CQ$9*('Infill Capacities'!$CT$19)+'Infill Capacities'!$CM$19),(AND((W23&gt;'Infill Capacities'!$CZ$19),(W23&lt;='Infill Capacities'!$DA$19))),((W23-'Infill Capacities'!$CZ$19)*'Infill Capacities'!$CQ$9*('Infill Capacities'!$CU$19)+'Infill Capacities'!$CN$19),(AND((W23&gt;'Infill Capacities'!$DA$19),(W23&lt;='Infill Capacities'!$DB$19))),((W23-'Infill Capacities'!$DA$19)*'Infill Capacities'!$CQ$9*('Infill Capacities'!$CV$19)+'Infill Capacities'!$CP$19))),((W23-'Infill Capacities'!$DC$19)*'Infill Capacities'!$CQ$9*'Infill Capacities'!$CW$19+'Infill Capacities'!$CQ$19))</f>
        <v>31.598507737812298</v>
      </c>
      <c r="AG23" s="61">
        <f>AE23/$C$21</f>
        <v>0.49852787052101805</v>
      </c>
      <c r="AH23" s="115">
        <f>AF23/$D$21</f>
        <v>0.13260037698085447</v>
      </c>
      <c r="AI23" s="541">
        <f t="shared" si="23"/>
        <v>112.13168842672542</v>
      </c>
      <c r="AJ23" s="542">
        <f t="shared" si="26"/>
        <v>0</v>
      </c>
      <c r="AK23" s="416">
        <f t="shared" si="24"/>
        <v>5.069344772950012E-16</v>
      </c>
      <c r="AL23" s="38"/>
    </row>
    <row r="24" spans="1:38" ht="16.5" thickBot="1" x14ac:dyDescent="0.3">
      <c r="A24" s="5"/>
      <c r="B24" s="906" t="s">
        <v>344</v>
      </c>
      <c r="C24" s="907"/>
      <c r="D24" s="908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6"/>
      <c r="Q24" s="38"/>
      <c r="R24" s="265">
        <v>0</v>
      </c>
      <c r="S24" s="550">
        <f>R24</f>
        <v>0</v>
      </c>
      <c r="T24" s="38"/>
      <c r="U24" s="534">
        <v>0</v>
      </c>
      <c r="V24" s="126">
        <f t="shared" si="19"/>
        <v>0</v>
      </c>
      <c r="W24" s="261" t="s">
        <v>83</v>
      </c>
      <c r="X24" s="543">
        <f t="shared" si="21"/>
        <v>0</v>
      </c>
      <c r="Y24" s="331" t="str">
        <f>E11</f>
        <v>-</v>
      </c>
      <c r="Z24" s="479">
        <v>0</v>
      </c>
      <c r="AA24" s="126" t="s">
        <v>83</v>
      </c>
      <c r="AB24" s="126"/>
      <c r="AC24" s="544" t="s">
        <v>83</v>
      </c>
      <c r="AD24" s="544" t="s">
        <v>83</v>
      </c>
      <c r="AE24" s="201" t="s">
        <v>83</v>
      </c>
      <c r="AF24" s="201" t="s">
        <v>83</v>
      </c>
      <c r="AG24" s="248" t="s">
        <v>83</v>
      </c>
      <c r="AH24" s="201" t="s">
        <v>83</v>
      </c>
      <c r="AI24" s="545" t="s">
        <v>83</v>
      </c>
      <c r="AJ24" s="546" t="s">
        <v>83</v>
      </c>
      <c r="AK24" s="38"/>
      <c r="AL24" s="38"/>
    </row>
    <row r="25" spans="1:38" ht="16.5" thickBot="1" x14ac:dyDescent="0.3">
      <c r="A25" s="5"/>
      <c r="B25" s="423" t="s">
        <v>343</v>
      </c>
      <c r="C25" s="424">
        <v>3</v>
      </c>
      <c r="D25" s="425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/>
      <c r="P25" s="6"/>
      <c r="Q25" s="38"/>
      <c r="R25" s="38"/>
      <c r="S25" s="38"/>
      <c r="T25" s="38"/>
      <c r="U25" s="38"/>
      <c r="V25" s="38"/>
      <c r="W25" s="38"/>
      <c r="X25" s="38"/>
      <c r="Y25" s="547" t="s">
        <v>95</v>
      </c>
      <c r="Z25" s="548">
        <f>SUM(Z18:Z24)</f>
        <v>19.290025205682372</v>
      </c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</row>
    <row r="26" spans="1:38" x14ac:dyDescent="0.25">
      <c r="A26" s="5"/>
      <c r="B26" s="904" t="s">
        <v>341</v>
      </c>
      <c r="C26" s="905"/>
      <c r="D26" s="426">
        <v>1</v>
      </c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/>
      <c r="P26" s="6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</row>
    <row r="27" spans="1:38" ht="16.5" thickBot="1" x14ac:dyDescent="0.3">
      <c r="A27" s="5"/>
      <c r="B27" s="904" t="s">
        <v>342</v>
      </c>
      <c r="C27" s="905"/>
      <c r="D27" s="427">
        <v>2</v>
      </c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6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</row>
    <row r="28" spans="1:38" ht="16.5" thickBot="1" x14ac:dyDescent="0.3">
      <c r="A28" s="5"/>
      <c r="B28" s="902" t="s">
        <v>360</v>
      </c>
      <c r="C28" s="903"/>
      <c r="D28" s="428">
        <v>3</v>
      </c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/>
      <c r="P28" s="6"/>
      <c r="Q28" s="38"/>
      <c r="R28" s="889" t="s">
        <v>273</v>
      </c>
      <c r="S28" s="890"/>
      <c r="T28" s="2"/>
      <c r="U28" s="889" t="s">
        <v>273</v>
      </c>
      <c r="V28" s="923"/>
      <c r="W28" s="923"/>
      <c r="X28" s="923"/>
      <c r="Y28" s="923"/>
      <c r="Z28" s="923"/>
      <c r="AA28" s="923"/>
      <c r="AB28" s="923"/>
      <c r="AC28" s="923"/>
      <c r="AD28" s="923"/>
      <c r="AE28" s="923"/>
      <c r="AF28" s="923"/>
      <c r="AG28" s="923"/>
      <c r="AH28" s="923"/>
      <c r="AI28" s="923"/>
      <c r="AJ28" s="890"/>
      <c r="AK28" s="38"/>
      <c r="AL28" s="38"/>
    </row>
    <row r="29" spans="1:38" ht="16.5" customHeight="1" thickBot="1" x14ac:dyDescent="0.3">
      <c r="A29" s="5"/>
      <c r="B29" s="517"/>
      <c r="C29" s="517"/>
      <c r="D29" s="521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/>
      <c r="P29" s="6"/>
      <c r="Q29" s="38"/>
      <c r="R29" s="623" t="s">
        <v>98</v>
      </c>
      <c r="S29" s="619" t="s">
        <v>97</v>
      </c>
      <c r="T29" s="38"/>
      <c r="U29" s="619" t="s">
        <v>0</v>
      </c>
      <c r="V29" s="619" t="s">
        <v>89</v>
      </c>
      <c r="W29" s="619" t="s">
        <v>119</v>
      </c>
      <c r="X29" s="623" t="s">
        <v>91</v>
      </c>
      <c r="Y29" s="619" t="s">
        <v>93</v>
      </c>
      <c r="Z29" s="619" t="s">
        <v>94</v>
      </c>
      <c r="AA29" s="623" t="s">
        <v>461</v>
      </c>
      <c r="AB29" s="623" t="s">
        <v>462</v>
      </c>
      <c r="AC29" s="623" t="s">
        <v>463</v>
      </c>
      <c r="AD29" s="618" t="s">
        <v>464</v>
      </c>
      <c r="AE29" s="623" t="s">
        <v>208</v>
      </c>
      <c r="AF29" s="623" t="s">
        <v>207</v>
      </c>
      <c r="AG29" s="623" t="s">
        <v>209</v>
      </c>
      <c r="AH29" s="623" t="s">
        <v>210</v>
      </c>
      <c r="AI29" s="883" t="s">
        <v>394</v>
      </c>
      <c r="AJ29" s="883" t="s">
        <v>456</v>
      </c>
      <c r="AK29" s="910" t="s">
        <v>267</v>
      </c>
      <c r="AL29" s="38"/>
    </row>
    <row r="30" spans="1:38" ht="16.5" thickBot="1" x14ac:dyDescent="0.3">
      <c r="A30" s="5"/>
      <c r="B30" s="899" t="s">
        <v>361</v>
      </c>
      <c r="C30" s="900"/>
      <c r="D30" s="517"/>
      <c r="E30" s="517"/>
      <c r="F30" s="517"/>
      <c r="G30" s="517"/>
      <c r="H30" s="517"/>
      <c r="I30" s="517"/>
      <c r="J30" s="517"/>
      <c r="K30" s="517"/>
      <c r="L30" s="517"/>
      <c r="M30" s="517"/>
      <c r="N30" s="517"/>
      <c r="O30" s="517"/>
      <c r="P30" s="6"/>
      <c r="Q30" s="38"/>
      <c r="R30" s="618"/>
      <c r="S30" s="620"/>
      <c r="T30" s="38"/>
      <c r="U30" s="620"/>
      <c r="V30" s="620"/>
      <c r="W30" s="620"/>
      <c r="X30" s="618"/>
      <c r="Y30" s="620"/>
      <c r="Z30" s="620"/>
      <c r="AA30" s="618"/>
      <c r="AB30" s="618"/>
      <c r="AC30" s="618"/>
      <c r="AD30" s="885"/>
      <c r="AE30" s="618"/>
      <c r="AF30" s="618"/>
      <c r="AG30" s="618"/>
      <c r="AH30" s="618"/>
      <c r="AI30" s="884"/>
      <c r="AJ30" s="884"/>
      <c r="AK30" s="910"/>
      <c r="AL30" s="38"/>
    </row>
    <row r="31" spans="1:38" ht="16.5" thickBot="1" x14ac:dyDescent="0.3">
      <c r="A31" s="5"/>
      <c r="B31" s="514" t="s">
        <v>359</v>
      </c>
      <c r="C31" s="515">
        <v>5.0000000000000002E-5</v>
      </c>
      <c r="D31" s="517"/>
      <c r="E31" s="517"/>
      <c r="F31" s="517"/>
      <c r="G31" s="517"/>
      <c r="H31" s="517"/>
      <c r="I31" s="517"/>
      <c r="J31" s="517"/>
      <c r="K31" s="517"/>
      <c r="L31" s="517"/>
      <c r="M31" s="517"/>
      <c r="N31" s="517"/>
      <c r="O31" s="517"/>
      <c r="P31" s="6"/>
      <c r="Q31" s="38"/>
      <c r="R31" s="264">
        <f>IF(($H$16=0),(_xlfn.IFS(('System Capacities'!$N$19+'System Capacities'!$N$32=2),((AD18/$G$16)),('System Capacities'!$N$19+'System Capacities'!$N$32=3),(((AD18-'System Capacities'!$D$47)/($G$16))+('System Capacities'!$E$47*'System Capacities'!$D$6)),('System Capacities'!$N$19+'System Capacities'!$N$32=4),(((AD18-'System Capacities'!$D$48)/($G$16))+('System Capacities'!$E$48*'System Capacities'!$D$6)),('System Capacities'!$N$19+'System Capacities'!$N$32=5),(((AD18-'System Capacities'!$D$49)/($G$16))+('System Capacities'!$E$49*'System Capacities'!$D$6)),('System Capacities'!$N$19+'System Capacities'!$N$32=6),(((AD18-'System Capacities'!$D$50)/($G$16))+('System Capacities'!$E$50*'System Capacities'!$D$6)),('System Capacities'!$N$19+'System Capacities'!$N$32=7),(((AD18-'System Capacities'!$D$51)/($G$16))+('System Capacities'!$E$51*'System Capacities'!$D$6)),('System Capacities'!$N$19+'System Capacities'!$N$32=8),(((AD18-'System Capacities'!$D$52)/($G$16))+('System Capacities'!$E$52*'System Capacities'!$D$6)),('System Capacities'!$N$19+'System Capacities'!$N$32=9),(((AD18-'System Capacities'!$D$53)/($G$16))+('System Capacities'!$E$53*'System Capacities'!$D$6)),('System Capacities'!$N$19+'System Capacities'!$N$32=8),(((AD18-'System Capacities'!$D$54)/($G$16))+('System Capacities'!$E$54*'System Capacities'!$D$6)))),((ABS(AD18-$E$16)/(-1*$G$16))+($F$16*'System Capacities'!$D$6)))</f>
        <v>6.1451968727988578E-4</v>
      </c>
      <c r="S31" s="549">
        <f t="shared" ref="S31:S36" si="27">S32+R31</f>
        <v>9.9999100706255187E-2</v>
      </c>
      <c r="T31" s="38"/>
      <c r="U31" s="535">
        <v>6</v>
      </c>
      <c r="V31" s="60">
        <f t="shared" ref="V31:V37" si="28">V5</f>
        <v>17.75</v>
      </c>
      <c r="W31" s="61">
        <f t="shared" ref="W31:W36" si="29">R31/(V31-V32)</f>
        <v>2.0483989575996193E-4</v>
      </c>
      <c r="X31" s="538">
        <f t="shared" ref="X31:X37" si="30">S31</f>
        <v>9.9999100706255187E-2</v>
      </c>
      <c r="Y31" s="536">
        <f>'Structural Information'!$Z$6</f>
        <v>37.8446</v>
      </c>
      <c r="Z31" s="477">
        <f t="shared" ref="Z31:Z36" si="31">Y31*X31</f>
        <v>3.7844259665879449</v>
      </c>
      <c r="AA31" s="60">
        <f>((Y31*X31)/(Z38)*$L$15)</f>
        <v>21.998627209385141</v>
      </c>
      <c r="AB31" s="60">
        <f>AD31+$O$16</f>
        <v>21.998627209385141</v>
      </c>
      <c r="AC31" s="60">
        <f>AA31</f>
        <v>21.998627209385141</v>
      </c>
      <c r="AD31" s="559">
        <f>AC31-$O$16</f>
        <v>21.998627209385141</v>
      </c>
      <c r="AE31" s="203">
        <f>IF(($H$16=0),(_xlfn.IFS((W31&lt;='Frame Capacities'!$BQ$14),(W31*'Frame Capacities'!$BH$4*'Frame Capacities'!$BJ$14),(AND((W31&gt;'Frame Capacities'!$BQ$14),(W31&lt;='Frame Capacities'!$BR$14))),((W31-'Frame Capacities'!$BQ$14)*'Frame Capacities'!$BH$4*('Frame Capacities'!$BK$14)+'Frame Capacities'!$BC$14),(AND((W31&gt;'Frame Capacities'!$BR$14),(W31&lt;='Frame Capacities'!$BS$14))),((W31-'Frame Capacities'!$BR$14)*'Frame Capacities'!$BH$4*('Frame Capacities'!$BL$14)+'Frame Capacities'!$BD$14),(AND((W31&gt;'Frame Capacities'!$BS$14),(W31&lt;='Frame Capacities'!$BT$14))),((W31-'Frame Capacities'!$BS$14)*'Frame Capacities'!$BH$4*('Frame Capacities'!$BM$14)+'Frame Capacities'!$BE$14),(AND((W31&gt;'Frame Capacities'!$BT$14),(W31&lt;='Frame Capacities'!$BU$14))),((W31-'Frame Capacities'!$BT$14)*'Frame Capacities'!$BH$4*('Frame Capacities'!$BN$14)+'Frame Capacities'!$BF$14))),((W31-'Frame Capacities'!$BV$14)*'Frame Capacities'!$BH$4*'Frame Capacities'!$BO$14+'Frame Capacities'!$BH$14))</f>
        <v>2.1916845570083847</v>
      </c>
      <c r="AF31" s="596">
        <f>IF(($H$16=0),(_xlfn.IFS((W31&lt;='Infill Capacities'!$CY$14),(W31*'Infill Capacities'!$CS$14*'Infill Capacities'!$CQ$4),(AND((W31&gt;'Infill Capacities'!$CY$14),(W31&lt;='Infill Capacities'!$CZ$14))),((W31-'Infill Capacities'!$CY$14)*'Infill Capacities'!$CQ$4*('Infill Capacities'!$CT$14)+'Infill Capacities'!$CM$14),(AND((W31&gt;'Infill Capacities'!$CZ$14),(W31&lt;='Infill Capacities'!$DA$14))),((W31-'Infill Capacities'!$CZ$14)*'Infill Capacities'!$CQ$4*('Infill Capacities'!$CU$14)+'Infill Capacities'!$CN$14),(AND((W31&gt;'Infill Capacities'!$DA$14),(W31&lt;='Infill Capacities'!$DB$14))),((W31-'Infill Capacities'!$DA$14)*'Infill Capacities'!$CQ$4*('Infill Capacities'!$CV$14)+'Infill Capacities'!$CP$14))),((W31-'Infill Capacities'!$DC$14)*'Infill Capacities'!$CQ$4*'Infill Capacities'!$CW$14+'Infill Capacities'!$CQ$14))</f>
        <v>19.80694265237679</v>
      </c>
      <c r="AG31" s="61">
        <f>AE31/$C$16</f>
        <v>0.24046871778985884</v>
      </c>
      <c r="AH31" s="115">
        <f>AF31/$D$16</f>
        <v>0.24046871778985882</v>
      </c>
      <c r="AI31" s="541">
        <f t="shared" ref="AI31:AI36" si="32">AE31+AF31</f>
        <v>21.998627209385177</v>
      </c>
      <c r="AJ31" s="542">
        <f>AD31-AI31</f>
        <v>-3.5527136788005009E-14</v>
      </c>
      <c r="AK31" s="416">
        <f>(AD31-(AI31))/AD31</f>
        <v>-1.6149706274784402E-15</v>
      </c>
      <c r="AL31" s="38"/>
    </row>
    <row r="32" spans="1:38" ht="16.5" thickBot="1" x14ac:dyDescent="0.3">
      <c r="A32" s="5"/>
      <c r="B32" s="517"/>
      <c r="C32" s="517"/>
      <c r="D32" s="517"/>
      <c r="E32" s="517"/>
      <c r="F32" s="517"/>
      <c r="G32" s="517"/>
      <c r="H32" s="517"/>
      <c r="I32" s="517"/>
      <c r="J32" s="517"/>
      <c r="K32" s="517"/>
      <c r="L32" s="517"/>
      <c r="M32" s="517"/>
      <c r="N32" s="517"/>
      <c r="O32" s="517"/>
      <c r="P32" s="6"/>
      <c r="Q32" s="38"/>
      <c r="R32" s="264">
        <f>IF(($H$17=0),(_xlfn.IFS(('System Capacities'!$N$20+'System Capacities'!$N$33=2),((AD19/$G$17)),('System Capacities'!$N$20+'System Capacities'!$N$33=3),(((AD19-'System Capacities'!$H$47)/($G$17))+('System Capacities'!$I$47*'System Capacities'!$D$7)),('System Capacities'!$N$20+'System Capacities'!$N$33=4),(((AD19-'System Capacities'!$H$48)/($G$17))+('System Capacities'!$I$48*'System Capacities'!$D$7)),('System Capacities'!$N$20+'System Capacities'!$N$33=5),(((AD19-'System Capacities'!H$49)/($G$17))+('System Capacities'!$I$49*'System Capacities'!$D$7)),('System Capacities'!$N$20+'System Capacities'!$N$33=6),(((AD19-'System Capacities'!$H$50)/($G$17))+('System Capacities'!$I$50*'System Capacities'!$D$7)),('System Capacities'!$N$20+'System Capacities'!$N$33=7),(((AD19-'System Capacities'!$H$51)/($G$17))+('System Capacities'!$I$51*'System Capacities'!$D$7)),('System Capacities'!N46+'System Capacities'!$N$33=8),(((AD19-'System Capacities'!$H$52)/($G$17))+('System Capacities'!$I$52*'System Capacities'!$D$7)),('System Capacities'!N46+'System Capacities'!$N$33=9),(((AD19-'System Capacities'!$H$53)/($G$17))+('System Capacities'!$I$53*'System Capacities'!$D$7)),('System Capacities'!N46+'System Capacities'!$N$33=10),(((AD19-'System Capacities'!$H$54)/($G$17))+('System Capacities'!$I$54*'System Capacities'!$D$7)))),((ABS(AD19-$E$17)/(-1*$G$17))+($F$17*'System Capacities'!$D$7)))</f>
        <v>1.1016205854898027E-3</v>
      </c>
      <c r="S32" s="549">
        <f t="shared" si="27"/>
        <v>9.9384581018975307E-2</v>
      </c>
      <c r="T32" s="38"/>
      <c r="U32" s="535">
        <v>5</v>
      </c>
      <c r="V32" s="60">
        <f t="shared" si="28"/>
        <v>14.75</v>
      </c>
      <c r="W32" s="61">
        <f t="shared" si="29"/>
        <v>3.6720686182993421E-4</v>
      </c>
      <c r="X32" s="538">
        <f t="shared" si="30"/>
        <v>9.9384581018975307E-2</v>
      </c>
      <c r="Y32" s="536">
        <f>'Structural Information'!$Z$7</f>
        <v>40.367000000000004</v>
      </c>
      <c r="Z32" s="477">
        <f t="shared" si="31"/>
        <v>4.0118573819929768</v>
      </c>
      <c r="AA32" s="60">
        <f>((Y32*X32)/(Z38)*$L$15)</f>
        <v>23.32067154777895</v>
      </c>
      <c r="AB32" s="60">
        <f>AD32-AD31+$O$17</f>
        <v>23.32067154777895</v>
      </c>
      <c r="AC32" s="60">
        <f>AC31+AA32</f>
        <v>45.319298757164091</v>
      </c>
      <c r="AD32" s="539">
        <f>AC32-$O$17</f>
        <v>45.319298757164091</v>
      </c>
      <c r="AE32" s="205">
        <f>IF(($H$17=0),(_xlfn.IFS((W32&lt;='Frame Capacities'!$BQ$15),(W32*'Frame Capacities'!$BH$5*'Frame Capacities'!$BJ$15),(AND((W32&gt;'Frame Capacities'!$BQ$15),(W32&lt;='Frame Capacities'!$BR$15))),((W32-'Frame Capacities'!$BQ$15)*'Frame Capacities'!$BH$5*('Frame Capacities'!$BK$15)+'Frame Capacities'!$BC$15),(AND((W32&gt;'Frame Capacities'!$BR$15),(W32&lt;='Frame Capacities'!$BS$15))),((W32-'Frame Capacities'!$BR$15)*'Frame Capacities'!$BH$5*('Frame Capacities'!$BL$15)+'Frame Capacities'!$BD$15),(AND((W32&gt;'Frame Capacities'!$BS$15),(W32&lt;='Frame Capacities'!$BT$15))),((W32-'Frame Capacities'!$BS$15)*'Frame Capacities'!$BH$5*('Frame Capacities'!$BM$15)+'Frame Capacities'!$BE$15),(AND((W32&gt;'Frame Capacities'!$BT$15),(W32&lt;='Frame Capacities'!$BU$15))),((W32-'Frame Capacities'!$BT$15)*'Frame Capacities'!$BH$5*('Frame Capacities'!$BN$15)+'Frame Capacities'!$BF$15))),((W32-'Frame Capacities'!$BV$15)*'Frame Capacities'!$BH$5*'Frame Capacities'!$BO$15+'Frame Capacities'!$BH$15))</f>
        <v>3.99437321570446</v>
      </c>
      <c r="AF32" s="540">
        <f>IF(($H$17=0),(_xlfn.IFS((W32&lt;='Infill Capacities'!$CY$15),(W32*'Infill Capacities'!$CS$15*'Infill Capacities'!$CQ$5),(AND((W32&gt;'Infill Capacities'!$CY$15),(W32&lt;='Infill Capacities'!$CZ$15))),((W32-'Infill Capacities'!$CY$15)*'Infill Capacities'!$CQ$5*('Infill Capacities'!$CT$15)+'Infill Capacities'!$CM$15),(AND((W32&gt;'Infill Capacities'!$CZ$15),(W32&lt;='Infill Capacities'!$DA$15))),((W32-'Infill Capacities'!$CZ$15)*'Infill Capacities'!$CQ$5*('Infill Capacities'!$CU$15)+'Infill Capacities'!$CN$15),(AND((W32&gt;'Infill Capacities'!$DA$15),(W32&lt;='Infill Capacities'!$DB$15))),((W32-'Infill Capacities'!$DA$15)*'Infill Capacities'!$CQ$5*('Infill Capacities'!$CV$15)+'Infill Capacities'!$CP$15))),((W32-'Infill Capacities'!$DC$15)*'Infill Capacities'!$CQ$5*'Infill Capacities'!$CW$15+'Infill Capacities'!$CQ$15))</f>
        <v>41.324925541459677</v>
      </c>
      <c r="AG32" s="61">
        <f>AE32/$C$17</f>
        <v>0.24595275049529963</v>
      </c>
      <c r="AH32" s="115">
        <f>AF32/$D$17</f>
        <v>0.24595275049529969</v>
      </c>
      <c r="AI32" s="541">
        <f t="shared" si="32"/>
        <v>45.319298757164134</v>
      </c>
      <c r="AJ32" s="542">
        <f>AD32-AI32</f>
        <v>0</v>
      </c>
      <c r="AK32" s="416">
        <f t="shared" ref="AK32:AK36" si="33">(AD32-(AI32))/AD32</f>
        <v>-9.4071544164982553E-16</v>
      </c>
      <c r="AL32" s="38"/>
    </row>
    <row r="33" spans="1:38" ht="16.5" thickBot="1" x14ac:dyDescent="0.3">
      <c r="A33" s="5"/>
      <c r="B33" s="897" t="s">
        <v>362</v>
      </c>
      <c r="C33" s="898"/>
      <c r="D33" s="517"/>
      <c r="E33" s="517"/>
      <c r="F33" s="517"/>
      <c r="G33" s="517"/>
      <c r="H33" s="517"/>
      <c r="I33" s="517"/>
      <c r="J33" s="517"/>
      <c r="K33" s="517"/>
      <c r="L33" s="517"/>
      <c r="M33" s="517"/>
      <c r="N33" s="517"/>
      <c r="O33" s="517"/>
      <c r="P33" s="6"/>
      <c r="Q33" s="38"/>
      <c r="R33" s="264">
        <f>IF(($H$18=0),(_xlfn.IFS(('System Capacities'!$N$21+'System Capacities'!$N$34=2),((AD20/$G$18)),('System Capacities'!$N$21+'System Capacities'!$N$34=3),(((AD20-'System Capacities'!$L$47)/ABS($G$18))+('System Capacities'!$M$47*'System Capacities'!$D$8)),('System Capacities'!$N$21+'System Capacities'!$N$34=4),(((AD20-'System Capacities'!$L$48)/($G$18))+('System Capacities'!$M$48*'System Capacities'!$D$8)),('System Capacities'!$N$21+'System Capacities'!$N$34=5),(((AD20-'System Capacities'!$L$49)/($G$18))+('System Capacities'!$M$49*'System Capacities'!$D$8)),('System Capacities'!$N$21+'System Capacities'!$N$34=6),(((AD20-'System Capacities'!$L$50)/($G$18))+('System Capacities'!$M$50*'System Capacities'!$D$8)),('System Capacities'!$N$21+'System Capacities'!$N$34=7),(((AD20-'System Capacities'!$L$51)/($G$18))+('System Capacities'!$M$51*'System Capacities'!$D$8)),('System Capacities'!$N$21+'System Capacities'!$N$34=8),(((AD20-'System Capacities'!$L$52)/($G$18))+('System Capacities'!$M$52*'System Capacities'!$D$8)),('System Capacities'!$N$21+'System Capacities'!$N$34=9),(((AD20-'System Capacities'!$L$53)/($G$18))+('System Capacities'!$M$53*'System Capacities'!$D$8)),('System Capacities'!$N$21+'System Capacities'!$N$34=10),(((AD20-'System Capacities'!$L$54)/($G$18))+('System Capacities'!$M$54*'System Capacities'!$D$8)))),((ABS(AD20-$E$18)/(-1*$G$18))+($F$18*'System Capacities'!$D$8)))</f>
        <v>3.7035655409205894E-3</v>
      </c>
      <c r="S33" s="549">
        <f t="shared" si="27"/>
        <v>9.82829604334855E-2</v>
      </c>
      <c r="T33" s="38"/>
      <c r="U33" s="535">
        <v>4</v>
      </c>
      <c r="V33" s="60">
        <f t="shared" si="28"/>
        <v>11.75</v>
      </c>
      <c r="W33" s="61">
        <f t="shared" si="29"/>
        <v>1.2345218469735299E-3</v>
      </c>
      <c r="X33" s="538">
        <f t="shared" si="30"/>
        <v>9.82829604334855E-2</v>
      </c>
      <c r="Y33" s="536">
        <f>'Structural Information'!$Z$8</f>
        <v>40.367000000000004</v>
      </c>
      <c r="Z33" s="477">
        <f t="shared" si="31"/>
        <v>3.9673882638185094</v>
      </c>
      <c r="AA33" s="60">
        <f>((Y33*X33)/(Z38)*$L$15)</f>
        <v>23.06217539494439</v>
      </c>
      <c r="AB33" s="60">
        <f>AD33-AD32+$O$18</f>
        <v>23.06217539494439</v>
      </c>
      <c r="AC33" s="60">
        <f t="shared" ref="AC33:AC36" si="34">AC32+AA33</f>
        <v>68.381474152108481</v>
      </c>
      <c r="AD33" s="539">
        <f>AC33-$O$18</f>
        <v>68.381474152108481</v>
      </c>
      <c r="AE33" s="205">
        <f>IF(($H$18=0),(_xlfn.IFS((W33&lt;='Frame Capacities'!$BQ$16),(W33*'Frame Capacities'!$BH$6*'Frame Capacities'!$BJ$16),(AND((W33&gt;'Frame Capacities'!$BQ$16),(W33&lt;='Frame Capacities'!$BR$16))),((W33-'Frame Capacities'!$BQ$16)*'Frame Capacities'!$BH$6*('Frame Capacities'!$BK$16)+'Frame Capacities'!$BC$16),(AND((W33&gt;'Frame Capacities'!$BR$16),(W33&lt;='Frame Capacities'!$BS$16))),((W33-'Frame Capacities'!$BR$16)*'Frame Capacities'!$BH$6*('Frame Capacities'!$BL$16)+'Frame Capacities'!$BD$16),(AND((W33&gt;'Frame Capacities'!$BS$16),(W33&lt;='Frame Capacities'!$BT$16))),((W33-'Frame Capacities'!$BS$16)*'Frame Capacities'!$BH$6*('Frame Capacities'!$BM$16)+'Frame Capacities'!$BE$16),(AND((W33&gt;'Frame Capacities'!$BT$16),(W33&lt;='Frame Capacities'!$BU$16))),((W33-'Frame Capacities'!$BT$16)*'Frame Capacities'!$BH$6*('Frame Capacities'!$BN$16)+'Frame Capacities'!$BF$16))),((W33-'Frame Capacities'!$BV$16)*'Frame Capacities'!$BH$6*'Frame Capacities'!$BO$16+'Frame Capacities'!$BH$16))</f>
        <v>15.656003283816911</v>
      </c>
      <c r="AF33" s="540">
        <f>IF(($H$18=0),(_xlfn.IFS((W33&lt;='Infill Capacities'!$CY$16),(W33*'Infill Capacities'!$CS$16*'Infill Capacities'!$CQ$6),(AND((W33&gt;'Infill Capacities'!$CY$16),(W33&lt;='Infill Capacities'!$CZ$16))),((W33-'Infill Capacities'!$CY$16)*'Infill Capacities'!$CQ$6*('Infill Capacities'!$CT$16)+'Infill Capacities'!$CM$16),(AND((W33&gt;'Infill Capacities'!$CZ$16),(W33&lt;='Infill Capacities'!$DA$16))),((W33-'Infill Capacities'!$CZ$16)*'Infill Capacities'!$CQ$6*('Infill Capacities'!$CU$16)+'Infill Capacities'!$CN$16),(AND((W33&gt;'Infill Capacities'!$DA$16),(W33&lt;='Infill Capacities'!$DB$16))),((W33-'Infill Capacities'!$DA$16)*'Infill Capacities'!$CQ$6*('Infill Capacities'!$CV$16)+'Infill Capacities'!$CP$16))),((W33-'Infill Capacities'!$DC$16)*'Infill Capacities'!$CQ$6*'Infill Capacities'!$CW$16+'Infill Capacities'!$CQ$16))</f>
        <v>52.725470868291609</v>
      </c>
      <c r="AG33" s="61">
        <f>AE33/$C$18</f>
        <v>0.4440544672016552</v>
      </c>
      <c r="AH33" s="115">
        <f>AF33/$D$18</f>
        <v>0.22593561931252099</v>
      </c>
      <c r="AI33" s="541">
        <f t="shared" si="32"/>
        <v>68.381474152108524</v>
      </c>
      <c r="AJ33" s="542">
        <f t="shared" ref="AJ33:AJ36" si="35">AD33-AI33</f>
        <v>0</v>
      </c>
      <c r="AK33" s="416">
        <f t="shared" si="33"/>
        <v>-6.2345196084503357E-16</v>
      </c>
      <c r="AL33" s="38"/>
    </row>
    <row r="34" spans="1:38" x14ac:dyDescent="0.25">
      <c r="A34" s="5"/>
      <c r="B34" s="893" t="s">
        <v>0</v>
      </c>
      <c r="C34" s="895" t="s">
        <v>91</v>
      </c>
      <c r="D34" s="517"/>
      <c r="E34" s="517"/>
      <c r="F34" s="517"/>
      <c r="G34" s="517"/>
      <c r="H34" s="517"/>
      <c r="I34" s="517"/>
      <c r="J34" s="517"/>
      <c r="K34" s="517"/>
      <c r="L34" s="517"/>
      <c r="M34" s="517"/>
      <c r="N34" s="517"/>
      <c r="O34" s="517"/>
      <c r="P34" s="6"/>
      <c r="Q34" s="38"/>
      <c r="R34" s="264">
        <f>IF(($H$19=0),(_xlfn.IFS(('System Capacities'!$N$22+'System Capacities'!$N$35=2),((AD21/$G$19)),('System Capacities'!$N$22+'System Capacities'!$N$35=3),(((AD21-'System Capacities'!$D$61)/($G$19))+('System Capacities'!$E$61*'System Capacities'!$D$9)),('System Capacities'!$N$22+'System Capacities'!$N$35=4),(((AD21-'System Capacities'!$D$62)/($G$19))+('System Capacities'!$E$62*'System Capacities'!$D$9)),('System Capacities'!$N$22+'System Capacities'!$N$35=5),(((AD21-'System Capacities'!$D$63)/($G$19))+('System Capacities'!$E$63*'System Capacities'!$D$9)),('System Capacities'!$N$22+'System Capacities'!$N$35=6),(((AD21-'System Capacities'!$D$64)/($G$19))+('System Capacities'!$E$64*'System Capacities'!$D$9)),('System Capacities'!$N$22+'System Capacities'!$N$35=7),(((AD21-'System Capacities'!$D$65)/($G$19))+('System Capacities'!$E$65*'System Capacities'!$D$9)),('System Capacities'!$N$22+'System Capacities'!$N$35=8),(((AD21-'System Capacities'!$D$66)/($G$19))+('System Capacities'!$E$66*'System Capacities'!$D$9)),('System Capacities'!$N$22+'System Capacities'!$N$35=9),(((AD21-'System Capacities'!$D$67)/($G$19))+('System Capacities'!$E$67*'System Capacities'!$D$9)),('System Capacities'!$N$22+'System Capacities'!$N$35=10),(((AD21-'System Capacities'!$D$68)/($G$19))+('System Capacities'!$E$68*'System Capacities'!$D$9)))),((ABS(AD21-$E$19)/(-1*$G$19))+($F$19*'System Capacities'!$D$9)))</f>
        <v>7.4690056309362875E-3</v>
      </c>
      <c r="S34" s="549">
        <f t="shared" si="27"/>
        <v>9.4579394892564908E-2</v>
      </c>
      <c r="T34" s="38"/>
      <c r="U34" s="535">
        <v>3</v>
      </c>
      <c r="V34" s="60">
        <f t="shared" si="28"/>
        <v>8.75</v>
      </c>
      <c r="W34" s="61">
        <f t="shared" si="29"/>
        <v>2.489668543645429E-3</v>
      </c>
      <c r="X34" s="538">
        <f t="shared" si="30"/>
        <v>9.4579394892564908E-2</v>
      </c>
      <c r="Y34" s="536">
        <f>'Structural Information'!$Z$9</f>
        <v>40.367000000000004</v>
      </c>
      <c r="Z34" s="477">
        <f t="shared" si="31"/>
        <v>3.8178864336281682</v>
      </c>
      <c r="AA34" s="60">
        <f>((Y34*X34)/(Z38)*$L$15)</f>
        <v>22.193130774038949</v>
      </c>
      <c r="AB34" s="60">
        <f>AD34-AD33+$O$19</f>
        <v>22.193130774038949</v>
      </c>
      <c r="AC34" s="60">
        <f t="shared" si="34"/>
        <v>90.57460492614743</v>
      </c>
      <c r="AD34" s="539">
        <f>AC34-$O$19</f>
        <v>90.57460492614743</v>
      </c>
      <c r="AE34" s="205">
        <f>IF(($H$19=0),(_xlfn.IFS((W34&lt;='Frame Capacities'!$BQ$17),(W34*'Frame Capacities'!$BH$7*'Frame Capacities'!$BJ$17),(AND((W34&gt;'Frame Capacities'!$BQ$17),(W34&lt;='Frame Capacities'!$BR$17))),((W34-'Frame Capacities'!$BQ$17)*'Frame Capacities'!$BH$7*('Frame Capacities'!$BK$17)+'Frame Capacities'!$BC$17),(AND((W34&gt;'Frame Capacities'!$BR$17),(W34&lt;='Frame Capacities'!$BS$17))),((W34-'Frame Capacities'!$BR$17)*'Frame Capacities'!$BH$7*('Frame Capacities'!$BL$17)+'Frame Capacities'!$BD$17),(AND((W34&gt;'Frame Capacities'!$BS$17),(W34&lt;='Frame Capacities'!$BT$17))),((W34-'Frame Capacities'!$BS$17)*'Frame Capacities'!$BH$7*('Frame Capacities'!$BM$17)+'Frame Capacities'!$BE$17),(AND((W34&gt;'Frame Capacities'!$BT$17),(W34&lt;='Frame Capacities'!$BU$17))),((W34-'Frame Capacities'!$BT$17)*'Frame Capacities'!$BH$7*('Frame Capacities'!$BN$17)+'Frame Capacities'!$BF$17))),((W34-'Frame Capacities'!$BV$17)*'Frame Capacities'!$BH$7*'Frame Capacities'!$BO$17+'Frame Capacities'!$BH$17))</f>
        <v>44.732913662435443</v>
      </c>
      <c r="AF34" s="540">
        <f>IF(($H$19=0),(_xlfn.IFS((W34&lt;='Infill Capacities'!$CY$17),(W34*'Infill Capacities'!$CS$17*'Infill Capacities'!$CQ$7),(AND((W34&gt;'Infill Capacities'!$CY$17),(W34&lt;='Infill Capacities'!$CZ$17))),((W34-'Infill Capacities'!$CY$17)*'Infill Capacities'!$CQ$7*('Infill Capacities'!$CT$17)+'Infill Capacities'!$CM$17),(AND((W34&gt;'Infill Capacities'!$CZ$17),(W34&lt;='Infill Capacities'!$DA$17))),((W34-'Infill Capacities'!$CZ$17)*'Infill Capacities'!$CQ$7*('Infill Capacities'!$CU$17)+'Infill Capacities'!$CN$17),(AND((W34&gt;'Infill Capacities'!$DA$17),(W34&lt;='Infill Capacities'!$DB$17))),((W34-'Infill Capacities'!$DA$17)*'Infill Capacities'!$CQ$7*('Infill Capacities'!$CV$17)+'Infill Capacities'!$CP$17))),((W34-'Infill Capacities'!$DC$17)*'Infill Capacities'!$CQ$7*'Infill Capacities'!$CW$17+'Infill Capacities'!$CQ$17))</f>
        <v>45.841691263711965</v>
      </c>
      <c r="AG34" s="61">
        <f>AE34/$C$19</f>
        <v>0.58239243622838388</v>
      </c>
      <c r="AH34" s="115">
        <f>AF34/$D$19</f>
        <v>0.17597329749606033</v>
      </c>
      <c r="AI34" s="541">
        <f t="shared" si="32"/>
        <v>90.574604926147401</v>
      </c>
      <c r="AJ34" s="542">
        <f t="shared" si="35"/>
        <v>0</v>
      </c>
      <c r="AK34" s="416">
        <f t="shared" si="33"/>
        <v>3.1379335801219837E-16</v>
      </c>
      <c r="AL34" s="38"/>
    </row>
    <row r="35" spans="1:38" x14ac:dyDescent="0.25">
      <c r="A35" s="5"/>
      <c r="B35" s="894"/>
      <c r="C35" s="896"/>
      <c r="D35" s="517"/>
      <c r="E35" s="517"/>
      <c r="F35" s="517"/>
      <c r="G35" s="517"/>
      <c r="H35" s="517"/>
      <c r="I35" s="517"/>
      <c r="J35" s="517"/>
      <c r="K35" s="517"/>
      <c r="L35" s="517"/>
      <c r="M35" s="517"/>
      <c r="N35" s="517"/>
      <c r="O35" s="517"/>
      <c r="P35" s="6"/>
      <c r="Q35" s="38"/>
      <c r="R35" s="264">
        <f>IF(($H$20=0),(_xlfn.IFS(('System Capacities'!$N$23+'System Capacities'!$N$36=2),((AD22/$G$20)),('System Capacities'!$N$23+'System Capacities'!$N$36=3),(((AD22-'System Capacities'!$H$61)/ABS($G$20))+('System Capacities'!$I$61*'System Capacities'!$D$10)),('System Capacities'!$N$23+'System Capacities'!$N$36=4),(((AD22-'System Capacities'!$H$62)/($G$20))+('System Capacities'!$I$62*'System Capacities'!$D$10)),('System Capacities'!$N$23+'System Capacities'!$N$36=5),(((AD22-'System Capacities'!$H$63)/($G$20))+('System Capacities'!$I$63*'System Capacities'!$D$10)),('System Capacities'!$N$23+'System Capacities'!$N$36=6),(((AD22-'System Capacities'!$H$64)/($G$20))+('System Capacities'!$I$64*'System Capacities'!$D$10)),('System Capacities'!$N$23+'System Capacities'!$N$36=7),(((AD22-'System Capacities'!$H$65)/($G$20))+('System Capacities'!$I$65*'System Capacities'!$D$10)),('System Capacities'!$N$23+'System Capacities'!$N$36=8),(((AD22-'System Capacities'!$H$66)/($G$20))+('System Capacities'!$I$66*'System Capacities'!$D$10)),('System Capacities'!$N$23+'System Capacities'!$N$36=9),(((AD22-'System Capacities'!$H$67)/($G$20))+('System Capacities'!$I$67*'System Capacities'!$D$10)),('System Capacities'!$N$23+'System Capacities'!$N$36=10),(((AD22-'System Capacities'!$H$68)/($G$20))+('System Capacities'!$I$68*'System Capacities'!$D$10)))),((ABS(AD22-$E$20)/(-1*$G$20))+($F$20*'System Capacities'!$D$10)))</f>
        <v>8.23519956150712E-2</v>
      </c>
      <c r="S35" s="549">
        <f t="shared" si="27"/>
        <v>8.7110389261628618E-2</v>
      </c>
      <c r="T35" s="38"/>
      <c r="U35" s="535">
        <v>2</v>
      </c>
      <c r="V35" s="60">
        <f t="shared" si="28"/>
        <v>5.75</v>
      </c>
      <c r="W35" s="61">
        <f t="shared" si="29"/>
        <v>2.7450665205023733E-2</v>
      </c>
      <c r="X35" s="538">
        <f t="shared" si="30"/>
        <v>8.7110389261628618E-2</v>
      </c>
      <c r="Y35" s="536">
        <f>'Structural Information'!$Z$10</f>
        <v>40.367000000000004</v>
      </c>
      <c r="Z35" s="477">
        <f t="shared" si="31"/>
        <v>3.5163850833241628</v>
      </c>
      <c r="AA35" s="60">
        <f>((Y35*X35)/(Z38)*$L$15)</f>
        <v>20.440522619718507</v>
      </c>
      <c r="AB35" s="60">
        <f>AD35-AD34+$O$20</f>
        <v>20.440522619718507</v>
      </c>
      <c r="AC35" s="60">
        <f t="shared" si="34"/>
        <v>111.01512754586594</v>
      </c>
      <c r="AD35" s="539">
        <f>AC35-$O$20</f>
        <v>111.01512754586594</v>
      </c>
      <c r="AE35" s="205">
        <f>IF(($H$20=0),(_xlfn.IFS((W35&lt;='Frame Capacities'!$BQ$18),(W35*'Frame Capacities'!$BH$8*'Frame Capacities'!$BJ$18),(AND((W35&gt;'Frame Capacities'!$BQ$18),(W35&lt;='Frame Capacities'!$BR$18))),((W35-'Frame Capacities'!$BQ$18)*'Frame Capacities'!$BH$8*('Frame Capacities'!$BK$18)+'Frame Capacities'!$BC$18),(AND((W35&gt;'Frame Capacities'!$BR$18),(W35&lt;='Frame Capacities'!$BS$18))),((W35-'Frame Capacities'!$BR$18)*'Frame Capacities'!$BH$8*('Frame Capacities'!$BL$18)+'Frame Capacities'!$BD$18),(AND((W35&gt;'Frame Capacities'!$BS$18),(W35&lt;='Frame Capacities'!$BT$18))),((W35-'Frame Capacities'!$BS$18)*'Frame Capacities'!$BH$8*('Frame Capacities'!$BM$18)+'Frame Capacities'!$BE$18),(AND((W35&gt;'Frame Capacities'!$BT$18),(W35&lt;='Frame Capacities'!$BU$18))),((W35-'Frame Capacities'!$BT$18)*'Frame Capacities'!$BH$8*('Frame Capacities'!$BN$18)+'Frame Capacities'!$BF$18))),((W35-'Frame Capacities'!$BV$18)*'Frame Capacities'!$BH$8*'Frame Capacities'!$BO$18+'Frame Capacities'!$BH$18))</f>
        <v>84.087127545865997</v>
      </c>
      <c r="AF35" s="540">
        <f>IF(($H$20=0),(_xlfn.IFS((W35&lt;='Infill Capacities'!$CY$18),(W35*'Infill Capacities'!$CS$18*'Infill Capacities'!$CQ$8),(AND((W35&gt;'Infill Capacities'!$CY$18),(W35&lt;='Infill Capacities'!$CZ$18))),((W35-'Infill Capacities'!$CY$18)*'Infill Capacities'!$CQ$8*('Infill Capacities'!$CT$18)+'Infill Capacities'!$CM$18),(AND((W35&gt;'Infill Capacities'!$CZ$18),(W35&lt;='Infill Capacities'!$DA$18))),((W35-'Infill Capacities'!$CZ$18)*'Infill Capacities'!$CQ$8*('Infill Capacities'!$CU$18)+'Infill Capacities'!$CN$18),(AND((W35&gt;'Infill Capacities'!$DA$18),(W35&lt;='Infill Capacities'!$DB$18))),((W35-'Infill Capacities'!$DA$18)*'Infill Capacities'!$CQ$8*('Infill Capacities'!$CV$18)+'Infill Capacities'!$CP$18))),((W35-'Infill Capacities'!$DC$18)*'Infill Capacities'!$CQ$8*'Infill Capacities'!$CW$18+'Infill Capacities'!$CQ$18))</f>
        <v>26.928000000000004</v>
      </c>
      <c r="AG35" s="61">
        <f>AE35/$C$20</f>
        <v>1.4006739735569016</v>
      </c>
      <c r="AH35" s="115">
        <f>AF35/$D$20</f>
        <v>1</v>
      </c>
      <c r="AI35" s="541">
        <f t="shared" si="32"/>
        <v>111.01512754586599</v>
      </c>
      <c r="AJ35" s="542">
        <f t="shared" si="35"/>
        <v>0</v>
      </c>
      <c r="AK35" s="416">
        <f t="shared" si="33"/>
        <v>-5.1203309060130685E-16</v>
      </c>
      <c r="AL35" s="38"/>
    </row>
    <row r="36" spans="1:38" x14ac:dyDescent="0.25">
      <c r="A36" s="5"/>
      <c r="B36" s="510">
        <v>6</v>
      </c>
      <c r="C36" s="511">
        <v>9.9999100708110827E-2</v>
      </c>
      <c r="D36" s="517"/>
      <c r="E36" s="517"/>
      <c r="F36" s="517"/>
      <c r="G36" s="517"/>
      <c r="H36" s="517"/>
      <c r="I36" s="517"/>
      <c r="J36" s="517"/>
      <c r="K36" s="517"/>
      <c r="L36" s="517"/>
      <c r="M36" s="517"/>
      <c r="N36" s="517"/>
      <c r="O36" s="517"/>
      <c r="P36" s="6"/>
      <c r="Q36" s="38"/>
      <c r="R36" s="264">
        <f>IF(($H$21=0),(_xlfn.IFS(('System Capacities'!$N$24+'System Capacities'!$N$37=2),(AD23/$G$21),('System Capacities'!$N$24+'System Capacities'!$N$37=3),(((AD23-'System Capacities'!$L$61)/($G$21))+('System Capacities'!$M$61*'System Capacities'!$D$11)),('System Capacities'!$N$24+'System Capacities'!$N$37=4),(((AD23-'System Capacities'!$L$62)/($G$21))+('System Capacities'!$M$62*'System Capacities'!$D$11)),('System Capacities'!$N$24+'System Capacities'!$N$37=5),(((AD23-'System Capacities'!$L$63)/($G$21))+('System Capacities'!$M$63*'System Capacities'!$D$11)),('System Capacities'!$N$24+'System Capacities'!$N$37=6),(((AD23-'System Capacities'!$L$64)/($G$21))+('System Capacities'!$M$64*'System Capacities'!$D$11)),('System Capacities'!$N$24+'System Capacities'!$N$37=7),(((AD23-'System Capacities'!$L$65)/($G$21))+('System Capacities'!$M$65*'System Capacities'!$D$11)),('System Capacities'!$N$24+'System Capacities'!$N$37=8),(((AD23-'System Capacities'!$L$66)/($G$21))+('System Capacities'!$M$66*'System Capacities'!$D$11)),('System Capacities'!$N$24+'System Capacities'!$N$37=9),(((AD23-'System Capacities'!$L$67)/($G$21))+('System Capacities'!$M$67*'System Capacities'!$D$11)),('System Capacities'!$N$24+'System Capacities'!$N$37=10),(((AD23-'System Capacities'!$L$68)/($G$21))+('System Capacities'!$M$68*'System Capacities'!$D$11)))),((ABS(AD23-$E$21)/(-1*$G$21))+($F$21*'System Capacities'!$D$11)))</f>
        <v>4.7583936465574166E-3</v>
      </c>
      <c r="S36" s="549">
        <f t="shared" si="27"/>
        <v>4.7583936465574166E-3</v>
      </c>
      <c r="T36" s="38"/>
      <c r="U36" s="535">
        <v>1</v>
      </c>
      <c r="V36" s="60">
        <f t="shared" si="28"/>
        <v>2.75</v>
      </c>
      <c r="W36" s="61">
        <f t="shared" si="29"/>
        <v>1.7303249623845151E-3</v>
      </c>
      <c r="X36" s="538">
        <f t="shared" si="30"/>
        <v>4.7583936465574166E-3</v>
      </c>
      <c r="Y36" s="536">
        <f>'Structural Information'!$Z$11</f>
        <v>40.367000000000004</v>
      </c>
      <c r="Z36" s="477">
        <f t="shared" si="31"/>
        <v>0.19208207633058325</v>
      </c>
      <c r="AA36" s="60">
        <f>((Y36*X36)/(Z38)*$L$15)</f>
        <v>1.1165608808595426</v>
      </c>
      <c r="AB36" s="60">
        <f>AD36-AD35+$O$21</f>
        <v>1.116560880859538</v>
      </c>
      <c r="AC36" s="60">
        <f t="shared" si="34"/>
        <v>112.13168842672547</v>
      </c>
      <c r="AD36" s="539">
        <f>AC36-$O$21</f>
        <v>112.13168842672547</v>
      </c>
      <c r="AE36" s="205">
        <f>IF(($H$21=0),(_xlfn.IFS((W36&lt;='Frame Capacities'!$BQ$19),(W36*'Frame Capacities'!$BH$9*'Frame Capacities'!$BJ$19),(AND((W36&gt;'Frame Capacities'!$BQ$19),(W36&lt;='Frame Capacities'!$BR$19))),((W36-'Frame Capacities'!$BQ$19)*'Frame Capacities'!$BH$9*('Frame Capacities'!$BK$19)+'Frame Capacities'!$BC$19),(AND((W36&gt;'Frame Capacities'!$BR$19),(W36&lt;='Frame Capacities'!$BS$19))),((W36-'Frame Capacities'!$BR$19)*'Frame Capacities'!$BH$9*('Frame Capacities'!$BL$19)+'Frame Capacities'!$BD$19),(AND((W36&gt;'Frame Capacities'!$BS$19),(W36&lt;='Frame Capacities'!$BT$19))),((W36-'Frame Capacities'!$BS$19)*'Frame Capacities'!$BH$9*('Frame Capacities'!$BM$19)+'Frame Capacities'!$BE$19),(AND((W36&gt;'Frame Capacities'!$BT$19),(W36&lt;='Frame Capacities'!$BU$19))),((W36-'Frame Capacities'!$BT$19)*'Frame Capacities'!$BH$9*('Frame Capacities'!$BN$19)+'Frame Capacities'!$BF$19))),((W36-'Frame Capacities'!$BV$19)*'Frame Capacities'!$BH$9*'Frame Capacities'!$BO$19+'Frame Capacities'!$BH$19))</f>
        <v>80.53318068891312</v>
      </c>
      <c r="AF36" s="540">
        <f>IF(($H$21=0),(_xlfn.IFS((W36&lt;='Infill Capacities'!$CY$19),(W36*'Infill Capacities'!$CS$19*'Infill Capacities'!$CQ$9),(AND((W36&gt;'Infill Capacities'!$CY$19),(W36&lt;='Infill Capacities'!$CZ$19))),((W36-'Infill Capacities'!$CY$19)*'Infill Capacities'!$CQ$9*('Infill Capacities'!$CT$19)+'Infill Capacities'!$CM$19),(AND((W36&gt;'Infill Capacities'!$CZ$19),(W36&lt;='Infill Capacities'!$DA$19))),((W36-'Infill Capacities'!$CZ$19)*'Infill Capacities'!$CQ$9*('Infill Capacities'!$CU$19)+'Infill Capacities'!$CN$19),(AND((W36&gt;'Infill Capacities'!$DA$19),(W36&lt;='Infill Capacities'!$DB$19))),((W36-'Infill Capacities'!$DA$19)*'Infill Capacities'!$CQ$9*('Infill Capacities'!$CV$19)+'Infill Capacities'!$CP$19))),((W36-'Infill Capacities'!$DC$19)*'Infill Capacities'!$CQ$9*'Infill Capacities'!$CW$19+'Infill Capacities'!$CQ$19))</f>
        <v>31.598507737812298</v>
      </c>
      <c r="AG36" s="61">
        <f>AE36/$C$21</f>
        <v>0.49852787052101805</v>
      </c>
      <c r="AH36" s="115">
        <f>AF36/$D$21</f>
        <v>0.13260037698085447</v>
      </c>
      <c r="AI36" s="541">
        <f t="shared" si="32"/>
        <v>112.13168842672542</v>
      </c>
      <c r="AJ36" s="542">
        <f t="shared" si="35"/>
        <v>0</v>
      </c>
      <c r="AK36" s="416">
        <f t="shared" si="33"/>
        <v>5.069344772950012E-16</v>
      </c>
      <c r="AL36" s="38"/>
    </row>
    <row r="37" spans="1:38" x14ac:dyDescent="0.25">
      <c r="A37" s="5"/>
      <c r="B37" s="510">
        <v>5</v>
      </c>
      <c r="C37" s="511">
        <v>9.9384581020435112E-2</v>
      </c>
      <c r="D37" s="517"/>
      <c r="E37" s="517"/>
      <c r="F37" s="517"/>
      <c r="G37" s="517"/>
      <c r="H37" s="517"/>
      <c r="I37" s="517"/>
      <c r="J37" s="517"/>
      <c r="K37" s="517"/>
      <c r="L37" s="517"/>
      <c r="M37" s="517"/>
      <c r="N37" s="517"/>
      <c r="O37" s="517"/>
      <c r="P37" s="6"/>
      <c r="Q37" s="38"/>
      <c r="R37" s="265">
        <v>0</v>
      </c>
      <c r="S37" s="550">
        <f>R37</f>
        <v>0</v>
      </c>
      <c r="T37" s="38"/>
      <c r="U37" s="534">
        <v>0</v>
      </c>
      <c r="V37" s="126">
        <f t="shared" si="28"/>
        <v>0</v>
      </c>
      <c r="W37" s="261" t="s">
        <v>83</v>
      </c>
      <c r="X37" s="543">
        <f t="shared" si="30"/>
        <v>0</v>
      </c>
      <c r="Y37" s="331" t="str">
        <f>E11</f>
        <v>-</v>
      </c>
      <c r="Z37" s="479">
        <v>0</v>
      </c>
      <c r="AA37" s="126" t="s">
        <v>83</v>
      </c>
      <c r="AB37" s="126"/>
      <c r="AC37" s="544" t="s">
        <v>83</v>
      </c>
      <c r="AD37" s="544" t="s">
        <v>83</v>
      </c>
      <c r="AE37" s="201" t="s">
        <v>83</v>
      </c>
      <c r="AF37" s="201" t="s">
        <v>83</v>
      </c>
      <c r="AG37" s="248" t="s">
        <v>83</v>
      </c>
      <c r="AH37" s="201" t="s">
        <v>83</v>
      </c>
      <c r="AI37" s="545" t="s">
        <v>83</v>
      </c>
      <c r="AJ37" s="546" t="s">
        <v>83</v>
      </c>
      <c r="AK37" s="38"/>
      <c r="AL37" s="38"/>
    </row>
    <row r="38" spans="1:38" x14ac:dyDescent="0.25">
      <c r="A38" s="5"/>
      <c r="B38" s="510">
        <v>4</v>
      </c>
      <c r="C38" s="511">
        <v>9.828296043439165E-2</v>
      </c>
      <c r="D38" s="517"/>
      <c r="E38" s="517"/>
      <c r="F38" s="517"/>
      <c r="G38" s="517"/>
      <c r="H38" s="517"/>
      <c r="I38" s="517"/>
      <c r="J38" s="517"/>
      <c r="K38" s="517"/>
      <c r="L38" s="517"/>
      <c r="M38" s="517"/>
      <c r="N38" s="517"/>
      <c r="O38" s="517"/>
      <c r="P38" s="6"/>
      <c r="Q38" s="38"/>
      <c r="R38" s="38"/>
      <c r="S38" s="38"/>
      <c r="T38" s="38"/>
      <c r="U38" s="38"/>
      <c r="V38" s="38"/>
      <c r="W38" s="38"/>
      <c r="X38" s="38"/>
      <c r="Y38" s="547" t="s">
        <v>95</v>
      </c>
      <c r="Z38" s="548">
        <f>SUM(Z31:Z37)</f>
        <v>19.290025205682344</v>
      </c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</row>
    <row r="39" spans="1:38" x14ac:dyDescent="0.25">
      <c r="A39" s="5"/>
      <c r="B39" s="510">
        <v>3</v>
      </c>
      <c r="C39" s="511">
        <v>9.4579394892953764E-2</v>
      </c>
      <c r="D39" s="517"/>
      <c r="E39" s="517"/>
      <c r="F39" s="517"/>
      <c r="G39" s="517"/>
      <c r="H39" s="517"/>
      <c r="I39" s="517"/>
      <c r="J39" s="517"/>
      <c r="K39" s="517"/>
      <c r="L39" s="517"/>
      <c r="M39" s="517"/>
      <c r="N39" s="517"/>
      <c r="O39" s="517"/>
      <c r="P39" s="6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</row>
    <row r="40" spans="1:38" ht="16.5" thickBot="1" x14ac:dyDescent="0.3">
      <c r="A40" s="5"/>
      <c r="B40" s="510">
        <v>2</v>
      </c>
      <c r="C40" s="511">
        <v>8.711038926172382E-2</v>
      </c>
      <c r="D40" s="517"/>
      <c r="E40" s="517"/>
      <c r="F40" s="517"/>
      <c r="G40" s="517"/>
      <c r="H40" s="517"/>
      <c r="I40" s="517"/>
      <c r="J40" s="517"/>
      <c r="K40" s="517"/>
      <c r="L40" s="517"/>
      <c r="M40" s="517"/>
      <c r="N40" s="517"/>
      <c r="O40" s="517"/>
      <c r="P40" s="6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</row>
    <row r="41" spans="1:38" ht="16.5" thickBot="1" x14ac:dyDescent="0.3">
      <c r="A41" s="5"/>
      <c r="B41" s="510">
        <v>1</v>
      </c>
      <c r="C41" s="511">
        <v>4.7583936465574166E-3</v>
      </c>
      <c r="D41" s="517"/>
      <c r="E41" s="517"/>
      <c r="F41" s="517"/>
      <c r="G41" s="517"/>
      <c r="H41" s="517"/>
      <c r="I41" s="517"/>
      <c r="J41" s="517"/>
      <c r="K41" s="517"/>
      <c r="L41" s="517"/>
      <c r="M41" s="517"/>
      <c r="N41" s="517"/>
      <c r="O41" s="517"/>
      <c r="P41" s="6"/>
      <c r="Q41" s="38"/>
      <c r="R41" s="924" t="s">
        <v>274</v>
      </c>
      <c r="S41" s="926"/>
      <c r="T41" s="2"/>
      <c r="U41" s="924" t="s">
        <v>274</v>
      </c>
      <c r="V41" s="925"/>
      <c r="W41" s="925"/>
      <c r="X41" s="925"/>
      <c r="Y41" s="925"/>
      <c r="Z41" s="925"/>
      <c r="AA41" s="925"/>
      <c r="AB41" s="925"/>
      <c r="AC41" s="925"/>
      <c r="AD41" s="925"/>
      <c r="AE41" s="925"/>
      <c r="AF41" s="925"/>
      <c r="AG41" s="925"/>
      <c r="AH41" s="925"/>
      <c r="AI41" s="925"/>
      <c r="AJ41" s="926"/>
      <c r="AK41" s="38"/>
      <c r="AL41" s="38"/>
    </row>
    <row r="42" spans="1:38" ht="16.5" customHeight="1" thickBot="1" x14ac:dyDescent="0.3">
      <c r="A42" s="5"/>
      <c r="B42" s="512">
        <v>0</v>
      </c>
      <c r="C42" s="513">
        <v>0</v>
      </c>
      <c r="D42" s="517"/>
      <c r="E42" s="517"/>
      <c r="F42" s="517"/>
      <c r="G42" s="517"/>
      <c r="H42" s="517"/>
      <c r="I42" s="517"/>
      <c r="J42" s="517"/>
      <c r="K42" s="517"/>
      <c r="L42" s="517"/>
      <c r="M42" s="517"/>
      <c r="N42" s="517"/>
      <c r="O42" s="517"/>
      <c r="P42" s="6"/>
      <c r="Q42" s="38"/>
      <c r="R42" s="623" t="s">
        <v>98</v>
      </c>
      <c r="S42" s="619" t="s">
        <v>97</v>
      </c>
      <c r="T42" s="38"/>
      <c r="U42" s="619" t="s">
        <v>0</v>
      </c>
      <c r="V42" s="619" t="s">
        <v>89</v>
      </c>
      <c r="W42" s="619" t="s">
        <v>119</v>
      </c>
      <c r="X42" s="623" t="s">
        <v>91</v>
      </c>
      <c r="Y42" s="619" t="s">
        <v>93</v>
      </c>
      <c r="Z42" s="619" t="s">
        <v>94</v>
      </c>
      <c r="AA42" s="623" t="s">
        <v>461</v>
      </c>
      <c r="AB42" s="623" t="s">
        <v>462</v>
      </c>
      <c r="AC42" s="623" t="s">
        <v>463</v>
      </c>
      <c r="AD42" s="618" t="s">
        <v>464</v>
      </c>
      <c r="AE42" s="623" t="s">
        <v>208</v>
      </c>
      <c r="AF42" s="623" t="s">
        <v>207</v>
      </c>
      <c r="AG42" s="623" t="s">
        <v>209</v>
      </c>
      <c r="AH42" s="623" t="s">
        <v>210</v>
      </c>
      <c r="AI42" s="883" t="s">
        <v>394</v>
      </c>
      <c r="AJ42" s="883" t="s">
        <v>456</v>
      </c>
      <c r="AK42" s="910" t="s">
        <v>267</v>
      </c>
      <c r="AL42" s="38"/>
    </row>
    <row r="43" spans="1:38" x14ac:dyDescent="0.25">
      <c r="A43" s="5"/>
      <c r="B43" s="517"/>
      <c r="C43" s="517"/>
      <c r="D43" s="517"/>
      <c r="E43" s="517"/>
      <c r="F43" s="517"/>
      <c r="G43" s="517"/>
      <c r="H43" s="517"/>
      <c r="I43" s="517"/>
      <c r="J43" s="517"/>
      <c r="K43" s="517"/>
      <c r="L43" s="517"/>
      <c r="M43" s="517"/>
      <c r="N43" s="517"/>
      <c r="O43" s="517"/>
      <c r="P43" s="6"/>
      <c r="Q43" s="38"/>
      <c r="R43" s="618"/>
      <c r="S43" s="620"/>
      <c r="T43" s="38"/>
      <c r="U43" s="620"/>
      <c r="V43" s="620"/>
      <c r="W43" s="620"/>
      <c r="X43" s="618"/>
      <c r="Y43" s="620"/>
      <c r="Z43" s="620"/>
      <c r="AA43" s="618"/>
      <c r="AB43" s="618"/>
      <c r="AC43" s="618"/>
      <c r="AD43" s="885"/>
      <c r="AE43" s="618"/>
      <c r="AF43" s="618"/>
      <c r="AG43" s="618"/>
      <c r="AH43" s="618"/>
      <c r="AI43" s="884"/>
      <c r="AJ43" s="884"/>
      <c r="AK43" s="910"/>
      <c r="AL43" s="38"/>
    </row>
    <row r="44" spans="1:38" x14ac:dyDescent="0.25">
      <c r="A44" s="5"/>
      <c r="B44" s="517"/>
      <c r="C44" s="517"/>
      <c r="D44" s="517"/>
      <c r="E44" s="517"/>
      <c r="F44" s="517"/>
      <c r="G44" s="517"/>
      <c r="H44" s="517"/>
      <c r="I44" s="517"/>
      <c r="J44" s="517"/>
      <c r="K44" s="517"/>
      <c r="L44" s="517"/>
      <c r="M44" s="517"/>
      <c r="N44" s="517"/>
      <c r="O44" s="517"/>
      <c r="P44" s="6"/>
      <c r="Q44" s="38"/>
      <c r="R44" s="264">
        <f>IF(($H$16=0),(_xlfn.IFS(('System Capacities'!$N$19+'System Capacities'!$N$32=2),((AD31/$G$16)),('System Capacities'!$N$19+'System Capacities'!$N$32=3),(((AD31-'System Capacities'!$D$47)/($G$16))+('System Capacities'!$E$47*'System Capacities'!$D$6)),('System Capacities'!$N$19+'System Capacities'!$N$32=4),(((AD31-'System Capacities'!$D$48)/($G$16))+('System Capacities'!$E$48*'System Capacities'!$D$6)),('System Capacities'!$N$19+'System Capacities'!$N$32=5),(((AD31-'System Capacities'!$D$49)/($G$16))+('System Capacities'!$E$49*'System Capacities'!$D$6)),('System Capacities'!$N$19+'System Capacities'!$N$32=6),(((AD31-'System Capacities'!$D$50)/($G$16))+('System Capacities'!$E$50*'System Capacities'!$D$6)),('System Capacities'!$N$19+'System Capacities'!$N$32=7),(((AD31-'System Capacities'!$D$51)/($G$16))+('System Capacities'!$E$51*'System Capacities'!$D$6)),('System Capacities'!$N$19+'System Capacities'!$N$32=8),(((AD31-'System Capacities'!$D$52)/($G$16))+('System Capacities'!$E$52*'System Capacities'!$D$6)),('System Capacities'!$N$19+'System Capacities'!$N$32=9),(((AD31-'System Capacities'!$D$53)/($G$16))+('System Capacities'!$E$53*'System Capacities'!$D$6)),('System Capacities'!$N$19+'System Capacities'!$N$32=8),(((AD31-'System Capacities'!$D$54)/($G$16))+('System Capacities'!$E$54*'System Capacities'!$D$6)))),((ABS(AD31-$E$16)/(-1*$G$16))+($F$16*'System Capacities'!$D$6)))</f>
        <v>6.1451968727988492E-4</v>
      </c>
      <c r="S44" s="549">
        <f t="shared" ref="S44:S49" si="36">S45+R44</f>
        <v>9.9999100706255187E-2</v>
      </c>
      <c r="T44" s="38"/>
      <c r="U44" s="535">
        <v>6</v>
      </c>
      <c r="V44" s="60">
        <f t="shared" ref="V44:V50" si="37">V5</f>
        <v>17.75</v>
      </c>
      <c r="W44" s="61">
        <f t="shared" ref="W44:W49" si="38">R44/(V44-V45)</f>
        <v>2.0483989575996163E-4</v>
      </c>
      <c r="X44" s="538">
        <f t="shared" ref="X44:X50" si="39">S44</f>
        <v>9.9999100706255187E-2</v>
      </c>
      <c r="Y44" s="536">
        <f>'Structural Information'!$Z$6</f>
        <v>37.8446</v>
      </c>
      <c r="Z44" s="477">
        <f t="shared" ref="Z44:Z49" si="40">Y44*X44</f>
        <v>3.7844259665879449</v>
      </c>
      <c r="AA44" s="60">
        <f>((Y44*X44)/(Z51)*$L$15)</f>
        <v>21.998627209385141</v>
      </c>
      <c r="AB44" s="60">
        <f>AD44+$O$16</f>
        <v>21.998627209385141</v>
      </c>
      <c r="AC44" s="60">
        <f>AA44</f>
        <v>21.998627209385141</v>
      </c>
      <c r="AD44" s="559">
        <f>AC44-$O$16</f>
        <v>21.998627209385141</v>
      </c>
      <c r="AE44" s="203">
        <f>IF(($H$16=0),(_xlfn.IFS((W44&lt;='Frame Capacities'!$BQ$14),(W44*'Frame Capacities'!$BH$4*'Frame Capacities'!$BJ$14),(AND((W44&gt;'Frame Capacities'!$BQ$14),(W44&lt;='Frame Capacities'!$BR$14))),((W44-'Frame Capacities'!$BQ$14)*'Frame Capacities'!$BH$4*('Frame Capacities'!$BK$14)+'Frame Capacities'!$BC$14),(AND((W44&gt;'Frame Capacities'!$BR$14),(W44&lt;='Frame Capacities'!$BS$14))),((W44-'Frame Capacities'!$BR$14)*'Frame Capacities'!$BH$4*('Frame Capacities'!$BL$14)+'Frame Capacities'!$BD$14),(AND((W44&gt;'Frame Capacities'!$BS$14),(W44&lt;='Frame Capacities'!$BT$14))),((W44-'Frame Capacities'!$BS$14)*'Frame Capacities'!$BH$4*('Frame Capacities'!$BM$14)+'Frame Capacities'!$BE$14),(AND((W44&gt;'Frame Capacities'!$BT$14),(W44&lt;='Frame Capacities'!$BU$14))),((W44-'Frame Capacities'!$BT$14)*'Frame Capacities'!$BH$4*('Frame Capacities'!$BN$14)+'Frame Capacities'!$BF$14))),((W44-'Frame Capacities'!$BV$14)*'Frame Capacities'!$BH$4*'Frame Capacities'!$BO$14+'Frame Capacities'!$BH$14))</f>
        <v>2.1916845570083821</v>
      </c>
      <c r="AF44" s="596">
        <f>IF(($H$16=0),(_xlfn.IFS((W44&lt;='Infill Capacities'!$CY$14),(W44*'Infill Capacities'!$CS$14*'Infill Capacities'!$CQ$4),(AND((W44&gt;'Infill Capacities'!$CY$14),(W44&lt;='Infill Capacities'!$CZ$14))),((W44-'Infill Capacities'!$CY$14)*'Infill Capacities'!$CQ$4*('Infill Capacities'!$CT$14)+'Infill Capacities'!$CM$14),(AND((W44&gt;'Infill Capacities'!$CZ$14),(W44&lt;='Infill Capacities'!$DA$14))),((W44-'Infill Capacities'!$CZ$14)*'Infill Capacities'!$CQ$4*('Infill Capacities'!$CU$14)+'Infill Capacities'!$CN$14),(AND((W44&gt;'Infill Capacities'!$DA$14),(W44&lt;='Infill Capacities'!$DB$14))),((W44-'Infill Capacities'!$DA$14)*'Infill Capacities'!$CQ$4*('Infill Capacities'!$CV$14)+'Infill Capacities'!$CP$14))),((W44-'Infill Capacities'!$DC$14)*'Infill Capacities'!$CQ$4*'Infill Capacities'!$CW$14+'Infill Capacities'!$CQ$14))</f>
        <v>19.806942652376762</v>
      </c>
      <c r="AG44" s="61">
        <f>AE44/$C$16</f>
        <v>0.24046871778985857</v>
      </c>
      <c r="AH44" s="115">
        <f>AF44/$D$16</f>
        <v>0.24046871778985848</v>
      </c>
      <c r="AI44" s="541">
        <f t="shared" ref="AI44:AI49" si="41">AE44+AF44</f>
        <v>21.998627209385145</v>
      </c>
      <c r="AJ44" s="542">
        <f>AD44-AI44</f>
        <v>0</v>
      </c>
      <c r="AK44" s="416">
        <f>(AD44-(AI44))/AD44</f>
        <v>-1.6149706274784402E-16</v>
      </c>
      <c r="AL44" s="38"/>
    </row>
    <row r="45" spans="1:38" x14ac:dyDescent="0.25">
      <c r="A45" s="5"/>
      <c r="B45" s="517"/>
      <c r="C45" s="517"/>
      <c r="D45" s="517"/>
      <c r="E45" s="517"/>
      <c r="F45" s="517"/>
      <c r="G45" s="517"/>
      <c r="H45" s="517"/>
      <c r="I45" s="517"/>
      <c r="J45" s="517"/>
      <c r="K45" s="517"/>
      <c r="L45" s="517"/>
      <c r="M45" s="517"/>
      <c r="N45" s="517"/>
      <c r="O45" s="517"/>
      <c r="P45" s="6"/>
      <c r="Q45" s="38"/>
      <c r="R45" s="264">
        <f>IF(($H$17=0),(_xlfn.IFS(('System Capacities'!$N$20+'System Capacities'!$N$33=2),((AD32/$G$17)),('System Capacities'!$N$20+'System Capacities'!$N$33=3),(((AD32-'System Capacities'!$H$47)/($G$17))+('System Capacities'!$I$47*'System Capacities'!$D$7)),('System Capacities'!$N$20+'System Capacities'!$N$33=4),(((AD32-'System Capacities'!$H$48)/($G$17))+('System Capacities'!$I$48*'System Capacities'!$D$7)),('System Capacities'!$N$20+'System Capacities'!$N$33=5),(((AD32-'System Capacities'!H$49)/($G$17))+('System Capacities'!$I$49*'System Capacities'!$D$7)),('System Capacities'!$N$20+'System Capacities'!$N$33=6),(((AD32-'System Capacities'!$H$50)/($G$17))+('System Capacities'!$I$50*'System Capacities'!$D$7)),('System Capacities'!$N$20+'System Capacities'!$N$33=7),(((AD32-'System Capacities'!$H$51)/($G$17))+('System Capacities'!$I$51*'System Capacities'!$D$7)),('System Capacities'!N59+'System Capacities'!$N$33=8),(((AD32-'System Capacities'!$H$52)/($G$17))+('System Capacities'!$I$52*'System Capacities'!$D$7)),('System Capacities'!N59+'System Capacities'!$N$33=9),(((AD32-'System Capacities'!$H$53)/($G$17))+('System Capacities'!$I$53*'System Capacities'!$D$7)),('System Capacities'!N59+'System Capacities'!$N$33=10),(((AD32-'System Capacities'!$H$54)/($G$17))+('System Capacities'!$I$54*'System Capacities'!$D$7)))),((ABS(AD32-$E$17)/(-1*$G$17))+($F$17*'System Capacities'!$D$7)))</f>
        <v>1.1016205854898009E-3</v>
      </c>
      <c r="S45" s="549">
        <f t="shared" si="36"/>
        <v>9.9384581018975307E-2</v>
      </c>
      <c r="T45" s="38"/>
      <c r="U45" s="535">
        <v>5</v>
      </c>
      <c r="V45" s="60">
        <f t="shared" si="37"/>
        <v>14.75</v>
      </c>
      <c r="W45" s="61">
        <f t="shared" si="38"/>
        <v>3.6720686182993367E-4</v>
      </c>
      <c r="X45" s="538">
        <f t="shared" si="39"/>
        <v>9.9384581018975307E-2</v>
      </c>
      <c r="Y45" s="536">
        <f>'Structural Information'!$Z$7</f>
        <v>40.367000000000004</v>
      </c>
      <c r="Z45" s="477">
        <f t="shared" si="40"/>
        <v>4.0118573819929768</v>
      </c>
      <c r="AA45" s="60">
        <f>((Y45*X45)/(Z51)*$L$15)</f>
        <v>23.32067154777895</v>
      </c>
      <c r="AB45" s="60">
        <f>AD45-AD44+$O$17</f>
        <v>23.32067154777895</v>
      </c>
      <c r="AC45" s="60">
        <f>AC44+AA45</f>
        <v>45.319298757164091</v>
      </c>
      <c r="AD45" s="539">
        <f>AC45-$O$17</f>
        <v>45.319298757164091</v>
      </c>
      <c r="AE45" s="205">
        <f>IF(($H$17=0),(_xlfn.IFS((W45&lt;='Frame Capacities'!$BQ$15),(W45*'Frame Capacities'!$BH$5*'Frame Capacities'!$BJ$15),(AND((W45&gt;'Frame Capacities'!$BQ$15),(W45&lt;='Frame Capacities'!$BR$15))),((W45-'Frame Capacities'!$BQ$15)*'Frame Capacities'!$BH$5*('Frame Capacities'!$BK$15)+'Frame Capacities'!$BC$15),(AND((W45&gt;'Frame Capacities'!$BR$15),(W45&lt;='Frame Capacities'!$BS$15))),((W45-'Frame Capacities'!$BR$15)*'Frame Capacities'!$BH$5*('Frame Capacities'!$BL$15)+'Frame Capacities'!$BD$15),(AND((W45&gt;'Frame Capacities'!$BS$15),(W45&lt;='Frame Capacities'!$BT$15))),((W45-'Frame Capacities'!$BS$15)*'Frame Capacities'!$BH$5*('Frame Capacities'!$BM$15)+'Frame Capacities'!$BE$15),(AND((W45&gt;'Frame Capacities'!$BT$15),(W45&lt;='Frame Capacities'!$BU$15))),((W45-'Frame Capacities'!$BT$15)*'Frame Capacities'!$BH$5*('Frame Capacities'!$BN$15)+'Frame Capacities'!$BF$15))),((W45-'Frame Capacities'!$BV$15)*'Frame Capacities'!$BH$5*'Frame Capacities'!$BO$15+'Frame Capacities'!$BH$15))</f>
        <v>3.9943732157044547</v>
      </c>
      <c r="AF45" s="540">
        <f>IF(($H$17=0),(_xlfn.IFS((W45&lt;='Infill Capacities'!$CY$15),(W45*'Infill Capacities'!$CS$15*'Infill Capacities'!$CQ$5),(AND((W45&gt;'Infill Capacities'!$CY$15),(W45&lt;='Infill Capacities'!$CZ$15))),((W45-'Infill Capacities'!$CY$15)*'Infill Capacities'!$CQ$5*('Infill Capacities'!$CT$15)+'Infill Capacities'!$CM$15),(AND((W45&gt;'Infill Capacities'!$CZ$15),(W45&lt;='Infill Capacities'!$DA$15))),((W45-'Infill Capacities'!$CZ$15)*'Infill Capacities'!$CQ$5*('Infill Capacities'!$CU$15)+'Infill Capacities'!$CN$15),(AND((W45&gt;'Infill Capacities'!$DA$15),(W45&lt;='Infill Capacities'!$DB$15))),((W45-'Infill Capacities'!$DA$15)*'Infill Capacities'!$CQ$5*('Infill Capacities'!$CV$15)+'Infill Capacities'!$CP$15))),((W45-'Infill Capacities'!$DC$15)*'Infill Capacities'!$CQ$5*'Infill Capacities'!$CW$15+'Infill Capacities'!$CQ$15))</f>
        <v>41.324925541459606</v>
      </c>
      <c r="AG45" s="61">
        <f>AE45/$C$17</f>
        <v>0.2459527504952993</v>
      </c>
      <c r="AH45" s="115">
        <f>AF45/$D$17</f>
        <v>0.24595275049529927</v>
      </c>
      <c r="AI45" s="541">
        <f t="shared" si="41"/>
        <v>45.319298757164063</v>
      </c>
      <c r="AJ45" s="542">
        <f>AD45-AI45</f>
        <v>0</v>
      </c>
      <c r="AK45" s="416">
        <f t="shared" ref="AK45:AK49" si="42">(AD45-(AI45))/AD45</f>
        <v>6.2714362776655039E-16</v>
      </c>
      <c r="AL45" s="38"/>
    </row>
    <row r="46" spans="1:38" x14ac:dyDescent="0.25">
      <c r="A46" s="5"/>
      <c r="B46" s="517"/>
      <c r="C46" s="517"/>
      <c r="D46" s="517"/>
      <c r="E46" s="517"/>
      <c r="F46" s="517"/>
      <c r="G46" s="517"/>
      <c r="H46" s="517"/>
      <c r="I46" s="517"/>
      <c r="J46" s="517"/>
      <c r="K46" s="517"/>
      <c r="L46" s="517"/>
      <c r="M46" s="517"/>
      <c r="N46" s="517"/>
      <c r="O46" s="517"/>
      <c r="P46" s="6"/>
      <c r="Q46" s="38"/>
      <c r="R46" s="264">
        <f>IF(($H$18=0),(_xlfn.IFS(('System Capacities'!$N$21+'System Capacities'!$N$34=2),((AD33/$G$18)),('System Capacities'!$N$21+'System Capacities'!$N$34=3),(((AD33-'System Capacities'!$L$47)/ABS($G$18))+('System Capacities'!$M$47*'System Capacities'!$D$8)),('System Capacities'!$N$21+'System Capacities'!$N$34=4),(((AD33-'System Capacities'!$L$48)/($G$18))+('System Capacities'!$M$48*'System Capacities'!$D$8)),('System Capacities'!$N$21+'System Capacities'!$N$34=5),(((AD33-'System Capacities'!$L$49)/($G$18))+('System Capacities'!$M$49*'System Capacities'!$D$8)),('System Capacities'!$N$21+'System Capacities'!$N$34=6),(((AD33-'System Capacities'!$L$50)/($G$18))+('System Capacities'!$M$50*'System Capacities'!$D$8)),('System Capacities'!$N$21+'System Capacities'!$N$34=7),(((AD33-'System Capacities'!$L$51)/($G$18))+('System Capacities'!$M$51*'System Capacities'!$D$8)),('System Capacities'!$N$21+'System Capacities'!$N$34=8),(((AD33-'System Capacities'!$L$52)/($G$18))+('System Capacities'!$M$52*'System Capacities'!$D$8)),('System Capacities'!$N$21+'System Capacities'!$N$34=9),(((AD33-'System Capacities'!$L$53)/($G$18))+('System Capacities'!$M$53*'System Capacities'!$D$8)),('System Capacities'!$N$21+'System Capacities'!$N$34=10),(((AD33-'System Capacities'!$L$54)/($G$18))+('System Capacities'!$M$54*'System Capacities'!$D$8)))),((ABS(AD33-$E$18)/(-1*$G$18))+($F$18*'System Capacities'!$D$8)))</f>
        <v>3.7035655409205876E-3</v>
      </c>
      <c r="S46" s="549">
        <f t="shared" si="36"/>
        <v>9.82829604334855E-2</v>
      </c>
      <c r="T46" s="38"/>
      <c r="U46" s="535">
        <v>4</v>
      </c>
      <c r="V46" s="60">
        <f t="shared" si="37"/>
        <v>11.75</v>
      </c>
      <c r="W46" s="61">
        <f t="shared" si="38"/>
        <v>1.2345218469735292E-3</v>
      </c>
      <c r="X46" s="538">
        <f t="shared" si="39"/>
        <v>9.82829604334855E-2</v>
      </c>
      <c r="Y46" s="536">
        <f>'Structural Information'!$Z$8</f>
        <v>40.367000000000004</v>
      </c>
      <c r="Z46" s="477">
        <f t="shared" si="40"/>
        <v>3.9673882638185094</v>
      </c>
      <c r="AA46" s="60">
        <f>((Y46*X46)/(Z51)*$L$15)</f>
        <v>23.06217539494439</v>
      </c>
      <c r="AB46" s="60">
        <f>AD46-AD45+$O$18</f>
        <v>23.06217539494439</v>
      </c>
      <c r="AC46" s="60">
        <f t="shared" ref="AC46:AC49" si="43">AC45+AA46</f>
        <v>68.381474152108481</v>
      </c>
      <c r="AD46" s="539">
        <f>AC46-$O$18</f>
        <v>68.381474152108481</v>
      </c>
      <c r="AE46" s="205">
        <f>IF(($H$18=0),(_xlfn.IFS((W46&lt;='Frame Capacities'!$BQ$16),(W46*'Frame Capacities'!$BH$6*'Frame Capacities'!$BJ$16),(AND((W46&gt;'Frame Capacities'!$BQ$16),(W46&lt;='Frame Capacities'!$BR$16))),((W46-'Frame Capacities'!$BQ$16)*'Frame Capacities'!$BH$6*('Frame Capacities'!$BK$16)+'Frame Capacities'!$BC$16),(AND((W46&gt;'Frame Capacities'!$BR$16),(W46&lt;='Frame Capacities'!$BS$16))),((W46-'Frame Capacities'!$BR$16)*'Frame Capacities'!$BH$6*('Frame Capacities'!$BL$16)+'Frame Capacities'!$BD$16),(AND((W46&gt;'Frame Capacities'!$BS$16),(W46&lt;='Frame Capacities'!$BT$16))),((W46-'Frame Capacities'!$BS$16)*'Frame Capacities'!$BH$6*('Frame Capacities'!$BM$16)+'Frame Capacities'!$BE$16),(AND((W46&gt;'Frame Capacities'!$BT$16),(W46&lt;='Frame Capacities'!$BU$16))),((W46-'Frame Capacities'!$BT$16)*'Frame Capacities'!$BH$6*('Frame Capacities'!$BN$16)+'Frame Capacities'!$BF$16))),((W46-'Frame Capacities'!$BV$16)*'Frame Capacities'!$BH$6*'Frame Capacities'!$BO$16+'Frame Capacities'!$BH$16))</f>
        <v>15.656003283816901</v>
      </c>
      <c r="AF46" s="540">
        <f>IF(($H$18=0),(_xlfn.IFS((W46&lt;='Infill Capacities'!$CY$16),(W46*'Infill Capacities'!$CS$16*'Infill Capacities'!$CQ$6),(AND((W46&gt;'Infill Capacities'!$CY$16),(W46&lt;='Infill Capacities'!$CZ$16))),((W46-'Infill Capacities'!$CY$16)*'Infill Capacities'!$CQ$6*('Infill Capacities'!$CT$16)+'Infill Capacities'!$CM$16),(AND((W46&gt;'Infill Capacities'!$CZ$16),(W46&lt;='Infill Capacities'!$DA$16))),((W46-'Infill Capacities'!$CZ$16)*'Infill Capacities'!$CQ$6*('Infill Capacities'!$CU$16)+'Infill Capacities'!$CN$16),(AND((W46&gt;'Infill Capacities'!$DA$16),(W46&lt;='Infill Capacities'!$DB$16))),((W46-'Infill Capacities'!$DA$16)*'Infill Capacities'!$CQ$6*('Infill Capacities'!$CV$16)+'Infill Capacities'!$CP$16))),((W46-'Infill Capacities'!$DC$16)*'Infill Capacities'!$CQ$6*'Infill Capacities'!$CW$16+'Infill Capacities'!$CQ$16))</f>
        <v>52.725470868291495</v>
      </c>
      <c r="AG46" s="61">
        <f>AE46/$C$18</f>
        <v>0.44405446720165487</v>
      </c>
      <c r="AH46" s="115">
        <f>AF46/$D$18</f>
        <v>0.22593561931252049</v>
      </c>
      <c r="AI46" s="541">
        <f t="shared" si="41"/>
        <v>68.381474152108396</v>
      </c>
      <c r="AJ46" s="542">
        <f t="shared" ref="AJ46:AJ49" si="44">AD46-AI46</f>
        <v>0</v>
      </c>
      <c r="AK46" s="416">
        <f t="shared" si="42"/>
        <v>1.2469039216900671E-15</v>
      </c>
      <c r="AL46" s="38"/>
    </row>
    <row r="47" spans="1:38" x14ac:dyDescent="0.25">
      <c r="A47" s="5"/>
      <c r="B47" s="517"/>
      <c r="C47" s="517"/>
      <c r="D47" s="517"/>
      <c r="E47" s="517"/>
      <c r="F47" s="517"/>
      <c r="G47" s="517"/>
      <c r="H47" s="517"/>
      <c r="I47" s="517"/>
      <c r="J47" s="517"/>
      <c r="K47" s="517"/>
      <c r="L47" s="517"/>
      <c r="M47" s="517"/>
      <c r="N47" s="517"/>
      <c r="O47" s="517"/>
      <c r="P47" s="6"/>
      <c r="Q47" s="38"/>
      <c r="R47" s="264">
        <f>IF(($H$19=0),(_xlfn.IFS(('System Capacities'!$N$22+'System Capacities'!$N$35=2),((AD34/$G$19)),('System Capacities'!$N$22+'System Capacities'!$N$35=3),(((AD34-'System Capacities'!$D$61)/($G$19))+('System Capacities'!$E$61*'System Capacities'!$D$9)),('System Capacities'!$N$22+'System Capacities'!$N$35=4),(((AD34-'System Capacities'!$D$62)/($G$19))+('System Capacities'!$E$62*'System Capacities'!$D$9)),('System Capacities'!$N$22+'System Capacities'!$N$35=5),(((AD34-'System Capacities'!$D$63)/($G$19))+('System Capacities'!$E$63*'System Capacities'!$D$9)),('System Capacities'!$N$22+'System Capacities'!$N$35=6),(((AD34-'System Capacities'!$D$64)/($G$19))+('System Capacities'!$E$64*'System Capacities'!$D$9)),('System Capacities'!$N$22+'System Capacities'!$N$35=7),(((AD34-'System Capacities'!$D$65)/($G$19))+('System Capacities'!$E$65*'System Capacities'!$D$9)),('System Capacities'!$N$22+'System Capacities'!$N$35=8),(((AD34-'System Capacities'!$D$66)/($G$19))+('System Capacities'!$E$66*'System Capacities'!$D$9)),('System Capacities'!$N$22+'System Capacities'!$N$35=9),(((AD34-'System Capacities'!$D$67)/($G$19))+('System Capacities'!$E$67*'System Capacities'!$D$9)),('System Capacities'!$N$22+'System Capacities'!$N$35=10),(((AD34-'System Capacities'!$D$68)/($G$19))+('System Capacities'!$E$68*'System Capacities'!$D$9)))),((ABS(AD34-$E$19)/(-1*$G$19))+($F$19*'System Capacities'!$D$9)))</f>
        <v>7.4690056309362866E-3</v>
      </c>
      <c r="S47" s="549">
        <f t="shared" si="36"/>
        <v>9.4579394892564908E-2</v>
      </c>
      <c r="T47" s="38"/>
      <c r="U47" s="535">
        <v>3</v>
      </c>
      <c r="V47" s="60">
        <f t="shared" si="37"/>
        <v>8.75</v>
      </c>
      <c r="W47" s="61">
        <f t="shared" si="38"/>
        <v>2.489668543645429E-3</v>
      </c>
      <c r="X47" s="538">
        <f t="shared" si="39"/>
        <v>9.4579394892564908E-2</v>
      </c>
      <c r="Y47" s="536">
        <f>'Structural Information'!$Z$9</f>
        <v>40.367000000000004</v>
      </c>
      <c r="Z47" s="477">
        <f t="shared" si="40"/>
        <v>3.8178864336281682</v>
      </c>
      <c r="AA47" s="60">
        <f>((Y47*X47)/(Z51)*$L$15)</f>
        <v>22.193130774038949</v>
      </c>
      <c r="AB47" s="60">
        <f>AD47-AD46+$O$19</f>
        <v>22.193130774038949</v>
      </c>
      <c r="AC47" s="60">
        <f t="shared" si="43"/>
        <v>90.57460492614743</v>
      </c>
      <c r="AD47" s="539">
        <f>AC47-$O$19</f>
        <v>90.57460492614743</v>
      </c>
      <c r="AE47" s="205">
        <f>IF(($H$19=0),(_xlfn.IFS((W47&lt;='Frame Capacities'!$BQ$17),(W47*'Frame Capacities'!$BH$7*'Frame Capacities'!$BJ$17),(AND((W47&gt;'Frame Capacities'!$BQ$17),(W47&lt;='Frame Capacities'!$BR$17))),((W47-'Frame Capacities'!$BQ$17)*'Frame Capacities'!$BH$7*('Frame Capacities'!$BK$17)+'Frame Capacities'!$BC$17),(AND((W47&gt;'Frame Capacities'!$BR$17),(W47&lt;='Frame Capacities'!$BS$17))),((W47-'Frame Capacities'!$BR$17)*'Frame Capacities'!$BH$7*('Frame Capacities'!$BL$17)+'Frame Capacities'!$BD$17),(AND((W47&gt;'Frame Capacities'!$BS$17),(W47&lt;='Frame Capacities'!$BT$17))),((W47-'Frame Capacities'!$BS$17)*'Frame Capacities'!$BH$7*('Frame Capacities'!$BM$17)+'Frame Capacities'!$BE$17),(AND((W47&gt;'Frame Capacities'!$BT$17),(W47&lt;='Frame Capacities'!$BU$17))),((W47-'Frame Capacities'!$BT$17)*'Frame Capacities'!$BH$7*('Frame Capacities'!$BN$17)+'Frame Capacities'!$BF$17))),((W47-'Frame Capacities'!$BV$17)*'Frame Capacities'!$BH$7*'Frame Capacities'!$BO$17+'Frame Capacities'!$BH$17))</f>
        <v>44.732913662435443</v>
      </c>
      <c r="AF47" s="540">
        <f>IF(($H$19=0),(_xlfn.IFS((W47&lt;='Infill Capacities'!$CY$17),(W47*'Infill Capacities'!$CS$17*'Infill Capacities'!$CQ$7),(AND((W47&gt;'Infill Capacities'!$CY$17),(W47&lt;='Infill Capacities'!$CZ$17))),((W47-'Infill Capacities'!$CY$17)*'Infill Capacities'!$CQ$7*('Infill Capacities'!$CT$17)+'Infill Capacities'!$CM$17),(AND((W47&gt;'Infill Capacities'!$CZ$17),(W47&lt;='Infill Capacities'!$DA$17))),((W47-'Infill Capacities'!$CZ$17)*'Infill Capacities'!$CQ$7*('Infill Capacities'!$CU$17)+'Infill Capacities'!$CN$17),(AND((W47&gt;'Infill Capacities'!$DA$17),(W47&lt;='Infill Capacities'!$DB$17))),((W47-'Infill Capacities'!$DA$17)*'Infill Capacities'!$CQ$7*('Infill Capacities'!$CV$17)+'Infill Capacities'!$CP$17))),((W47-'Infill Capacities'!$DC$17)*'Infill Capacities'!$CQ$7*'Infill Capacities'!$CW$17+'Infill Capacities'!$CQ$17))</f>
        <v>45.841691263711965</v>
      </c>
      <c r="AG47" s="61">
        <f>AE47/$C$19</f>
        <v>0.58239243622838388</v>
      </c>
      <c r="AH47" s="115">
        <f>AF47/$D$19</f>
        <v>0.17597329749606033</v>
      </c>
      <c r="AI47" s="541">
        <f t="shared" si="41"/>
        <v>90.574604926147401</v>
      </c>
      <c r="AJ47" s="542">
        <f t="shared" si="44"/>
        <v>0</v>
      </c>
      <c r="AK47" s="416">
        <f t="shared" si="42"/>
        <v>3.1379335801219837E-16</v>
      </c>
      <c r="AL47" s="38"/>
    </row>
    <row r="48" spans="1:38" x14ac:dyDescent="0.25">
      <c r="A48" s="5"/>
      <c r="B48" s="517"/>
      <c r="C48" s="517"/>
      <c r="D48" s="517"/>
      <c r="E48" s="517"/>
      <c r="F48" s="517"/>
      <c r="G48" s="517"/>
      <c r="H48" s="517"/>
      <c r="I48" s="517"/>
      <c r="J48" s="517"/>
      <c r="K48" s="517"/>
      <c r="L48" s="517"/>
      <c r="M48" s="517"/>
      <c r="N48" s="517"/>
      <c r="O48" s="517"/>
      <c r="P48" s="6"/>
      <c r="Q48" s="38"/>
      <c r="R48" s="264">
        <f>IF(($H$20=0),(_xlfn.IFS(('System Capacities'!$N$23+'System Capacities'!$N$36=2),((AD35/$G$20)),('System Capacities'!$N$23+'System Capacities'!$N$36=3),(((AD35-'System Capacities'!$H$61)/ABS($G$20))+('System Capacities'!$I$61*'System Capacities'!$D$10)),('System Capacities'!$N$23+'System Capacities'!$N$36=4),(((AD35-'System Capacities'!$H$62)/($G$20))+('System Capacities'!$I$62*'System Capacities'!$D$10)),('System Capacities'!$N$23+'System Capacities'!$N$36=5),(((AD35-'System Capacities'!$H$63)/($G$20))+('System Capacities'!$I$63*'System Capacities'!$D$10)),('System Capacities'!$N$23+'System Capacities'!$N$36=6),(((AD35-'System Capacities'!$H$64)/($G$20))+('System Capacities'!$I$64*'System Capacities'!$D$10)),('System Capacities'!$N$23+'System Capacities'!$N$36=7),(((AD35-'System Capacities'!$H$65)/($G$20))+('System Capacities'!$I$65*'System Capacities'!$D$10)),('System Capacities'!$N$23+'System Capacities'!$N$36=8),(((AD35-'System Capacities'!$H$66)/($G$20))+('System Capacities'!$I$66*'System Capacities'!$D$10)),('System Capacities'!$N$23+'System Capacities'!$N$36=9),(((AD35-'System Capacities'!$H$67)/($G$20))+('System Capacities'!$I$67*'System Capacities'!$D$10)),('System Capacities'!$N$23+'System Capacities'!$N$36=10),(((AD35-'System Capacities'!$H$68)/($G$20))+('System Capacities'!$I$68*'System Capacities'!$D$10)))),((ABS(AD35-$E$20)/(-1*$G$20))+($F$20*'System Capacities'!$D$10)))</f>
        <v>8.23519956150712E-2</v>
      </c>
      <c r="S48" s="549">
        <f t="shared" si="36"/>
        <v>8.7110389261628618E-2</v>
      </c>
      <c r="T48" s="38"/>
      <c r="U48" s="535">
        <v>2</v>
      </c>
      <c r="V48" s="60">
        <f t="shared" si="37"/>
        <v>5.75</v>
      </c>
      <c r="W48" s="61">
        <f t="shared" si="38"/>
        <v>2.7450665205023733E-2</v>
      </c>
      <c r="X48" s="538">
        <f t="shared" si="39"/>
        <v>8.7110389261628618E-2</v>
      </c>
      <c r="Y48" s="536">
        <f>'Structural Information'!$Z$10</f>
        <v>40.367000000000004</v>
      </c>
      <c r="Z48" s="477">
        <f t="shared" si="40"/>
        <v>3.5163850833241628</v>
      </c>
      <c r="AA48" s="60">
        <f>((Y48*X48)/(Z51)*$L$15)</f>
        <v>20.440522619718507</v>
      </c>
      <c r="AB48" s="60">
        <f>AD48-AD47+$O$20</f>
        <v>20.440522619718507</v>
      </c>
      <c r="AC48" s="60">
        <f t="shared" si="43"/>
        <v>111.01512754586594</v>
      </c>
      <c r="AD48" s="539">
        <f>AC48-$O$20</f>
        <v>111.01512754586594</v>
      </c>
      <c r="AE48" s="205">
        <f>IF(($H$20=0),(_xlfn.IFS((W48&lt;='Frame Capacities'!$BQ$18),(W48*'Frame Capacities'!$BH$8*'Frame Capacities'!$BJ$18),(AND((W48&gt;'Frame Capacities'!$BQ$18),(W48&lt;='Frame Capacities'!$BR$18))),((W48-'Frame Capacities'!$BQ$18)*'Frame Capacities'!$BH$8*('Frame Capacities'!$BK$18)+'Frame Capacities'!$BC$18),(AND((W48&gt;'Frame Capacities'!$BR$18),(W48&lt;='Frame Capacities'!$BS$18))),((W48-'Frame Capacities'!$BR$18)*'Frame Capacities'!$BH$8*('Frame Capacities'!$BL$18)+'Frame Capacities'!$BD$18),(AND((W48&gt;'Frame Capacities'!$BS$18),(W48&lt;='Frame Capacities'!$BT$18))),((W48-'Frame Capacities'!$BS$18)*'Frame Capacities'!$BH$8*('Frame Capacities'!$BM$18)+'Frame Capacities'!$BE$18),(AND((W48&gt;'Frame Capacities'!$BT$18),(W48&lt;='Frame Capacities'!$BU$18))),((W48-'Frame Capacities'!$BT$18)*'Frame Capacities'!$BH$8*('Frame Capacities'!$BN$18)+'Frame Capacities'!$BF$18))),((W48-'Frame Capacities'!$BV$18)*'Frame Capacities'!$BH$8*'Frame Capacities'!$BO$18+'Frame Capacities'!$BH$18))</f>
        <v>84.087127545865997</v>
      </c>
      <c r="AF48" s="540">
        <f>IF(($H$20=0),(_xlfn.IFS((W48&lt;='Infill Capacities'!$CY$18),(W48*'Infill Capacities'!$CS$18*'Infill Capacities'!$CQ$8),(AND((W48&gt;'Infill Capacities'!$CY$18),(W48&lt;='Infill Capacities'!$CZ$18))),((W48-'Infill Capacities'!$CY$18)*'Infill Capacities'!$CQ$8*('Infill Capacities'!$CT$18)+'Infill Capacities'!$CM$18),(AND((W48&gt;'Infill Capacities'!$CZ$18),(W48&lt;='Infill Capacities'!$DA$18))),((W48-'Infill Capacities'!$CZ$18)*'Infill Capacities'!$CQ$8*('Infill Capacities'!$CU$18)+'Infill Capacities'!$CN$18),(AND((W48&gt;'Infill Capacities'!$DA$18),(W48&lt;='Infill Capacities'!$DB$18))),((W48-'Infill Capacities'!$DA$18)*'Infill Capacities'!$CQ$8*('Infill Capacities'!$CV$18)+'Infill Capacities'!$CP$18))),((W48-'Infill Capacities'!$DC$18)*'Infill Capacities'!$CQ$8*'Infill Capacities'!$CW$18+'Infill Capacities'!$CQ$18))</f>
        <v>26.928000000000004</v>
      </c>
      <c r="AG48" s="61">
        <f>AE48/$C$20</f>
        <v>1.4006739735569016</v>
      </c>
      <c r="AH48" s="115">
        <f>AF48/$D$20</f>
        <v>1</v>
      </c>
      <c r="AI48" s="541">
        <f t="shared" si="41"/>
        <v>111.01512754586599</v>
      </c>
      <c r="AJ48" s="542">
        <f t="shared" si="44"/>
        <v>0</v>
      </c>
      <c r="AK48" s="416">
        <f t="shared" si="42"/>
        <v>-5.1203309060130685E-16</v>
      </c>
      <c r="AL48" s="38"/>
    </row>
    <row r="49" spans="1:38" x14ac:dyDescent="0.25">
      <c r="A49" s="5"/>
      <c r="B49" s="517"/>
      <c r="C49" s="517"/>
      <c r="D49" s="517"/>
      <c r="E49" s="517"/>
      <c r="F49" s="517"/>
      <c r="G49" s="517"/>
      <c r="H49" s="517"/>
      <c r="I49" s="517"/>
      <c r="J49" s="517"/>
      <c r="K49" s="517"/>
      <c r="L49" s="517"/>
      <c r="M49" s="517"/>
      <c r="N49" s="517"/>
      <c r="O49" s="517"/>
      <c r="P49" s="6"/>
      <c r="Q49" s="38"/>
      <c r="R49" s="264">
        <f>IF(($H$21=0),(_xlfn.IFS(('System Capacities'!$N$24+'System Capacities'!$N$37=2),(AD36/$G$21),('System Capacities'!$N$24+'System Capacities'!$N$37=3),(((AD36-'System Capacities'!$L$61)/($G$21))+('System Capacities'!$M$61*'System Capacities'!$D$11)),('System Capacities'!$N$24+'System Capacities'!$N$37=4),(((AD36-'System Capacities'!$L$62)/($G$21))+('System Capacities'!$M$62*'System Capacities'!$D$11)),('System Capacities'!$N$24+'System Capacities'!$N$37=5),(((AD36-'System Capacities'!$L$63)/($G$21))+('System Capacities'!$M$63*'System Capacities'!$D$11)),('System Capacities'!$N$24+'System Capacities'!$N$37=6),(((AD36-'System Capacities'!$L$64)/($G$21))+('System Capacities'!$M$64*'System Capacities'!$D$11)),('System Capacities'!$N$24+'System Capacities'!$N$37=7),(((AD36-'System Capacities'!$L$65)/($G$21))+('System Capacities'!$M$65*'System Capacities'!$D$11)),('System Capacities'!$N$24+'System Capacities'!$N$37=8),(((AD36-'System Capacities'!$L$66)/($G$21))+('System Capacities'!$M$66*'System Capacities'!$D$11)),('System Capacities'!$N$24+'System Capacities'!$N$37=9),(((AD36-'System Capacities'!$L$67)/($G$21))+('System Capacities'!$M$67*'System Capacities'!$D$11)),('System Capacities'!$N$24+'System Capacities'!$N$37=10),(((AD36-'System Capacities'!$L$68)/($G$21))+('System Capacities'!$M$68*'System Capacities'!$D$11)))),((ABS(AD36-$E$21)/(-1*$G$21))+($F$21*'System Capacities'!$D$11)))</f>
        <v>4.7583936465574166E-3</v>
      </c>
      <c r="S49" s="549">
        <f t="shared" si="36"/>
        <v>4.7583936465574166E-3</v>
      </c>
      <c r="T49" s="38"/>
      <c r="U49" s="535">
        <v>1</v>
      </c>
      <c r="V49" s="60">
        <f t="shared" si="37"/>
        <v>2.75</v>
      </c>
      <c r="W49" s="61">
        <f t="shared" si="38"/>
        <v>1.7303249623845151E-3</v>
      </c>
      <c r="X49" s="538">
        <f t="shared" si="39"/>
        <v>4.7583936465574166E-3</v>
      </c>
      <c r="Y49" s="536">
        <f>'Structural Information'!$Z$11</f>
        <v>40.367000000000004</v>
      </c>
      <c r="Z49" s="477">
        <f t="shared" si="40"/>
        <v>0.19208207633058325</v>
      </c>
      <c r="AA49" s="60">
        <f>((Y49*X49)/(Z51)*$L$15)</f>
        <v>1.1165608808595426</v>
      </c>
      <c r="AB49" s="60">
        <f>AD49-AD48+$O$21</f>
        <v>1.116560880859538</v>
      </c>
      <c r="AC49" s="60">
        <f t="shared" si="43"/>
        <v>112.13168842672547</v>
      </c>
      <c r="AD49" s="539">
        <f>AC49-$O$21</f>
        <v>112.13168842672547</v>
      </c>
      <c r="AE49" s="205">
        <f>IF(($H$21=0),(_xlfn.IFS((W49&lt;='Frame Capacities'!$BQ$19),(W49*'Frame Capacities'!$BH$9*'Frame Capacities'!$BJ$19),(AND((W49&gt;'Frame Capacities'!$BQ$19),(W49&lt;='Frame Capacities'!$BR$19))),((W49-'Frame Capacities'!$BQ$19)*'Frame Capacities'!$BH$9*('Frame Capacities'!$BK$19)+'Frame Capacities'!$BC$19),(AND((W49&gt;'Frame Capacities'!$BR$19),(W49&lt;='Frame Capacities'!$BS$19))),((W49-'Frame Capacities'!$BR$19)*'Frame Capacities'!$BH$9*('Frame Capacities'!$BL$19)+'Frame Capacities'!$BD$19),(AND((W49&gt;'Frame Capacities'!$BS$19),(W49&lt;='Frame Capacities'!$BT$19))),((W49-'Frame Capacities'!$BS$19)*'Frame Capacities'!$BH$9*('Frame Capacities'!$BM$19)+'Frame Capacities'!$BE$19),(AND((W49&gt;'Frame Capacities'!$BT$19),(W49&lt;='Frame Capacities'!$BU$19))),((W49-'Frame Capacities'!$BT$19)*'Frame Capacities'!$BH$9*('Frame Capacities'!$BN$19)+'Frame Capacities'!$BF$19))),((W49-'Frame Capacities'!$BV$19)*'Frame Capacities'!$BH$9*'Frame Capacities'!$BO$19+'Frame Capacities'!$BH$19))</f>
        <v>80.53318068891312</v>
      </c>
      <c r="AF49" s="540">
        <f>IF(($H$21=0),(_xlfn.IFS((W49&lt;='Infill Capacities'!$CY$19),(W49*'Infill Capacities'!$CS$19*'Infill Capacities'!$CQ$9),(AND((W49&gt;'Infill Capacities'!$CY$19),(W49&lt;='Infill Capacities'!$CZ$19))),((W49-'Infill Capacities'!$CY$19)*'Infill Capacities'!$CQ$9*('Infill Capacities'!$CT$19)+'Infill Capacities'!$CM$19),(AND((W49&gt;'Infill Capacities'!$CZ$19),(W49&lt;='Infill Capacities'!$DA$19))),((W49-'Infill Capacities'!$CZ$19)*'Infill Capacities'!$CQ$9*('Infill Capacities'!$CU$19)+'Infill Capacities'!$CN$19),(AND((W49&gt;'Infill Capacities'!$DA$19),(W49&lt;='Infill Capacities'!$DB$19))),((W49-'Infill Capacities'!$DA$19)*'Infill Capacities'!$CQ$9*('Infill Capacities'!$CV$19)+'Infill Capacities'!$CP$19))),((W49-'Infill Capacities'!$DC$19)*'Infill Capacities'!$CQ$9*'Infill Capacities'!$CW$19+'Infill Capacities'!$CQ$19))</f>
        <v>31.598507737812298</v>
      </c>
      <c r="AG49" s="61">
        <f>AE49/$C$21</f>
        <v>0.49852787052101805</v>
      </c>
      <c r="AH49" s="115">
        <f>AF49/$D$21</f>
        <v>0.13260037698085447</v>
      </c>
      <c r="AI49" s="541">
        <f t="shared" si="41"/>
        <v>112.13168842672542</v>
      </c>
      <c r="AJ49" s="542">
        <f t="shared" si="44"/>
        <v>0</v>
      </c>
      <c r="AK49" s="416">
        <f t="shared" si="42"/>
        <v>5.069344772950012E-16</v>
      </c>
      <c r="AL49" s="38"/>
    </row>
    <row r="50" spans="1:38" ht="16.5" thickBot="1" x14ac:dyDescent="0.3">
      <c r="A50" s="39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1"/>
      <c r="Q50" s="38"/>
      <c r="R50" s="265">
        <v>0</v>
      </c>
      <c r="S50" s="550">
        <f>R50</f>
        <v>0</v>
      </c>
      <c r="T50" s="38"/>
      <c r="U50" s="534">
        <v>0</v>
      </c>
      <c r="V50" s="126">
        <f t="shared" si="37"/>
        <v>0</v>
      </c>
      <c r="W50" s="261" t="s">
        <v>83</v>
      </c>
      <c r="X50" s="543">
        <f t="shared" si="39"/>
        <v>0</v>
      </c>
      <c r="Y50" s="331" t="str">
        <f>E11</f>
        <v>-</v>
      </c>
      <c r="Z50" s="479">
        <v>0</v>
      </c>
      <c r="AA50" s="126" t="s">
        <v>83</v>
      </c>
      <c r="AB50" s="126"/>
      <c r="AC50" s="544" t="s">
        <v>83</v>
      </c>
      <c r="AD50" s="544" t="s">
        <v>83</v>
      </c>
      <c r="AE50" s="201" t="s">
        <v>83</v>
      </c>
      <c r="AF50" s="201" t="s">
        <v>83</v>
      </c>
      <c r="AG50" s="248" t="s">
        <v>83</v>
      </c>
      <c r="AH50" s="201" t="s">
        <v>83</v>
      </c>
      <c r="AI50" s="545" t="s">
        <v>83</v>
      </c>
      <c r="AJ50" s="546" t="s">
        <v>83</v>
      </c>
      <c r="AK50" s="38"/>
      <c r="AL50" s="38"/>
    </row>
    <row r="51" spans="1:38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547" t="s">
        <v>95</v>
      </c>
      <c r="Z51" s="548">
        <f>SUM(Z44:Z50)</f>
        <v>19.290025205682344</v>
      </c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</row>
    <row r="52" spans="1:38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</row>
    <row r="53" spans="1:38" ht="16.5" thickBot="1" x14ac:dyDescent="0.3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</row>
    <row r="54" spans="1:38" ht="15.75" customHeight="1" thickBot="1" x14ac:dyDescent="0.3">
      <c r="A54" s="38"/>
      <c r="B54" s="38"/>
      <c r="C54" s="430"/>
      <c r="D54" s="430"/>
      <c r="E54" s="886" t="s">
        <v>460</v>
      </c>
      <c r="F54" s="887"/>
      <c r="G54" s="887"/>
      <c r="H54" s="887"/>
      <c r="I54" s="888"/>
      <c r="J54" s="522"/>
      <c r="K54" s="522"/>
      <c r="L54" s="430"/>
      <c r="M54" s="38"/>
      <c r="N54" s="38"/>
      <c r="O54" s="430"/>
      <c r="P54" s="430"/>
      <c r="Q54" s="38"/>
      <c r="R54" s="927" t="s">
        <v>275</v>
      </c>
      <c r="S54" s="929"/>
      <c r="T54" s="2"/>
      <c r="U54" s="927" t="s">
        <v>275</v>
      </c>
      <c r="V54" s="928"/>
      <c r="W54" s="928"/>
      <c r="X54" s="928"/>
      <c r="Y54" s="928"/>
      <c r="Z54" s="928"/>
      <c r="AA54" s="928"/>
      <c r="AB54" s="928"/>
      <c r="AC54" s="928"/>
      <c r="AD54" s="928"/>
      <c r="AE54" s="928"/>
      <c r="AF54" s="928"/>
      <c r="AG54" s="928"/>
      <c r="AH54" s="928"/>
      <c r="AI54" s="928"/>
      <c r="AJ54" s="929"/>
      <c r="AK54" s="38"/>
      <c r="AL54" s="38"/>
    </row>
    <row r="55" spans="1:38" ht="15" customHeight="1" x14ac:dyDescent="0.25">
      <c r="A55" s="38"/>
      <c r="B55" s="38"/>
      <c r="C55" s="430"/>
      <c r="D55" s="430"/>
      <c r="E55" s="431" t="s">
        <v>9</v>
      </c>
      <c r="F55" s="431" t="s">
        <v>2</v>
      </c>
      <c r="G55" s="340" t="s">
        <v>398</v>
      </c>
      <c r="H55" s="340" t="s">
        <v>399</v>
      </c>
      <c r="I55" s="431" t="s">
        <v>397</v>
      </c>
      <c r="J55" s="523"/>
      <c r="K55" s="517"/>
      <c r="L55" s="430"/>
      <c r="M55" s="38"/>
      <c r="N55" s="38"/>
      <c r="O55" s="430"/>
      <c r="P55" s="430"/>
      <c r="Q55" s="38"/>
      <c r="R55" s="623" t="s">
        <v>98</v>
      </c>
      <c r="S55" s="619" t="s">
        <v>97</v>
      </c>
      <c r="T55" s="38"/>
      <c r="U55" s="619" t="s">
        <v>0</v>
      </c>
      <c r="V55" s="737" t="s">
        <v>89</v>
      </c>
      <c r="W55" s="619" t="s">
        <v>119</v>
      </c>
      <c r="X55" s="911" t="s">
        <v>91</v>
      </c>
      <c r="Y55" s="619" t="s">
        <v>93</v>
      </c>
      <c r="Z55" s="619" t="s">
        <v>94</v>
      </c>
      <c r="AA55" s="913" t="s">
        <v>461</v>
      </c>
      <c r="AB55" s="623" t="s">
        <v>462</v>
      </c>
      <c r="AC55" s="623" t="s">
        <v>463</v>
      </c>
      <c r="AD55" s="618" t="s">
        <v>464</v>
      </c>
      <c r="AE55" s="623" t="s">
        <v>208</v>
      </c>
      <c r="AF55" s="623" t="s">
        <v>207</v>
      </c>
      <c r="AG55" s="623" t="s">
        <v>209</v>
      </c>
      <c r="AH55" s="623" t="s">
        <v>210</v>
      </c>
      <c r="AI55" s="883" t="s">
        <v>394</v>
      </c>
      <c r="AJ55" s="883" t="s">
        <v>456</v>
      </c>
      <c r="AK55" s="909" t="s">
        <v>267</v>
      </c>
      <c r="AL55" s="38"/>
    </row>
    <row r="56" spans="1:38" ht="15" customHeight="1" x14ac:dyDescent="0.25">
      <c r="A56" s="38"/>
      <c r="B56" s="38"/>
      <c r="C56" s="11"/>
      <c r="D56" s="432"/>
      <c r="E56" s="433">
        <v>6</v>
      </c>
      <c r="F56" s="434">
        <v>17.75</v>
      </c>
      <c r="G56" s="435">
        <f t="shared" ref="G56:G61" si="45">AA57</f>
        <v>21.998627209385141</v>
      </c>
      <c r="H56" s="435">
        <f t="shared" ref="H56:H62" si="46">G56/$AC$62</f>
        <v>0.19618564134758884</v>
      </c>
      <c r="I56" s="436">
        <f t="shared" ref="I56:I62" si="47">H56/MAX($H$56:$H$62)</f>
        <v>0.94331019431900887</v>
      </c>
      <c r="J56" s="435"/>
      <c r="K56" s="517"/>
      <c r="L56" s="432"/>
      <c r="M56" s="38"/>
      <c r="N56" s="38"/>
      <c r="O56" s="437"/>
      <c r="P56" s="437"/>
      <c r="Q56" s="38"/>
      <c r="R56" s="618"/>
      <c r="S56" s="620"/>
      <c r="T56" s="38"/>
      <c r="U56" s="620"/>
      <c r="V56" s="738"/>
      <c r="W56" s="620"/>
      <c r="X56" s="912"/>
      <c r="Y56" s="620"/>
      <c r="Z56" s="620"/>
      <c r="AA56" s="630"/>
      <c r="AB56" s="618"/>
      <c r="AC56" s="618"/>
      <c r="AD56" s="885"/>
      <c r="AE56" s="618"/>
      <c r="AF56" s="618"/>
      <c r="AG56" s="618"/>
      <c r="AH56" s="618"/>
      <c r="AI56" s="884"/>
      <c r="AJ56" s="884"/>
      <c r="AK56" s="909"/>
      <c r="AL56" s="38"/>
    </row>
    <row r="57" spans="1:38" ht="15" customHeight="1" x14ac:dyDescent="0.25">
      <c r="A57" s="38"/>
      <c r="B57" s="38"/>
      <c r="C57" s="438"/>
      <c r="D57" s="439"/>
      <c r="E57" s="440">
        <v>5</v>
      </c>
      <c r="F57" s="434">
        <v>14.75</v>
      </c>
      <c r="G57" s="435">
        <f t="shared" si="45"/>
        <v>23.32067154777895</v>
      </c>
      <c r="H57" s="435">
        <f t="shared" si="46"/>
        <v>0.20797574597316684</v>
      </c>
      <c r="I57" s="436">
        <f t="shared" si="47"/>
        <v>1</v>
      </c>
      <c r="J57" s="435"/>
      <c r="K57" s="517"/>
      <c r="L57" s="439"/>
      <c r="M57" s="38"/>
      <c r="N57" s="38"/>
      <c r="O57" s="437"/>
      <c r="P57" s="437"/>
      <c r="Q57" s="38"/>
      <c r="R57" s="264">
        <f>IF(($H$16=0),(_xlfn.IFS(('System Capacities'!$N$19+'System Capacities'!$N$32=2),((AD44/$G$16)),('System Capacities'!$N$19+'System Capacities'!$N$32=3),(((AD44-'System Capacities'!$D$47)/($G$16))+('System Capacities'!$E$47*'System Capacities'!$D$6)),('System Capacities'!$N$19+'System Capacities'!$N$32=4),(((AD44-'System Capacities'!$D$48)/($G$16))+('System Capacities'!$E$48*'System Capacities'!$D$6)),('System Capacities'!$N$19+'System Capacities'!$N$32=5),(((AD44-'System Capacities'!$D$49)/($G$16))+('System Capacities'!$E$49*'System Capacities'!$D$6)),('System Capacities'!$N$19+'System Capacities'!$N$32=6),(((AD44-'System Capacities'!$D$50)/($G$16))+('System Capacities'!$E$50*'System Capacities'!$D$6)),('System Capacities'!$N$19+'System Capacities'!$N$32=7),(((AD44-'System Capacities'!$D$51)/($G$16))+('System Capacities'!$E$51*'System Capacities'!$D$6)),('System Capacities'!$N$19+'System Capacities'!$N$32=8),(((AD44-'System Capacities'!$D$52)/($G$16))+('System Capacities'!$E$52*'System Capacities'!$D$6)),('System Capacities'!$N$19+'System Capacities'!$N$32=9),(((AD44-'System Capacities'!$D$53)/($G$16))+('System Capacities'!$E$53*'System Capacities'!$D$6)),('System Capacities'!$N$19+'System Capacities'!$N$32=8),(((AD44-'System Capacities'!$D$54)/($G$16))+('System Capacities'!$E$54*'System Capacities'!$D$6)))),((ABS(AD44-$E$16)/(-1*$G$16))+($F$16*'System Capacities'!$D$6)))</f>
        <v>6.1451968727988492E-4</v>
      </c>
      <c r="S57" s="549">
        <f t="shared" ref="S57:S60" si="48">S58+R57</f>
        <v>9.9999100706255187E-2</v>
      </c>
      <c r="T57" s="38"/>
      <c r="U57" s="535">
        <v>6</v>
      </c>
      <c r="V57" s="60">
        <f t="shared" ref="V57:V63" si="49">V5</f>
        <v>17.75</v>
      </c>
      <c r="W57" s="61">
        <f t="shared" ref="W57:W59" si="50">R57/(V57-V58)</f>
        <v>2.0483989575996163E-4</v>
      </c>
      <c r="X57" s="551">
        <f t="shared" ref="X57:X62" si="51">S57</f>
        <v>9.9999100706255187E-2</v>
      </c>
      <c r="Y57" s="536">
        <f>'Structural Information'!$Z$6</f>
        <v>37.8446</v>
      </c>
      <c r="Z57" s="537">
        <f t="shared" ref="Z57:Z62" si="52">Y57*X57</f>
        <v>3.7844259665879449</v>
      </c>
      <c r="AA57" s="60">
        <f>((Y57*X57)/(Z64)*$L$15)</f>
        <v>21.998627209385141</v>
      </c>
      <c r="AB57" s="60">
        <f>AD57+$O$16</f>
        <v>21.998627209385141</v>
      </c>
      <c r="AC57" s="60">
        <f>AA57</f>
        <v>21.998627209385141</v>
      </c>
      <c r="AD57" s="559">
        <f>AC57-$O$16</f>
        <v>21.998627209385141</v>
      </c>
      <c r="AE57" s="203">
        <f>IF(($H$16=0),(_xlfn.IFS((W57&lt;='Frame Capacities'!$BQ$14),(W57*'Frame Capacities'!$BH$4*'Frame Capacities'!$BJ$14),(AND((W57&gt;'Frame Capacities'!$BQ$14),(W57&lt;='Frame Capacities'!$BR$14))),((W57-'Frame Capacities'!$BQ$14)*'Frame Capacities'!$BH$4*('Frame Capacities'!$BK$14)+'Frame Capacities'!$BC$14),(AND((W57&gt;'Frame Capacities'!$BR$14),(W57&lt;='Frame Capacities'!$BS$14))),((W57-'Frame Capacities'!$BR$14)*'Frame Capacities'!$BH$4*('Frame Capacities'!$BL$14)+'Frame Capacities'!$BD$14),(AND((W57&gt;'Frame Capacities'!$BS$14),(W57&lt;='Frame Capacities'!$BT$14))),((W57-'Frame Capacities'!$BS$14)*'Frame Capacities'!$BH$4*('Frame Capacities'!$BM$14)+'Frame Capacities'!$BE$14),(AND((W57&gt;'Frame Capacities'!$BT$14),(W57&lt;='Frame Capacities'!$BU$14))),((W57-'Frame Capacities'!$BT$14)*'Frame Capacities'!$BH$4*('Frame Capacities'!$BN$14)+'Frame Capacities'!$BF$14))),((W57-'Frame Capacities'!$BV$14)*'Frame Capacities'!$BH$4*'Frame Capacities'!$BO$14+'Frame Capacities'!$BH$14))</f>
        <v>2.1916845570083821</v>
      </c>
      <c r="AF57" s="596">
        <f>IF(($H$16=0),(_xlfn.IFS((W57&lt;='Infill Capacities'!$CY$14),(W57*'Infill Capacities'!$CS$14*'Infill Capacities'!$CQ$4),(AND((W57&gt;'Infill Capacities'!$CY$14),(W57&lt;='Infill Capacities'!$CZ$14))),((W57-'Infill Capacities'!$CY$14)*'Infill Capacities'!$CQ$4*('Infill Capacities'!$CT$14)+'Infill Capacities'!$CM$14),(AND((W57&gt;'Infill Capacities'!$CZ$14),(W57&lt;='Infill Capacities'!$DA$14))),((W57-'Infill Capacities'!$CZ$14)*'Infill Capacities'!$CQ$4*('Infill Capacities'!$CU$14)+'Infill Capacities'!$CN$14),(AND((W57&gt;'Infill Capacities'!$DA$14),(W57&lt;='Infill Capacities'!$DB$14))),((W57-'Infill Capacities'!$DA$14)*'Infill Capacities'!$CQ$4*('Infill Capacities'!$CV$14)+'Infill Capacities'!$CP$14))),((W57-'Infill Capacities'!$DC$14)*'Infill Capacities'!$CQ$4*'Infill Capacities'!$CW$14+'Infill Capacities'!$CQ$14))</f>
        <v>19.806942652376762</v>
      </c>
      <c r="AG57" s="552">
        <f>AE57/$C$16</f>
        <v>0.24046871778985857</v>
      </c>
      <c r="AH57" s="553">
        <f>AF57/$D$16</f>
        <v>0.24046871778985848</v>
      </c>
      <c r="AI57" s="541">
        <f t="shared" ref="AI57:AI60" si="53">AE57+AF57</f>
        <v>21.998627209385145</v>
      </c>
      <c r="AJ57" s="542">
        <f>AD57-AI57</f>
        <v>0</v>
      </c>
      <c r="AK57" s="416">
        <f>(AD57-(AI57))/AD57</f>
        <v>-1.6149706274784402E-16</v>
      </c>
      <c r="AL57" s="38"/>
    </row>
    <row r="58" spans="1:38" ht="15" customHeight="1" x14ac:dyDescent="0.25">
      <c r="A58" s="38"/>
      <c r="B58" s="38"/>
      <c r="C58" s="438"/>
      <c r="D58" s="439"/>
      <c r="E58" s="440">
        <v>4</v>
      </c>
      <c r="F58" s="434">
        <v>11.75</v>
      </c>
      <c r="G58" s="435">
        <f t="shared" si="45"/>
        <v>23.06217539494439</v>
      </c>
      <c r="H58" s="435">
        <f t="shared" si="46"/>
        <v>0.20567045514537841</v>
      </c>
      <c r="I58" s="436">
        <f t="shared" si="47"/>
        <v>0.98891557851132383</v>
      </c>
      <c r="J58" s="435"/>
      <c r="K58" s="517"/>
      <c r="L58" s="439"/>
      <c r="M58" s="441"/>
      <c r="N58" s="437"/>
      <c r="O58" s="437"/>
      <c r="P58" s="437"/>
      <c r="Q58" s="38"/>
      <c r="R58" s="264">
        <f>IF(($H$17=0),(_xlfn.IFS(('System Capacities'!$N$20+'System Capacities'!$N$33=2),((AD45/$G$17)),('System Capacities'!$N$20+'System Capacities'!$N$33=3),(((AD45-'System Capacities'!$H$47)/($G$17))+('System Capacities'!$I$47*'System Capacities'!$D$7)),('System Capacities'!$N$20+'System Capacities'!$N$33=4),(((AD45-'System Capacities'!$H$48)/($G$17))+('System Capacities'!$I$48*'System Capacities'!$D$7)),('System Capacities'!$N$20+'System Capacities'!$N$33=5),(((AD45-'System Capacities'!H$49)/($G$17))+('System Capacities'!$I$49*'System Capacities'!$D$7)),('System Capacities'!$N$20+'System Capacities'!$N$33=6),(((AD45-'System Capacities'!$H$50)/($G$17))+('System Capacities'!$I$50*'System Capacities'!$D$7)),('System Capacities'!$N$20+'System Capacities'!$N$33=7),(((AD45-'System Capacities'!$H$51)/($G$17))+('System Capacities'!$I$51*'System Capacities'!$D$7)),('System Capacities'!N72+'System Capacities'!$N$33=8),(((AD45-'System Capacities'!$H$52)/($G$17))+('System Capacities'!$I$52*'System Capacities'!$D$7)),('System Capacities'!N72+'System Capacities'!$N$33=9),(((AD45-'System Capacities'!$H$53)/($G$17))+('System Capacities'!$I$53*'System Capacities'!$D$7)),('System Capacities'!N72+'System Capacities'!$N$33=10),(((AD45-'System Capacities'!$H$54)/($G$17))+('System Capacities'!$I$54*'System Capacities'!$D$7)))),((ABS(AD45-$E$17)/(-1*$G$17))+($F$17*'System Capacities'!$D$7)))</f>
        <v>1.1016205854898009E-3</v>
      </c>
      <c r="S58" s="549">
        <f t="shared" si="48"/>
        <v>9.9384581018975307E-2</v>
      </c>
      <c r="T58" s="38"/>
      <c r="U58" s="535">
        <v>5</v>
      </c>
      <c r="V58" s="60">
        <f t="shared" si="49"/>
        <v>14.75</v>
      </c>
      <c r="W58" s="61">
        <f t="shared" si="50"/>
        <v>3.6720686182993367E-4</v>
      </c>
      <c r="X58" s="551">
        <f t="shared" si="51"/>
        <v>9.9384581018975307E-2</v>
      </c>
      <c r="Y58" s="536">
        <f>'Structural Information'!$Z$7</f>
        <v>40.367000000000004</v>
      </c>
      <c r="Z58" s="537">
        <f t="shared" si="52"/>
        <v>4.0118573819929768</v>
      </c>
      <c r="AA58" s="60">
        <f>((Y58*X58)/(Z64)*$L$15)</f>
        <v>23.32067154777895</v>
      </c>
      <c r="AB58" s="60">
        <f>AD58-AD57+$O$17</f>
        <v>23.32067154777895</v>
      </c>
      <c r="AC58" s="60">
        <f>AC57+AA58</f>
        <v>45.319298757164091</v>
      </c>
      <c r="AD58" s="539">
        <f>AC58-$O$17</f>
        <v>45.319298757164091</v>
      </c>
      <c r="AE58" s="205">
        <f>IF(($H$17=0),(_xlfn.IFS((W58&lt;='Frame Capacities'!$BQ$15),(W58*'Frame Capacities'!$BH$5*'Frame Capacities'!$BJ$15),(AND((W58&gt;'Frame Capacities'!$BQ$15),(W58&lt;='Frame Capacities'!$BR$15))),((W58-'Frame Capacities'!$BQ$15)*'Frame Capacities'!$BH$5*('Frame Capacities'!$BK$15)+'Frame Capacities'!$BC$15),(AND((W58&gt;'Frame Capacities'!$BR$15),(W58&lt;='Frame Capacities'!$BS$15))),((W58-'Frame Capacities'!$BR$15)*'Frame Capacities'!$BH$5*('Frame Capacities'!$BL$15)+'Frame Capacities'!$BD$15),(AND((W58&gt;'Frame Capacities'!$BS$15),(W58&lt;='Frame Capacities'!$BT$15))),((W58-'Frame Capacities'!$BS$15)*'Frame Capacities'!$BH$5*('Frame Capacities'!$BM$15)+'Frame Capacities'!$BE$15),(AND((W58&gt;'Frame Capacities'!$BT$15),(W58&lt;='Frame Capacities'!$BU$15))),((W58-'Frame Capacities'!$BT$15)*'Frame Capacities'!$BH$5*('Frame Capacities'!$BN$15)+'Frame Capacities'!$BF$15))),((W58-'Frame Capacities'!$BV$15)*'Frame Capacities'!$BH$5*'Frame Capacities'!$BO$15+'Frame Capacities'!$BH$15))</f>
        <v>3.9943732157044547</v>
      </c>
      <c r="AF58" s="540">
        <f>IF(($H$17=0),(_xlfn.IFS((W58&lt;='Infill Capacities'!$CY$15),(W58*'Infill Capacities'!$CS$15*'Infill Capacities'!$CQ$5),(AND((W58&gt;'Infill Capacities'!$CY$15),(W58&lt;='Infill Capacities'!$CZ$15))),((W58-'Infill Capacities'!$CY$15)*'Infill Capacities'!$CQ$5*('Infill Capacities'!$CT$15)+'Infill Capacities'!$CM$15),(AND((W58&gt;'Infill Capacities'!$CZ$15),(W58&lt;='Infill Capacities'!$DA$15))),((W58-'Infill Capacities'!$CZ$15)*'Infill Capacities'!$CQ$5*('Infill Capacities'!$CU$15)+'Infill Capacities'!$CN$15),(AND((W58&gt;'Infill Capacities'!$DA$15),(W58&lt;='Infill Capacities'!$DB$15))),((W58-'Infill Capacities'!$DA$15)*'Infill Capacities'!$CQ$5*('Infill Capacities'!$CV$15)+'Infill Capacities'!$CP$15))),((W58-'Infill Capacities'!$DC$15)*'Infill Capacities'!$CQ$5*'Infill Capacities'!$CW$15+'Infill Capacities'!$CQ$15))</f>
        <v>41.324925541459606</v>
      </c>
      <c r="AG58" s="552">
        <f>AE58/$C$17</f>
        <v>0.2459527504952993</v>
      </c>
      <c r="AH58" s="553">
        <f>AF58/$D$17</f>
        <v>0.24595275049529927</v>
      </c>
      <c r="AI58" s="541">
        <f t="shared" si="53"/>
        <v>45.319298757164063</v>
      </c>
      <c r="AJ58" s="542">
        <f>AD58-AI58</f>
        <v>0</v>
      </c>
      <c r="AK58" s="416">
        <f t="shared" ref="AK58:AK62" si="54">(AD58-(AI58))/AD58</f>
        <v>6.2714362776655039E-16</v>
      </c>
      <c r="AL58" s="38"/>
    </row>
    <row r="59" spans="1:38" ht="15" customHeight="1" x14ac:dyDescent="0.25">
      <c r="A59" s="38"/>
      <c r="B59" s="38"/>
      <c r="C59" s="438"/>
      <c r="D59" s="439"/>
      <c r="E59" s="440">
        <v>3</v>
      </c>
      <c r="F59" s="434">
        <v>8.75</v>
      </c>
      <c r="G59" s="435">
        <f t="shared" si="45"/>
        <v>22.193130774038949</v>
      </c>
      <c r="H59" s="435">
        <f t="shared" si="46"/>
        <v>0.19792024079385429</v>
      </c>
      <c r="I59" s="436">
        <f t="shared" si="47"/>
        <v>0.95165058727275864</v>
      </c>
      <c r="J59" s="435"/>
      <c r="K59" s="517"/>
      <c r="L59" s="439"/>
      <c r="M59" s="441"/>
      <c r="N59" s="437"/>
      <c r="O59" s="437"/>
      <c r="P59" s="437"/>
      <c r="Q59" s="38"/>
      <c r="R59" s="264">
        <f>IF(($H$18=0),(_xlfn.IFS(('System Capacities'!$N$21+'System Capacities'!$N$34=2),((AD46/$G$18)),('System Capacities'!$N$21+'System Capacities'!$N$34=3),(((AD46-'System Capacities'!$L$47)/ABS($G$18))+('System Capacities'!$M$47*'System Capacities'!$D$8)),('System Capacities'!$N$21+'System Capacities'!$N$34=4),(((AD46-'System Capacities'!$L$48)/($G$18))+('System Capacities'!$M$48*'System Capacities'!$D$8)),('System Capacities'!$N$21+'System Capacities'!$N$34=5),(((AD46-'System Capacities'!$L$49)/($G$18))+('System Capacities'!$M$49*'System Capacities'!$D$8)),('System Capacities'!$N$21+'System Capacities'!$N$34=6),(((AD46-'System Capacities'!$L$50)/($G$18))+('System Capacities'!$M$50*'System Capacities'!$D$8)),('System Capacities'!$N$21+'System Capacities'!$N$34=7),(((AD46-'System Capacities'!$L$51)/($G$18))+('System Capacities'!$M$51*'System Capacities'!$D$8)),('System Capacities'!$N$21+'System Capacities'!$N$34=8),(((AD46-'System Capacities'!$L$52)/($G$18))+('System Capacities'!$M$52*'System Capacities'!$D$8)),('System Capacities'!$N$21+'System Capacities'!$N$34=9),(((AD46-'System Capacities'!$L$53)/($G$18))+('System Capacities'!$M$53*'System Capacities'!$D$8)),('System Capacities'!$N$21+'System Capacities'!$N$34=10),(((AD46-'System Capacities'!$L$54)/($G$18))+('System Capacities'!$M$54*'System Capacities'!$D$8)))),((ABS(AD46-$E$18)/(-1*$G$18))+($F$18*'System Capacities'!$D$8)))</f>
        <v>3.7035655409205876E-3</v>
      </c>
      <c r="S59" s="549">
        <f t="shared" si="48"/>
        <v>9.82829604334855E-2</v>
      </c>
      <c r="T59" s="38"/>
      <c r="U59" s="535">
        <v>4</v>
      </c>
      <c r="V59" s="60">
        <f t="shared" si="49"/>
        <v>11.75</v>
      </c>
      <c r="W59" s="61">
        <f t="shared" si="50"/>
        <v>1.2345218469735292E-3</v>
      </c>
      <c r="X59" s="551">
        <f t="shared" si="51"/>
        <v>9.82829604334855E-2</v>
      </c>
      <c r="Y59" s="536">
        <f>'Structural Information'!$Z$8</f>
        <v>40.367000000000004</v>
      </c>
      <c r="Z59" s="537">
        <f t="shared" si="52"/>
        <v>3.9673882638185094</v>
      </c>
      <c r="AA59" s="60">
        <f>((Y59*X59)/(Z64)*$L$15)</f>
        <v>23.06217539494439</v>
      </c>
      <c r="AB59" s="60">
        <f>AD59-AD58+$O$18</f>
        <v>23.06217539494439</v>
      </c>
      <c r="AC59" s="60">
        <f t="shared" ref="AC59:AC62" si="55">AC58+AA59</f>
        <v>68.381474152108481</v>
      </c>
      <c r="AD59" s="539">
        <f>AC59-$O$18</f>
        <v>68.381474152108481</v>
      </c>
      <c r="AE59" s="205">
        <f>IF(($H$18=0),(_xlfn.IFS((W59&lt;='Frame Capacities'!$BQ$16),(W59*'Frame Capacities'!$BH$6*'Frame Capacities'!$BJ$16),(AND((W59&gt;'Frame Capacities'!$BQ$16),(W59&lt;='Frame Capacities'!$BR$16))),((W59-'Frame Capacities'!$BQ$16)*'Frame Capacities'!$BH$6*('Frame Capacities'!$BK$16)+'Frame Capacities'!$BC$16),(AND((W59&gt;'Frame Capacities'!$BR$16),(W59&lt;='Frame Capacities'!$BS$16))),((W59-'Frame Capacities'!$BR$16)*'Frame Capacities'!$BH$6*('Frame Capacities'!$BL$16)+'Frame Capacities'!$BD$16),(AND((W59&gt;'Frame Capacities'!$BS$16),(W59&lt;='Frame Capacities'!$BT$16))),((W59-'Frame Capacities'!$BS$16)*'Frame Capacities'!$BH$6*('Frame Capacities'!$BM$16)+'Frame Capacities'!$BE$16),(AND((W59&gt;'Frame Capacities'!$BT$16),(W59&lt;='Frame Capacities'!$BU$16))),((W59-'Frame Capacities'!$BT$16)*'Frame Capacities'!$BH$6*('Frame Capacities'!$BN$16)+'Frame Capacities'!$BF$16))),((W59-'Frame Capacities'!$BV$16)*'Frame Capacities'!$BH$6*'Frame Capacities'!$BO$16+'Frame Capacities'!$BH$16))</f>
        <v>15.656003283816901</v>
      </c>
      <c r="AF59" s="540">
        <f>IF(($H$18=0),(_xlfn.IFS((W59&lt;='Infill Capacities'!$CY$16),(W59*'Infill Capacities'!$CS$16*'Infill Capacities'!$CQ$6),(AND((W59&gt;'Infill Capacities'!$CY$16),(W59&lt;='Infill Capacities'!$CZ$16))),((W59-'Infill Capacities'!$CY$16)*'Infill Capacities'!$CQ$6*('Infill Capacities'!$CT$16)+'Infill Capacities'!$CM$16),(AND((W59&gt;'Infill Capacities'!$CZ$16),(W59&lt;='Infill Capacities'!$DA$16))),((W59-'Infill Capacities'!$CZ$16)*'Infill Capacities'!$CQ$6*('Infill Capacities'!$CU$16)+'Infill Capacities'!$CN$16),(AND((W59&gt;'Infill Capacities'!$DA$16),(W59&lt;='Infill Capacities'!$DB$16))),((W59-'Infill Capacities'!$DA$16)*'Infill Capacities'!$CQ$6*('Infill Capacities'!$CV$16)+'Infill Capacities'!$CP$16))),((W59-'Infill Capacities'!$DC$16)*'Infill Capacities'!$CQ$6*'Infill Capacities'!$CW$16+'Infill Capacities'!$CQ$16))</f>
        <v>52.725470868291495</v>
      </c>
      <c r="AG59" s="552">
        <f>AE59/$C$18</f>
        <v>0.44405446720165487</v>
      </c>
      <c r="AH59" s="553">
        <f>AF59/$D$18</f>
        <v>0.22593561931252049</v>
      </c>
      <c r="AI59" s="541">
        <f t="shared" si="53"/>
        <v>68.381474152108396</v>
      </c>
      <c r="AJ59" s="542">
        <f t="shared" ref="AJ59:AJ62" si="56">AD59-AI59</f>
        <v>0</v>
      </c>
      <c r="AK59" s="416">
        <f t="shared" si="54"/>
        <v>1.2469039216900671E-15</v>
      </c>
      <c r="AL59" s="38"/>
    </row>
    <row r="60" spans="1:38" ht="15" customHeight="1" x14ac:dyDescent="0.25">
      <c r="A60" s="38"/>
      <c r="B60" s="38"/>
      <c r="C60" s="438"/>
      <c r="D60" s="439"/>
      <c r="E60" s="440">
        <v>2</v>
      </c>
      <c r="F60" s="434">
        <v>5.75</v>
      </c>
      <c r="G60" s="435">
        <f t="shared" si="45"/>
        <v>20.440522619718507</v>
      </c>
      <c r="H60" s="435">
        <f t="shared" si="46"/>
        <v>0.18229033118569105</v>
      </c>
      <c r="I60" s="436">
        <f t="shared" si="47"/>
        <v>0.8764980278479696</v>
      </c>
      <c r="J60" s="435"/>
      <c r="K60" s="517"/>
      <c r="L60" s="439"/>
      <c r="M60" s="441"/>
      <c r="N60" s="437"/>
      <c r="O60" s="437"/>
      <c r="P60" s="437"/>
      <c r="Q60" s="38"/>
      <c r="R60" s="264">
        <f>IF(($H$19=0),(_xlfn.IFS(('System Capacities'!$N$22+'System Capacities'!$N$35=2),((AD47/$G$19)),('System Capacities'!$N$22+'System Capacities'!$N$35=3),(((AD47-'System Capacities'!$D$61)/($G$19))+('System Capacities'!$E$61*'System Capacities'!$D$9)),('System Capacities'!$N$22+'System Capacities'!$N$35=4),(((AD47-'System Capacities'!$D$62)/($G$19))+('System Capacities'!$E$62*'System Capacities'!$D$9)),('System Capacities'!$N$22+'System Capacities'!$N$35=5),(((AD47-'System Capacities'!$D$63)/($G$19))+('System Capacities'!$E$63*'System Capacities'!$D$9)),('System Capacities'!$N$22+'System Capacities'!$N$35=6),(((AD47-'System Capacities'!$D$64)/($G$19))+('System Capacities'!$E$64*'System Capacities'!$D$9)),('System Capacities'!$N$22+'System Capacities'!$N$35=7),(((AD47-'System Capacities'!$D$65)/($G$19))+('System Capacities'!$E$65*'System Capacities'!$D$9)),('System Capacities'!$N$22+'System Capacities'!$N$35=8),(((AD47-'System Capacities'!$D$66)/($G$19))+('System Capacities'!$E$66*'System Capacities'!$D$9)),('System Capacities'!$N$22+'System Capacities'!$N$35=9),(((AD47-'System Capacities'!$D$67)/($G$19))+('System Capacities'!$E$67*'System Capacities'!$D$9)),('System Capacities'!$N$22+'System Capacities'!$N$35=10),(((AD47-'System Capacities'!$D$68)/($G$19))+('System Capacities'!$E$68*'System Capacities'!$D$9)))),((ABS(AD47-$E$19)/(-1*$G$19))+($F$19*'System Capacities'!$D$9)))</f>
        <v>7.4690056309362866E-3</v>
      </c>
      <c r="S60" s="549">
        <f t="shared" si="48"/>
        <v>9.4579394892564908E-2</v>
      </c>
      <c r="T60" s="38"/>
      <c r="U60" s="535">
        <v>3</v>
      </c>
      <c r="V60" s="60">
        <f t="shared" si="49"/>
        <v>8.75</v>
      </c>
      <c r="W60" s="61">
        <f>R60/(V60-V61)</f>
        <v>2.489668543645429E-3</v>
      </c>
      <c r="X60" s="551">
        <f t="shared" si="51"/>
        <v>9.4579394892564908E-2</v>
      </c>
      <c r="Y60" s="536">
        <f>'Structural Information'!$Z$9</f>
        <v>40.367000000000004</v>
      </c>
      <c r="Z60" s="537">
        <f t="shared" si="52"/>
        <v>3.8178864336281682</v>
      </c>
      <c r="AA60" s="60">
        <f>((Y60*X60)/(Z64)*$L$15)</f>
        <v>22.193130774038949</v>
      </c>
      <c r="AB60" s="60">
        <f>AD60-AD59+$O$19</f>
        <v>22.193130774038949</v>
      </c>
      <c r="AC60" s="60">
        <f t="shared" si="55"/>
        <v>90.57460492614743</v>
      </c>
      <c r="AD60" s="539">
        <f>AC60-$O$19</f>
        <v>90.57460492614743</v>
      </c>
      <c r="AE60" s="205">
        <f>IF(($H$19=0),(_xlfn.IFS((W60&lt;='Frame Capacities'!$BQ$17),(W60*'Frame Capacities'!$BH$7*'Frame Capacities'!$BJ$17),(AND((W60&gt;'Frame Capacities'!$BQ$17),(W60&lt;='Frame Capacities'!$BR$17))),((W60-'Frame Capacities'!$BQ$17)*'Frame Capacities'!$BH$7*('Frame Capacities'!$BK$17)+'Frame Capacities'!$BC$17),(AND((W60&gt;'Frame Capacities'!$BR$17),(W60&lt;='Frame Capacities'!$BS$17))),((W60-'Frame Capacities'!$BR$17)*'Frame Capacities'!$BH$7*('Frame Capacities'!$BL$17)+'Frame Capacities'!$BD$17),(AND((W60&gt;'Frame Capacities'!$BS$17),(W60&lt;='Frame Capacities'!$BT$17))),((W60-'Frame Capacities'!$BS$17)*'Frame Capacities'!$BH$7*('Frame Capacities'!$BM$17)+'Frame Capacities'!$BE$17),(AND((W60&gt;'Frame Capacities'!$BT$17),(W60&lt;='Frame Capacities'!$BU$17))),((W60-'Frame Capacities'!$BT$17)*'Frame Capacities'!$BH$7*('Frame Capacities'!$BN$17)+'Frame Capacities'!$BF$17))),((W60-'Frame Capacities'!$BV$17)*'Frame Capacities'!$BH$7*'Frame Capacities'!$BO$17+'Frame Capacities'!$BH$17))</f>
        <v>44.732913662435443</v>
      </c>
      <c r="AF60" s="540">
        <f>IF(($H$19=0),(_xlfn.IFS((W60&lt;='Infill Capacities'!$CY$17),(W60*'Infill Capacities'!$CS$17*'Infill Capacities'!$CQ$7),(AND((W60&gt;'Infill Capacities'!$CY$17),(W60&lt;='Infill Capacities'!$CZ$17))),((W60-'Infill Capacities'!$CY$17)*'Infill Capacities'!$CQ$7*('Infill Capacities'!$CT$17)+'Infill Capacities'!$CM$17),(AND((W60&gt;'Infill Capacities'!$CZ$17),(W60&lt;='Infill Capacities'!$DA$17))),((W60-'Infill Capacities'!$CZ$17)*'Infill Capacities'!$CQ$7*('Infill Capacities'!$CU$17)+'Infill Capacities'!$CN$17),(AND((W60&gt;'Infill Capacities'!$DA$17),(W60&lt;='Infill Capacities'!$DB$17))),((W60-'Infill Capacities'!$DA$17)*'Infill Capacities'!$CQ$7*('Infill Capacities'!$CV$17)+'Infill Capacities'!$CP$17))),((W60-'Infill Capacities'!$DC$17)*'Infill Capacities'!$CQ$7*'Infill Capacities'!$CW$17+'Infill Capacities'!$CQ$17))</f>
        <v>45.841691263711965</v>
      </c>
      <c r="AG60" s="552">
        <f>AE60/$C$19</f>
        <v>0.58239243622838388</v>
      </c>
      <c r="AH60" s="553">
        <f>AF60/$D$19</f>
        <v>0.17597329749606033</v>
      </c>
      <c r="AI60" s="541">
        <f t="shared" si="53"/>
        <v>90.574604926147401</v>
      </c>
      <c r="AJ60" s="542">
        <f t="shared" si="56"/>
        <v>0</v>
      </c>
      <c r="AK60" s="416">
        <f t="shared" si="54"/>
        <v>3.1379335801219837E-16</v>
      </c>
      <c r="AL60" s="38"/>
    </row>
    <row r="61" spans="1:38" ht="15" customHeight="1" x14ac:dyDescent="0.25">
      <c r="A61" s="38"/>
      <c r="B61" s="38"/>
      <c r="C61" s="438"/>
      <c r="D61" s="439"/>
      <c r="E61" s="440">
        <v>1</v>
      </c>
      <c r="F61" s="434">
        <v>2.75</v>
      </c>
      <c r="G61" s="435">
        <f t="shared" si="45"/>
        <v>1.1165608808595426</v>
      </c>
      <c r="H61" s="435">
        <f t="shared" si="46"/>
        <v>9.9575855543206238E-3</v>
      </c>
      <c r="I61" s="436">
        <f t="shared" si="47"/>
        <v>4.7878590398735044E-2</v>
      </c>
      <c r="J61" s="435"/>
      <c r="K61" s="517"/>
      <c r="L61" s="439"/>
      <c r="M61" s="441"/>
      <c r="N61" s="437"/>
      <c r="O61" s="437"/>
      <c r="P61" s="437"/>
      <c r="Q61" s="38"/>
      <c r="R61" s="264">
        <f>IF(($H$20=0),(_xlfn.IFS(('System Capacities'!$N$23+'System Capacities'!$N$36=2),((AD48/$G$20)),('System Capacities'!$N$23+'System Capacities'!$N$36=3),(((AD48-'System Capacities'!$H$61)/ABS($G$20))+('System Capacities'!$I$61*'System Capacities'!$D$10)),('System Capacities'!$N$23+'System Capacities'!$N$36=4),(((AD48-'System Capacities'!$H$62)/($G$20))+('System Capacities'!$I$62*'System Capacities'!$D$10)),('System Capacities'!$N$23+'System Capacities'!$N$36=5),(((AD48-'System Capacities'!$H$63)/($G$20))+('System Capacities'!$I$63*'System Capacities'!$D$10)),('System Capacities'!$N$23+'System Capacities'!$N$36=6),(((AD48-'System Capacities'!$H$64)/($G$20))+('System Capacities'!$I$64*'System Capacities'!$D$10)),('System Capacities'!$N$23+'System Capacities'!$N$36=7),(((AD48-'System Capacities'!$H$65)/($G$20))+('System Capacities'!$I$65*'System Capacities'!$D$10)),('System Capacities'!$N$23+'System Capacities'!$N$36=8),(((AD48-'System Capacities'!$H$66)/($G$20))+('System Capacities'!$I$66*'System Capacities'!$D$10)),('System Capacities'!$N$23+'System Capacities'!$N$36=9),(((AD48-'System Capacities'!$H$67)/($G$20))+('System Capacities'!$I$67*'System Capacities'!$D$10)),('System Capacities'!$N$23+'System Capacities'!$N$36=10),(((AD48-'System Capacities'!$H$68)/($G$20))+('System Capacities'!$I$68*'System Capacities'!$D$10)))),((ABS(AD48-$E$20)/(-1*$G$20))+($F$20*'System Capacities'!$D$10)))</f>
        <v>8.23519956150712E-2</v>
      </c>
      <c r="S61" s="549">
        <f>S62+R61</f>
        <v>8.7110389261628618E-2</v>
      </c>
      <c r="T61" s="38"/>
      <c r="U61" s="535">
        <v>2</v>
      </c>
      <c r="V61" s="60">
        <f t="shared" si="49"/>
        <v>5.75</v>
      </c>
      <c r="W61" s="61">
        <f>R61/(V61-V62)</f>
        <v>2.7450665205023733E-2</v>
      </c>
      <c r="X61" s="551">
        <f>S61</f>
        <v>8.7110389261628618E-2</v>
      </c>
      <c r="Y61" s="536">
        <f>'Structural Information'!$Z$10</f>
        <v>40.367000000000004</v>
      </c>
      <c r="Z61" s="537">
        <f t="shared" si="52"/>
        <v>3.5163850833241628</v>
      </c>
      <c r="AA61" s="60">
        <f>((Y61*X61)/(Z64)*$L$15)</f>
        <v>20.440522619718507</v>
      </c>
      <c r="AB61" s="60">
        <f>AD61-AD60+$O$20</f>
        <v>20.440522619718507</v>
      </c>
      <c r="AC61" s="60">
        <f t="shared" si="55"/>
        <v>111.01512754586594</v>
      </c>
      <c r="AD61" s="539">
        <f>AC61-$O$20</f>
        <v>111.01512754586594</v>
      </c>
      <c r="AE61" s="205">
        <f>IF(($H$20=0),(_xlfn.IFS((W61&lt;='Frame Capacities'!$BQ$18),(W61*'Frame Capacities'!$BH$8*'Frame Capacities'!$BJ$18),(AND((W61&gt;'Frame Capacities'!$BQ$18),(W61&lt;='Frame Capacities'!$BR$18))),((W61-'Frame Capacities'!$BQ$18)*'Frame Capacities'!$BH$8*('Frame Capacities'!$BK$18)+'Frame Capacities'!$BC$18),(AND((W61&gt;'Frame Capacities'!$BR$18),(W61&lt;='Frame Capacities'!$BS$18))),((W61-'Frame Capacities'!$BR$18)*'Frame Capacities'!$BH$8*('Frame Capacities'!$BL$18)+'Frame Capacities'!$BD$18),(AND((W61&gt;'Frame Capacities'!$BS$18),(W61&lt;='Frame Capacities'!$BT$18))),((W61-'Frame Capacities'!$BS$18)*'Frame Capacities'!$BH$8*('Frame Capacities'!$BM$18)+'Frame Capacities'!$BE$18),(AND((W61&gt;'Frame Capacities'!$BT$18),(W61&lt;='Frame Capacities'!$BU$18))),((W61-'Frame Capacities'!$BT$18)*'Frame Capacities'!$BH$8*('Frame Capacities'!$BN$18)+'Frame Capacities'!$BF$18))),((W61-'Frame Capacities'!$BV$18)*'Frame Capacities'!$BH$8*'Frame Capacities'!$BO$18+'Frame Capacities'!$BH$18))</f>
        <v>84.087127545865997</v>
      </c>
      <c r="AF61" s="540">
        <f>IF(($H$20=0),(_xlfn.IFS((W61&lt;='Infill Capacities'!$CY$18),(W61*'Infill Capacities'!$CS$18*'Infill Capacities'!$CQ$8),(AND((W61&gt;'Infill Capacities'!$CY$18),(W61&lt;='Infill Capacities'!$CZ$18))),((W61-'Infill Capacities'!$CY$18)*'Infill Capacities'!$CQ$8*('Infill Capacities'!$CT$18)+'Infill Capacities'!$CM$18),(AND((W61&gt;'Infill Capacities'!$CZ$18),(W61&lt;='Infill Capacities'!$DA$18))),((W61-'Infill Capacities'!$CZ$18)*'Infill Capacities'!$CQ$8*('Infill Capacities'!$CU$18)+'Infill Capacities'!$CN$18),(AND((W61&gt;'Infill Capacities'!$DA$18),(W61&lt;='Infill Capacities'!$DB$18))),((W61-'Infill Capacities'!$DA$18)*'Infill Capacities'!$CQ$8*('Infill Capacities'!$CV$18)+'Infill Capacities'!$CP$18))),((W61-'Infill Capacities'!$DC$18)*'Infill Capacities'!$CQ$8*'Infill Capacities'!$CW$18+'Infill Capacities'!$CQ$18))</f>
        <v>26.928000000000004</v>
      </c>
      <c r="AG61" s="552">
        <f>AE61/$C$20</f>
        <v>1.4006739735569016</v>
      </c>
      <c r="AH61" s="553">
        <f>AF61/$D$20</f>
        <v>1</v>
      </c>
      <c r="AI61" s="541">
        <f>AE61+AF61</f>
        <v>111.01512754586599</v>
      </c>
      <c r="AJ61" s="542">
        <f t="shared" si="56"/>
        <v>0</v>
      </c>
      <c r="AK61" s="416">
        <f t="shared" si="54"/>
        <v>-5.1203309060130685E-16</v>
      </c>
      <c r="AL61" s="38"/>
    </row>
    <row r="62" spans="1:38" ht="15" customHeight="1" x14ac:dyDescent="0.25">
      <c r="A62" s="38"/>
      <c r="B62" s="38"/>
      <c r="C62" s="438"/>
      <c r="D62" s="439"/>
      <c r="E62" s="442">
        <v>0</v>
      </c>
      <c r="F62" s="443">
        <v>0</v>
      </c>
      <c r="G62" s="444">
        <v>0</v>
      </c>
      <c r="H62" s="444">
        <f t="shared" si="46"/>
        <v>0</v>
      </c>
      <c r="I62" s="445">
        <f t="shared" si="47"/>
        <v>0</v>
      </c>
      <c r="J62" s="435"/>
      <c r="K62" s="517"/>
      <c r="L62" s="439"/>
      <c r="M62" s="441"/>
      <c r="N62" s="437"/>
      <c r="O62" s="437"/>
      <c r="P62" s="437"/>
      <c r="Q62" s="38"/>
      <c r="R62" s="264">
        <f>IF(($H$21=0),(_xlfn.IFS(('System Capacities'!$N$24+'System Capacities'!$N$37=2),(AD49/$G$21),('System Capacities'!$N$24+'System Capacities'!$N$37=3),(((AD49-'System Capacities'!$L$61)/($G$21))+('System Capacities'!$M$61*'System Capacities'!$D$11)),('System Capacities'!$N$24+'System Capacities'!$N$37=4),(((AD49-'System Capacities'!$L$62)/($G$21))+('System Capacities'!$M$62*'System Capacities'!$D$11)),('System Capacities'!$N$24+'System Capacities'!$N$37=5),(((AD49-'System Capacities'!$L$63)/($G$21))+('System Capacities'!$M$63*'System Capacities'!$D$11)),('System Capacities'!$N$24+'System Capacities'!$N$37=6),(((AD49-'System Capacities'!$L$64)/($G$21))+('System Capacities'!$M$64*'System Capacities'!$D$11)),('System Capacities'!$N$24+'System Capacities'!$N$37=7),(((AD49-'System Capacities'!$L$65)/($G$21))+('System Capacities'!$M$65*'System Capacities'!$D$11)),('System Capacities'!$N$24+'System Capacities'!$N$37=8),(((AD49-'System Capacities'!$L$66)/($G$21))+('System Capacities'!$M$66*'System Capacities'!$D$11)),('System Capacities'!$N$24+'System Capacities'!$N$37=9),(((AD49-'System Capacities'!$L$67)/($G$21))+('System Capacities'!$M$67*'System Capacities'!$D$11)),('System Capacities'!$N$24+'System Capacities'!$N$37=10),(((AD49-'System Capacities'!$L$68)/($G$21))+('System Capacities'!$M$68*'System Capacities'!$D$11)))),((ABS(AD49-$E$21)/(-1*$G$21))+($F$21*'System Capacities'!$D$11)))</f>
        <v>4.7583936465574166E-3</v>
      </c>
      <c r="S62" s="549">
        <f>S63+R62</f>
        <v>4.7583936465574166E-3</v>
      </c>
      <c r="T62" s="38"/>
      <c r="U62" s="535">
        <v>1</v>
      </c>
      <c r="V62" s="60">
        <f t="shared" si="49"/>
        <v>2.75</v>
      </c>
      <c r="W62" s="61">
        <f>R62/(V62-V63)</f>
        <v>1.7303249623845151E-3</v>
      </c>
      <c r="X62" s="551">
        <f t="shared" si="51"/>
        <v>4.7583936465574166E-3</v>
      </c>
      <c r="Y62" s="536">
        <f>'Structural Information'!$Z$11</f>
        <v>40.367000000000004</v>
      </c>
      <c r="Z62" s="537">
        <f t="shared" si="52"/>
        <v>0.19208207633058325</v>
      </c>
      <c r="AA62" s="60">
        <f>((Y62*X62)/(Z64)*$L$15)</f>
        <v>1.1165608808595426</v>
      </c>
      <c r="AB62" s="60">
        <f>AD62-AD61+$O$21</f>
        <v>1.116560880859538</v>
      </c>
      <c r="AC62" s="60">
        <f t="shared" si="55"/>
        <v>112.13168842672547</v>
      </c>
      <c r="AD62" s="539">
        <f>AC62-$O$21</f>
        <v>112.13168842672547</v>
      </c>
      <c r="AE62" s="205">
        <f>IF(($H$21=0),(_xlfn.IFS((W62&lt;='Frame Capacities'!$BQ$19),(W62*'Frame Capacities'!$BH$9*'Frame Capacities'!$BJ$19),(AND((W62&gt;'Frame Capacities'!$BQ$19),(W62&lt;='Frame Capacities'!$BR$19))),((W62-'Frame Capacities'!$BQ$19)*'Frame Capacities'!$BH$9*('Frame Capacities'!$BK$19)+'Frame Capacities'!$BC$19),(AND((W62&gt;'Frame Capacities'!$BR$19),(W62&lt;='Frame Capacities'!$BS$19))),((W62-'Frame Capacities'!$BR$19)*'Frame Capacities'!$BH$9*('Frame Capacities'!$BL$19)+'Frame Capacities'!$BD$19),(AND((W62&gt;'Frame Capacities'!$BS$19),(W62&lt;='Frame Capacities'!$BT$19))),((W62-'Frame Capacities'!$BS$19)*'Frame Capacities'!$BH$9*('Frame Capacities'!$BM$19)+'Frame Capacities'!$BE$19),(AND((W62&gt;'Frame Capacities'!$BT$19),(W62&lt;='Frame Capacities'!$BU$19))),((W62-'Frame Capacities'!$BT$19)*'Frame Capacities'!$BH$9*('Frame Capacities'!$BN$19)+'Frame Capacities'!$BF$19))),((W62-'Frame Capacities'!$BV$19)*'Frame Capacities'!$BH$9*'Frame Capacities'!$BO$19+'Frame Capacities'!$BH$19))</f>
        <v>80.53318068891312</v>
      </c>
      <c r="AF62" s="540">
        <f>IF(($H$21=0),(_xlfn.IFS((W62&lt;='Infill Capacities'!$CY$19),(W62*'Infill Capacities'!$CS$19*'Infill Capacities'!$CQ$9),(AND((W62&gt;'Infill Capacities'!$CY$19),(W62&lt;='Infill Capacities'!$CZ$19))),((W62-'Infill Capacities'!$CY$19)*'Infill Capacities'!$CQ$9*('Infill Capacities'!$CT$19)+'Infill Capacities'!$CM$19),(AND((W62&gt;'Infill Capacities'!$CZ$19),(W62&lt;='Infill Capacities'!$DA$19))),((W62-'Infill Capacities'!$CZ$19)*'Infill Capacities'!$CQ$9*('Infill Capacities'!$CU$19)+'Infill Capacities'!$CN$19),(AND((W62&gt;'Infill Capacities'!$DA$19),(W62&lt;='Infill Capacities'!$DB$19))),((W62-'Infill Capacities'!$DA$19)*'Infill Capacities'!$CQ$9*('Infill Capacities'!$CV$19)+'Infill Capacities'!$CP$19))),((W62-'Infill Capacities'!$DC$19)*'Infill Capacities'!$CQ$9*'Infill Capacities'!$CW$19+'Infill Capacities'!$CQ$19))</f>
        <v>31.598507737812298</v>
      </c>
      <c r="AG62" s="552">
        <f>AE62/$C$21</f>
        <v>0.49852787052101805</v>
      </c>
      <c r="AH62" s="553">
        <f>AF62/$D$21</f>
        <v>0.13260037698085447</v>
      </c>
      <c r="AI62" s="541">
        <f>AE62+AF62</f>
        <v>112.13168842672542</v>
      </c>
      <c r="AJ62" s="542">
        <f t="shared" si="56"/>
        <v>0</v>
      </c>
      <c r="AK62" s="416">
        <f t="shared" si="54"/>
        <v>5.069344772950012E-16</v>
      </c>
      <c r="AL62" s="38"/>
    </row>
    <row r="63" spans="1:38" ht="15" customHeight="1" x14ac:dyDescent="0.25">
      <c r="A63" s="38"/>
      <c r="B63" s="38"/>
      <c r="C63" s="438"/>
      <c r="D63" s="439"/>
      <c r="E63" s="441"/>
      <c r="F63" s="438"/>
      <c r="G63" s="439"/>
      <c r="H63" s="439"/>
      <c r="I63" s="441"/>
      <c r="J63" s="441"/>
      <c r="K63" s="437"/>
      <c r="L63" s="439"/>
      <c r="M63" s="441"/>
      <c r="N63" s="437"/>
      <c r="O63" s="437"/>
      <c r="P63" s="437"/>
      <c r="Q63" s="38"/>
      <c r="R63" s="265">
        <v>0</v>
      </c>
      <c r="S63" s="550">
        <f>R63</f>
        <v>0</v>
      </c>
      <c r="T63" s="38"/>
      <c r="U63" s="534">
        <v>0</v>
      </c>
      <c r="V63" s="126">
        <f t="shared" si="49"/>
        <v>0</v>
      </c>
      <c r="W63" s="556" t="s">
        <v>83</v>
      </c>
      <c r="X63" s="557">
        <f>S63</f>
        <v>0</v>
      </c>
      <c r="Y63" s="331" t="str">
        <f t="shared" ref="Y63" si="57">E11</f>
        <v>-</v>
      </c>
      <c r="Z63" s="330">
        <v>0</v>
      </c>
      <c r="AA63" s="126" t="s">
        <v>83</v>
      </c>
      <c r="AB63" s="126"/>
      <c r="AC63" s="544" t="s">
        <v>83</v>
      </c>
      <c r="AD63" s="544" t="s">
        <v>83</v>
      </c>
      <c r="AE63" s="201" t="s">
        <v>83</v>
      </c>
      <c r="AF63" s="201" t="s">
        <v>83</v>
      </c>
      <c r="AG63" s="248" t="s">
        <v>83</v>
      </c>
      <c r="AH63" s="201" t="s">
        <v>83</v>
      </c>
      <c r="AI63" s="545" t="s">
        <v>83</v>
      </c>
      <c r="AJ63" s="546" t="s">
        <v>83</v>
      </c>
      <c r="AK63" s="38"/>
      <c r="AL63" s="38"/>
    </row>
    <row r="64" spans="1:38" x14ac:dyDescent="0.2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517"/>
      <c r="V64" s="517"/>
      <c r="W64" s="517"/>
      <c r="X64" s="554" t="s">
        <v>102</v>
      </c>
      <c r="Y64" s="547" t="s">
        <v>95</v>
      </c>
      <c r="Z64" s="555">
        <f>SUM(Z57:Z63)</f>
        <v>19.290025205682344</v>
      </c>
      <c r="AA64" s="517"/>
      <c r="AB64" s="517"/>
      <c r="AC64" s="517"/>
      <c r="AD64" s="517"/>
      <c r="AE64" s="517"/>
      <c r="AF64" s="517"/>
      <c r="AG64" s="517"/>
      <c r="AH64" s="517"/>
      <c r="AI64" s="517"/>
      <c r="AJ64" s="517"/>
      <c r="AK64" s="38"/>
      <c r="AL64" s="38"/>
    </row>
    <row r="65" spans="1:38" ht="15" customHeight="1" x14ac:dyDescent="0.25">
      <c r="A65" s="38"/>
      <c r="B65" s="38"/>
      <c r="C65" s="430"/>
      <c r="D65" s="430"/>
      <c r="E65" s="430"/>
      <c r="F65" s="430"/>
      <c r="G65" s="430"/>
      <c r="H65" s="430"/>
      <c r="I65" s="430"/>
      <c r="J65" s="430"/>
      <c r="K65" s="430"/>
      <c r="L65" s="430"/>
      <c r="M65" s="430"/>
      <c r="N65" s="430"/>
      <c r="O65" s="430"/>
      <c r="P65" s="430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</row>
    <row r="66" spans="1:38" ht="15" customHeight="1" x14ac:dyDescent="0.25">
      <c r="A66" s="38"/>
      <c r="B66" s="38"/>
      <c r="C66" s="430"/>
      <c r="D66" s="430"/>
      <c r="E66" s="430"/>
      <c r="F66" s="430"/>
      <c r="G66" s="430"/>
      <c r="H66" s="430"/>
      <c r="I66" s="430"/>
      <c r="J66" s="430"/>
      <c r="K66" s="430"/>
      <c r="L66" s="430"/>
      <c r="M66" s="430"/>
      <c r="N66" s="430"/>
      <c r="O66" s="430"/>
      <c r="P66" s="430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</row>
    <row r="67" spans="1:38" ht="15.75" customHeight="1" x14ac:dyDescent="0.25">
      <c r="A67" s="38"/>
      <c r="B67" s="38"/>
      <c r="C67" s="11"/>
      <c r="D67" s="432"/>
      <c r="E67" s="432"/>
      <c r="F67" s="437"/>
      <c r="G67" s="432"/>
      <c r="H67" s="432"/>
      <c r="I67" s="432"/>
      <c r="J67" s="432"/>
      <c r="K67" s="437"/>
      <c r="L67" s="432"/>
      <c r="M67" s="432"/>
      <c r="N67" s="437"/>
      <c r="O67" s="529" t="s">
        <v>465</v>
      </c>
      <c r="P67" s="530" t="s">
        <v>466</v>
      </c>
      <c r="Q67" s="38"/>
      <c r="R67" s="901" t="s">
        <v>296</v>
      </c>
      <c r="S67" s="901"/>
      <c r="T67" s="38"/>
      <c r="U67" s="38"/>
      <c r="V67" s="38"/>
      <c r="W67" s="22"/>
      <c r="X67" s="22"/>
      <c r="Y67" s="446"/>
      <c r="Z67" s="446"/>
      <c r="AA67" s="446"/>
      <c r="AB67" s="446"/>
      <c r="AC67" s="446"/>
      <c r="AD67" s="446"/>
      <c r="AE67" s="38"/>
      <c r="AF67" s="38"/>
      <c r="AG67" s="38"/>
      <c r="AH67" s="38"/>
      <c r="AI67" s="38"/>
      <c r="AJ67" s="38"/>
      <c r="AK67" s="38"/>
      <c r="AL67" s="38"/>
    </row>
    <row r="68" spans="1:38" ht="15" customHeight="1" x14ac:dyDescent="0.25">
      <c r="A68" s="38"/>
      <c r="B68" s="38"/>
      <c r="C68" s="438"/>
      <c r="D68" s="439"/>
      <c r="E68" s="441"/>
      <c r="F68" s="437"/>
      <c r="G68" s="439"/>
      <c r="H68" s="439"/>
      <c r="I68" s="441"/>
      <c r="J68" s="441"/>
      <c r="K68" s="437"/>
      <c r="L68" s="439"/>
      <c r="M68" s="441"/>
      <c r="N68" s="437"/>
      <c r="O68" s="524">
        <v>6</v>
      </c>
      <c r="P68" s="525">
        <v>0</v>
      </c>
      <c r="Q68" s="38"/>
      <c r="R68" s="422" t="s">
        <v>298</v>
      </c>
      <c r="S68" s="68">
        <v>112.13168842672547</v>
      </c>
      <c r="T68" s="447" t="s">
        <v>290</v>
      </c>
      <c r="U68" s="38"/>
      <c r="V68" s="38"/>
      <c r="W68" s="22"/>
      <c r="X68" s="22"/>
      <c r="Y68" s="446"/>
      <c r="Z68" s="446"/>
      <c r="AA68" s="446"/>
      <c r="AB68" s="446"/>
      <c r="AC68" s="446"/>
      <c r="AD68" s="446"/>
      <c r="AE68" s="38"/>
      <c r="AF68" s="38"/>
      <c r="AG68" s="38"/>
      <c r="AH68" s="38"/>
      <c r="AI68" s="38"/>
      <c r="AJ68" s="38"/>
      <c r="AK68" s="38"/>
      <c r="AL68" s="38"/>
    </row>
    <row r="69" spans="1:38" x14ac:dyDescent="0.25">
      <c r="A69" s="38"/>
      <c r="B69" s="38"/>
      <c r="C69" s="438"/>
      <c r="D69" s="439"/>
      <c r="E69" s="441"/>
      <c r="F69" s="437"/>
      <c r="G69" s="439"/>
      <c r="H69" s="439"/>
      <c r="I69" s="441"/>
      <c r="J69" s="441"/>
      <c r="K69" s="437"/>
      <c r="L69" s="439"/>
      <c r="M69" s="441"/>
      <c r="N69" s="437"/>
      <c r="O69" s="524">
        <v>5</v>
      </c>
      <c r="P69" s="525">
        <v>0</v>
      </c>
      <c r="Q69" s="38"/>
      <c r="R69" s="531" t="s">
        <v>467</v>
      </c>
      <c r="S69" s="532">
        <f>(D5-X57)*1000</f>
        <v>1.8556406411462945E-9</v>
      </c>
      <c r="T69" s="38"/>
      <c r="U69" s="38"/>
      <c r="V69" s="38"/>
      <c r="W69" s="22"/>
      <c r="X69" s="22"/>
      <c r="Y69" s="446"/>
      <c r="Z69" s="446"/>
      <c r="AA69" s="446"/>
      <c r="AB69" s="446"/>
      <c r="AC69" s="446"/>
      <c r="AD69" s="446"/>
      <c r="AE69" s="38"/>
      <c r="AF69" s="38"/>
      <c r="AG69" s="38"/>
      <c r="AH69" s="38"/>
      <c r="AI69" s="38"/>
      <c r="AJ69" s="38"/>
      <c r="AK69" s="38"/>
      <c r="AL69" s="38"/>
    </row>
    <row r="70" spans="1:38" x14ac:dyDescent="0.25">
      <c r="A70" s="38"/>
      <c r="B70" s="38"/>
      <c r="C70" s="438"/>
      <c r="D70" s="439"/>
      <c r="E70" s="441"/>
      <c r="F70" s="437"/>
      <c r="G70" s="439"/>
      <c r="H70" s="439"/>
      <c r="I70" s="441"/>
      <c r="J70" s="441"/>
      <c r="K70" s="437"/>
      <c r="L70" s="439"/>
      <c r="M70" s="441"/>
      <c r="N70" s="437"/>
      <c r="O70" s="524">
        <v>4</v>
      </c>
      <c r="P70" s="525">
        <v>0</v>
      </c>
      <c r="Q70" s="38"/>
      <c r="R70" s="533" t="s">
        <v>468</v>
      </c>
      <c r="S70" s="533">
        <v>1E-4</v>
      </c>
      <c r="T70" s="38"/>
      <c r="U70" s="38"/>
      <c r="V70" s="38"/>
      <c r="W70" s="22"/>
      <c r="X70" s="22"/>
      <c r="Y70" s="446"/>
      <c r="Z70" s="446"/>
      <c r="AA70" s="446"/>
      <c r="AB70" s="446"/>
      <c r="AC70" s="446"/>
      <c r="AD70" s="446"/>
      <c r="AE70" s="38"/>
      <c r="AF70" s="38"/>
      <c r="AG70" s="38"/>
      <c r="AH70" s="38"/>
      <c r="AI70" s="38"/>
      <c r="AJ70" s="38"/>
      <c r="AK70" s="38"/>
      <c r="AL70" s="38"/>
    </row>
    <row r="71" spans="1:38" x14ac:dyDescent="0.25">
      <c r="A71" s="38"/>
      <c r="B71" s="38"/>
      <c r="C71" s="438"/>
      <c r="D71" s="439"/>
      <c r="E71" s="441"/>
      <c r="F71" s="437"/>
      <c r="G71" s="439"/>
      <c r="H71" s="439"/>
      <c r="I71" s="441"/>
      <c r="J71" s="441"/>
      <c r="K71" s="437"/>
      <c r="L71" s="439"/>
      <c r="M71" s="441"/>
      <c r="N71" s="437"/>
      <c r="O71" s="526">
        <v>3</v>
      </c>
      <c r="P71" s="525">
        <v>0</v>
      </c>
      <c r="Q71" s="38"/>
      <c r="R71" s="38"/>
      <c r="S71" s="38"/>
      <c r="T71" s="38"/>
      <c r="U71" s="38"/>
      <c r="V71" s="38"/>
      <c r="W71" s="22"/>
      <c r="X71" s="22"/>
      <c r="Y71" s="446"/>
      <c r="Z71" s="446"/>
      <c r="AA71" s="446"/>
      <c r="AB71" s="446"/>
      <c r="AC71" s="446"/>
      <c r="AD71" s="446"/>
      <c r="AE71" s="38"/>
      <c r="AF71" s="38"/>
      <c r="AG71" s="38"/>
      <c r="AH71" s="38"/>
      <c r="AI71" s="38"/>
      <c r="AJ71" s="38"/>
      <c r="AK71" s="38"/>
      <c r="AL71" s="38"/>
    </row>
    <row r="72" spans="1:38" x14ac:dyDescent="0.25">
      <c r="A72" s="38"/>
      <c r="B72" s="38"/>
      <c r="C72" s="438"/>
      <c r="D72" s="439"/>
      <c r="E72" s="441"/>
      <c r="F72" s="437"/>
      <c r="G72" s="439"/>
      <c r="H72" s="439"/>
      <c r="I72" s="441"/>
      <c r="J72" s="441"/>
      <c r="K72" s="437"/>
      <c r="L72" s="439"/>
      <c r="M72" s="441"/>
      <c r="N72" s="437"/>
      <c r="O72" s="526">
        <v>2</v>
      </c>
      <c r="P72" s="525">
        <v>0</v>
      </c>
      <c r="Q72" s="38"/>
      <c r="R72" s="38"/>
      <c r="S72" s="38"/>
      <c r="T72" s="38"/>
      <c r="U72" s="38"/>
      <c r="V72" s="38"/>
      <c r="W72" s="22"/>
      <c r="X72" s="22"/>
      <c r="Y72" s="446"/>
      <c r="Z72" s="446"/>
      <c r="AA72" s="446"/>
      <c r="AB72" s="446"/>
      <c r="AC72" s="446"/>
      <c r="AD72" s="446"/>
      <c r="AE72" s="38"/>
      <c r="AF72" s="38"/>
      <c r="AG72" s="38"/>
      <c r="AH72" s="38"/>
      <c r="AI72" s="38"/>
      <c r="AJ72" s="38"/>
      <c r="AK72" s="38"/>
      <c r="AL72" s="38"/>
    </row>
    <row r="73" spans="1:38" x14ac:dyDescent="0.25">
      <c r="A73" s="38"/>
      <c r="B73" s="38"/>
      <c r="C73" s="438"/>
      <c r="D73" s="439"/>
      <c r="E73" s="441"/>
      <c r="F73" s="437"/>
      <c r="G73" s="439"/>
      <c r="H73" s="439"/>
      <c r="I73" s="441"/>
      <c r="J73" s="441"/>
      <c r="K73" s="437"/>
      <c r="L73" s="439"/>
      <c r="M73" s="441"/>
      <c r="N73" s="437"/>
      <c r="O73" s="527">
        <v>1</v>
      </c>
      <c r="P73" s="528">
        <v>0</v>
      </c>
      <c r="Q73" s="38"/>
      <c r="R73" s="38"/>
      <c r="S73" s="38"/>
      <c r="T73" s="38"/>
      <c r="U73" s="38"/>
      <c r="V73" s="38"/>
      <c r="W73" s="38"/>
      <c r="X73" s="38"/>
      <c r="Y73" s="38">
        <f>X57*1000</f>
        <v>99.999100706255192</v>
      </c>
      <c r="Z73" s="38">
        <f>AG61*1000</f>
        <v>1400.6739735569015</v>
      </c>
      <c r="AA73" s="38">
        <f>AH61*1000</f>
        <v>1000</v>
      </c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</row>
    <row r="74" spans="1:38" x14ac:dyDescent="0.25">
      <c r="A74" s="38"/>
      <c r="B74" s="38"/>
      <c r="C74" s="438"/>
      <c r="D74" s="439"/>
      <c r="E74" s="441"/>
      <c r="F74" s="437"/>
      <c r="G74" s="439"/>
      <c r="H74" s="439"/>
      <c r="I74" s="441"/>
      <c r="J74" s="441"/>
      <c r="K74" s="437"/>
      <c r="L74" s="439"/>
      <c r="M74" s="441"/>
      <c r="N74" s="437"/>
      <c r="O74" s="437"/>
      <c r="P74" s="437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</row>
    <row r="75" spans="1:38" x14ac:dyDescent="0.2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</row>
    <row r="76" spans="1:38" x14ac:dyDescent="0.2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</row>
    <row r="77" spans="1:38" x14ac:dyDescent="0.2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</row>
    <row r="78" spans="1:38" x14ac:dyDescent="0.2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</row>
    <row r="79" spans="1:38" x14ac:dyDescent="0.2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</row>
    <row r="80" spans="1:38" ht="15" customHeight="1" x14ac:dyDescent="0.2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</row>
    <row r="81" spans="1:38" ht="15" customHeight="1" x14ac:dyDescent="0.2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</row>
    <row r="82" spans="1:38" x14ac:dyDescent="0.2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</row>
    <row r="83" spans="1:38" x14ac:dyDescent="0.2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</row>
    <row r="84" spans="1:38" x14ac:dyDescent="0.2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</row>
    <row r="85" spans="1:38" x14ac:dyDescent="0.2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</row>
    <row r="86" spans="1:38" x14ac:dyDescent="0.2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</row>
    <row r="87" spans="1:38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</row>
    <row r="88" spans="1:38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</row>
    <row r="89" spans="1:38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</row>
    <row r="90" spans="1:38" x14ac:dyDescent="0.2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</row>
    <row r="91" spans="1:38" x14ac:dyDescent="0.2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</row>
    <row r="93" spans="1:38" x14ac:dyDescent="0.25"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</row>
    <row r="94" spans="1:38" x14ac:dyDescent="0.25">
      <c r="R94" s="448"/>
      <c r="S94" s="449"/>
      <c r="U94" s="449"/>
      <c r="V94" s="449"/>
      <c r="W94" s="449"/>
      <c r="X94" s="448"/>
      <c r="Y94" s="449"/>
      <c r="Z94" s="449"/>
      <c r="AA94" s="448"/>
      <c r="AB94" s="448"/>
      <c r="AC94" s="448"/>
      <c r="AD94" s="448"/>
      <c r="AE94" s="448"/>
      <c r="AF94" s="448"/>
      <c r="AG94" s="448"/>
      <c r="AH94" s="448"/>
      <c r="AI94" s="448"/>
      <c r="AJ94" s="448"/>
    </row>
    <row r="95" spans="1:38" x14ac:dyDescent="0.25">
      <c r="R95" s="448"/>
      <c r="S95" s="449"/>
      <c r="U95" s="449"/>
      <c r="V95" s="449"/>
      <c r="W95" s="449"/>
      <c r="X95" s="448"/>
      <c r="Y95" s="449"/>
      <c r="Z95" s="449"/>
      <c r="AA95" s="448"/>
      <c r="AB95" s="448"/>
      <c r="AC95" s="448"/>
      <c r="AD95" s="448"/>
      <c r="AE95" s="448"/>
      <c r="AF95" s="448"/>
      <c r="AG95" s="448"/>
      <c r="AH95" s="448"/>
      <c r="AI95" s="448"/>
      <c r="AJ95" s="448"/>
    </row>
    <row r="96" spans="1:38" x14ac:dyDescent="0.25">
      <c r="R96" s="54"/>
      <c r="S96" s="450"/>
      <c r="U96" s="14"/>
      <c r="V96" s="17"/>
      <c r="W96" s="54"/>
      <c r="X96" s="451"/>
      <c r="Y96" s="17"/>
      <c r="Z96" s="17"/>
      <c r="AA96" s="17"/>
      <c r="AB96" s="17"/>
      <c r="AC96" s="452"/>
      <c r="AD96" s="452"/>
      <c r="AE96" s="24"/>
      <c r="AF96" s="453"/>
      <c r="AG96" s="54"/>
      <c r="AH96" s="25"/>
      <c r="AI96" s="25"/>
      <c r="AJ96" s="25"/>
    </row>
    <row r="97" spans="18:36" x14ac:dyDescent="0.25">
      <c r="R97" s="54"/>
      <c r="S97" s="450"/>
      <c r="U97" s="14"/>
      <c r="V97" s="17"/>
      <c r="W97" s="54"/>
      <c r="X97" s="451"/>
      <c r="Y97" s="17"/>
      <c r="Z97" s="17"/>
      <c r="AA97" s="17"/>
      <c r="AB97" s="17"/>
      <c r="AC97" s="452"/>
      <c r="AD97" s="452"/>
      <c r="AE97" s="24"/>
      <c r="AF97" s="453"/>
      <c r="AG97" s="54"/>
      <c r="AH97" s="25"/>
      <c r="AI97" s="25"/>
      <c r="AJ97" s="25"/>
    </row>
    <row r="98" spans="18:36" x14ac:dyDescent="0.25">
      <c r="R98" s="54"/>
      <c r="S98" s="450"/>
      <c r="U98" s="14"/>
      <c r="V98" s="17"/>
      <c r="W98" s="54"/>
      <c r="X98" s="451"/>
      <c r="Y98" s="17"/>
      <c r="Z98" s="17"/>
      <c r="AA98" s="17"/>
      <c r="AB98" s="17"/>
      <c r="AC98" s="452"/>
      <c r="AD98" s="452"/>
      <c r="AE98" s="24"/>
      <c r="AF98" s="453"/>
      <c r="AG98" s="54"/>
      <c r="AH98" s="25"/>
      <c r="AI98" s="25"/>
      <c r="AJ98" s="25"/>
    </row>
    <row r="99" spans="18:36" x14ac:dyDescent="0.25">
      <c r="R99" s="54"/>
      <c r="S99" s="450"/>
      <c r="U99" s="14"/>
      <c r="V99" s="17"/>
      <c r="W99" s="54"/>
      <c r="X99" s="451"/>
      <c r="Y99" s="17"/>
      <c r="Z99" s="17"/>
      <c r="AA99" s="17"/>
      <c r="AB99" s="17"/>
      <c r="AC99" s="452"/>
      <c r="AD99" s="452"/>
      <c r="AE99" s="24"/>
      <c r="AF99" s="453"/>
      <c r="AG99" s="54"/>
      <c r="AH99" s="25"/>
      <c r="AI99" s="25"/>
      <c r="AJ99" s="25"/>
    </row>
    <row r="100" spans="18:36" x14ac:dyDescent="0.25">
      <c r="R100" s="54"/>
      <c r="S100" s="450"/>
      <c r="U100" s="14"/>
      <c r="V100" s="17"/>
      <c r="W100" s="54"/>
      <c r="X100" s="451"/>
      <c r="Y100" s="17"/>
      <c r="Z100" s="17"/>
      <c r="AA100" s="17"/>
      <c r="AB100" s="17"/>
      <c r="AC100" s="452"/>
      <c r="AD100" s="452"/>
      <c r="AE100" s="24"/>
      <c r="AF100" s="453"/>
      <c r="AG100" s="54"/>
      <c r="AH100" s="25"/>
      <c r="AI100" s="25"/>
      <c r="AJ100" s="25"/>
    </row>
    <row r="101" spans="18:36" x14ac:dyDescent="0.25">
      <c r="R101" s="54"/>
      <c r="S101" s="450"/>
      <c r="U101" s="14"/>
      <c r="V101" s="17"/>
      <c r="W101" s="54"/>
      <c r="X101" s="451"/>
      <c r="Y101" s="17"/>
      <c r="Z101" s="17"/>
      <c r="AA101" s="17"/>
      <c r="AB101" s="17"/>
      <c r="AC101" s="452"/>
      <c r="AD101" s="452"/>
      <c r="AE101" s="24"/>
      <c r="AF101" s="453"/>
      <c r="AG101" s="54"/>
      <c r="AH101" s="25"/>
      <c r="AI101" s="25"/>
      <c r="AJ101" s="25"/>
    </row>
    <row r="102" spans="18:36" x14ac:dyDescent="0.25">
      <c r="R102" s="54"/>
      <c r="S102" s="450"/>
      <c r="U102" s="14"/>
      <c r="V102" s="17"/>
      <c r="W102" s="454"/>
      <c r="X102" s="451"/>
      <c r="Y102" s="17"/>
      <c r="Z102" s="17"/>
      <c r="AA102" s="17"/>
      <c r="AB102" s="17"/>
      <c r="AC102" s="452"/>
      <c r="AD102" s="452"/>
      <c r="AE102" s="24"/>
      <c r="AF102" s="24"/>
      <c r="AG102" s="245"/>
      <c r="AH102" s="24"/>
      <c r="AI102" s="24"/>
      <c r="AJ102" s="24"/>
    </row>
    <row r="103" spans="18:36" x14ac:dyDescent="0.25">
      <c r="X103" s="455"/>
      <c r="Y103" s="362"/>
      <c r="Z103" s="456"/>
    </row>
    <row r="106" spans="18:36" x14ac:dyDescent="0.25"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8:36" x14ac:dyDescent="0.25">
      <c r="R107" s="448"/>
      <c r="S107" s="449"/>
      <c r="U107" s="449"/>
      <c r="V107" s="449"/>
      <c r="W107" s="449"/>
      <c r="X107" s="448"/>
      <c r="Y107" s="449"/>
      <c r="Z107" s="449"/>
      <c r="AA107" s="448"/>
      <c r="AB107" s="448"/>
      <c r="AC107" s="448"/>
      <c r="AD107" s="448"/>
      <c r="AE107" s="448"/>
      <c r="AF107" s="448"/>
      <c r="AG107" s="448"/>
      <c r="AH107" s="448"/>
      <c r="AI107" s="448"/>
      <c r="AJ107" s="448"/>
    </row>
    <row r="108" spans="18:36" x14ac:dyDescent="0.25">
      <c r="R108" s="448"/>
      <c r="S108" s="449"/>
      <c r="U108" s="449"/>
      <c r="V108" s="449"/>
      <c r="W108" s="449"/>
      <c r="X108" s="448"/>
      <c r="Y108" s="449"/>
      <c r="Z108" s="449"/>
      <c r="AA108" s="448"/>
      <c r="AB108" s="448"/>
      <c r="AC108" s="448"/>
      <c r="AD108" s="448"/>
      <c r="AE108" s="448"/>
      <c r="AF108" s="448"/>
      <c r="AG108" s="448"/>
      <c r="AH108" s="448"/>
      <c r="AI108" s="448"/>
      <c r="AJ108" s="448"/>
    </row>
    <row r="109" spans="18:36" x14ac:dyDescent="0.25">
      <c r="R109" s="54"/>
      <c r="S109" s="450"/>
      <c r="U109" s="14"/>
      <c r="V109" s="17"/>
      <c r="W109" s="54"/>
      <c r="X109" s="451"/>
      <c r="Y109" s="17"/>
      <c r="Z109" s="17"/>
      <c r="AA109" s="17"/>
      <c r="AB109" s="17"/>
      <c r="AC109" s="452"/>
      <c r="AD109" s="452"/>
      <c r="AE109" s="24"/>
      <c r="AF109" s="453"/>
      <c r="AG109" s="54"/>
      <c r="AH109" s="25"/>
      <c r="AI109" s="25"/>
      <c r="AJ109" s="25"/>
    </row>
    <row r="110" spans="18:36" x14ac:dyDescent="0.25">
      <c r="R110" s="54"/>
      <c r="S110" s="450"/>
      <c r="U110" s="14"/>
      <c r="V110" s="17"/>
      <c r="W110" s="54"/>
      <c r="X110" s="451"/>
      <c r="Y110" s="17"/>
      <c r="Z110" s="17"/>
      <c r="AA110" s="17"/>
      <c r="AB110" s="17"/>
      <c r="AC110" s="452"/>
      <c r="AD110" s="452"/>
      <c r="AE110" s="24"/>
      <c r="AF110" s="453"/>
      <c r="AG110" s="54"/>
      <c r="AH110" s="25"/>
      <c r="AI110" s="25"/>
      <c r="AJ110" s="25"/>
    </row>
    <row r="111" spans="18:36" x14ac:dyDescent="0.25">
      <c r="R111" s="54"/>
      <c r="S111" s="450"/>
      <c r="U111" s="14"/>
      <c r="V111" s="17"/>
      <c r="W111" s="54"/>
      <c r="X111" s="451"/>
      <c r="Y111" s="17"/>
      <c r="Z111" s="17"/>
      <c r="AA111" s="17"/>
      <c r="AB111" s="17"/>
      <c r="AC111" s="452"/>
      <c r="AD111" s="452"/>
      <c r="AE111" s="24"/>
      <c r="AF111" s="453"/>
      <c r="AG111" s="54"/>
      <c r="AH111" s="25"/>
      <c r="AI111" s="25"/>
      <c r="AJ111" s="25"/>
    </row>
    <row r="112" spans="18:36" x14ac:dyDescent="0.25">
      <c r="R112" s="54"/>
      <c r="S112" s="450"/>
      <c r="U112" s="14"/>
      <c r="V112" s="17"/>
      <c r="W112" s="54"/>
      <c r="X112" s="451"/>
      <c r="Y112" s="17"/>
      <c r="Z112" s="17"/>
      <c r="AA112" s="17"/>
      <c r="AB112" s="17"/>
      <c r="AC112" s="452"/>
      <c r="AD112" s="452"/>
      <c r="AE112" s="24"/>
      <c r="AF112" s="453"/>
      <c r="AG112" s="54"/>
      <c r="AH112" s="25"/>
      <c r="AI112" s="25"/>
      <c r="AJ112" s="25"/>
    </row>
    <row r="113" spans="18:36" x14ac:dyDescent="0.25">
      <c r="R113" s="454"/>
      <c r="S113" s="450"/>
      <c r="U113" s="14"/>
      <c r="V113" s="17"/>
      <c r="W113" s="54"/>
      <c r="X113" s="451"/>
      <c r="Y113" s="17"/>
      <c r="Z113" s="17"/>
      <c r="AA113" s="17"/>
      <c r="AB113" s="17"/>
      <c r="AC113" s="452"/>
      <c r="AD113" s="452"/>
      <c r="AE113" s="24"/>
      <c r="AF113" s="453"/>
      <c r="AG113" s="54"/>
      <c r="AH113" s="25"/>
      <c r="AI113" s="25"/>
      <c r="AJ113" s="25"/>
    </row>
    <row r="114" spans="18:36" x14ac:dyDescent="0.25">
      <c r="R114" s="54"/>
      <c r="S114" s="450"/>
      <c r="U114" s="14"/>
      <c r="V114" s="17"/>
      <c r="W114" s="54"/>
      <c r="X114" s="451"/>
      <c r="Y114" s="17"/>
      <c r="Z114" s="17"/>
      <c r="AA114" s="17"/>
      <c r="AB114" s="17"/>
      <c r="AC114" s="452"/>
      <c r="AD114" s="452"/>
      <c r="AE114" s="24"/>
      <c r="AF114" s="453"/>
      <c r="AG114" s="54"/>
      <c r="AH114" s="25"/>
      <c r="AI114" s="25"/>
      <c r="AJ114" s="25"/>
    </row>
    <row r="115" spans="18:36" x14ac:dyDescent="0.25">
      <c r="R115" s="54"/>
      <c r="S115" s="450"/>
      <c r="U115" s="14"/>
      <c r="V115" s="17"/>
      <c r="W115" s="454"/>
      <c r="X115" s="451"/>
      <c r="Y115" s="17"/>
      <c r="Z115" s="17"/>
      <c r="AA115" s="17"/>
      <c r="AB115" s="17"/>
      <c r="AC115" s="452"/>
      <c r="AD115" s="452"/>
      <c r="AE115" s="24"/>
      <c r="AF115" s="24"/>
      <c r="AG115" s="245"/>
      <c r="AH115" s="24"/>
      <c r="AI115" s="24"/>
      <c r="AJ115" s="24"/>
    </row>
    <row r="116" spans="18:36" x14ac:dyDescent="0.25">
      <c r="X116" s="455"/>
      <c r="Y116" s="362"/>
      <c r="Z116" s="456"/>
    </row>
    <row r="119" spans="18:36" x14ac:dyDescent="0.25"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</row>
    <row r="120" spans="18:36" x14ac:dyDescent="0.25">
      <c r="R120" s="448"/>
      <c r="S120" s="449"/>
      <c r="U120" s="449"/>
      <c r="V120" s="449"/>
      <c r="W120" s="449"/>
      <c r="X120" s="448"/>
      <c r="Y120" s="449"/>
      <c r="Z120" s="449"/>
      <c r="AA120" s="448"/>
      <c r="AB120" s="448"/>
      <c r="AC120" s="448"/>
      <c r="AD120" s="448"/>
      <c r="AE120" s="448"/>
      <c r="AF120" s="448"/>
      <c r="AG120" s="448"/>
      <c r="AH120" s="448"/>
      <c r="AI120" s="448"/>
      <c r="AJ120" s="448"/>
    </row>
    <row r="121" spans="18:36" x14ac:dyDescent="0.25">
      <c r="R121" s="448"/>
      <c r="S121" s="449"/>
      <c r="U121" s="449"/>
      <c r="V121" s="449"/>
      <c r="W121" s="449"/>
      <c r="X121" s="448"/>
      <c r="Y121" s="449"/>
      <c r="Z121" s="449"/>
      <c r="AA121" s="448"/>
      <c r="AB121" s="448"/>
      <c r="AC121" s="448"/>
      <c r="AD121" s="448"/>
      <c r="AE121" s="448"/>
      <c r="AF121" s="448"/>
      <c r="AG121" s="448"/>
      <c r="AH121" s="448"/>
      <c r="AI121" s="448"/>
      <c r="AJ121" s="448"/>
    </row>
    <row r="122" spans="18:36" x14ac:dyDescent="0.25">
      <c r="R122" s="54"/>
      <c r="S122" s="450"/>
      <c r="U122" s="14"/>
      <c r="V122" s="17"/>
      <c r="W122" s="54"/>
      <c r="X122" s="451"/>
      <c r="Y122" s="17"/>
      <c r="Z122" s="17"/>
      <c r="AA122" s="17"/>
      <c r="AB122" s="17"/>
      <c r="AC122" s="452"/>
      <c r="AD122" s="452"/>
      <c r="AE122" s="24"/>
      <c r="AF122" s="453"/>
      <c r="AG122" s="54"/>
      <c r="AH122" s="25"/>
      <c r="AI122" s="25"/>
      <c r="AJ122" s="25"/>
    </row>
    <row r="123" spans="18:36" x14ac:dyDescent="0.25">
      <c r="R123" s="54"/>
      <c r="S123" s="450"/>
      <c r="U123" s="14"/>
      <c r="V123" s="17"/>
      <c r="W123" s="54"/>
      <c r="X123" s="451"/>
      <c r="Y123" s="17"/>
      <c r="Z123" s="17"/>
      <c r="AA123" s="17"/>
      <c r="AB123" s="17"/>
      <c r="AC123" s="452"/>
      <c r="AD123" s="452"/>
      <c r="AE123" s="24"/>
      <c r="AF123" s="453"/>
      <c r="AG123" s="54"/>
      <c r="AH123" s="25"/>
      <c r="AI123" s="25"/>
      <c r="AJ123" s="25"/>
    </row>
    <row r="124" spans="18:36" x14ac:dyDescent="0.25">
      <c r="R124" s="54"/>
      <c r="S124" s="450"/>
      <c r="U124" s="14"/>
      <c r="V124" s="17"/>
      <c r="W124" s="54"/>
      <c r="X124" s="451"/>
      <c r="Y124" s="17"/>
      <c r="Z124" s="17"/>
      <c r="AA124" s="17"/>
      <c r="AB124" s="17"/>
      <c r="AC124" s="452"/>
      <c r="AD124" s="452"/>
      <c r="AE124" s="24"/>
      <c r="AF124" s="453"/>
      <c r="AG124" s="54"/>
      <c r="AH124" s="25"/>
      <c r="AI124" s="25"/>
      <c r="AJ124" s="25"/>
    </row>
    <row r="125" spans="18:36" x14ac:dyDescent="0.25">
      <c r="R125" s="54"/>
      <c r="S125" s="450"/>
      <c r="U125" s="14"/>
      <c r="V125" s="17"/>
      <c r="W125" s="54"/>
      <c r="X125" s="451"/>
      <c r="Y125" s="17"/>
      <c r="Z125" s="17"/>
      <c r="AA125" s="17"/>
      <c r="AB125" s="17"/>
      <c r="AC125" s="452"/>
      <c r="AD125" s="452"/>
      <c r="AE125" s="24"/>
      <c r="AF125" s="453"/>
      <c r="AG125" s="54"/>
      <c r="AH125" s="25"/>
      <c r="AI125" s="25"/>
      <c r="AJ125" s="25"/>
    </row>
    <row r="126" spans="18:36" x14ac:dyDescent="0.25">
      <c r="R126" s="457"/>
      <c r="S126" s="450"/>
      <c r="U126" s="14"/>
      <c r="V126" s="17"/>
      <c r="W126" s="54"/>
      <c r="X126" s="451"/>
      <c r="Y126" s="17"/>
      <c r="Z126" s="17"/>
      <c r="AA126" s="17"/>
      <c r="AB126" s="17"/>
      <c r="AC126" s="452"/>
      <c r="AD126" s="452"/>
      <c r="AE126" s="24"/>
      <c r="AF126" s="453"/>
      <c r="AG126" s="54"/>
      <c r="AH126" s="25"/>
      <c r="AI126" s="25"/>
      <c r="AJ126" s="25"/>
    </row>
    <row r="127" spans="18:36" x14ac:dyDescent="0.25">
      <c r="R127" s="54"/>
      <c r="S127" s="450"/>
      <c r="U127" s="14"/>
      <c r="V127" s="17"/>
      <c r="W127" s="54"/>
      <c r="X127" s="451"/>
      <c r="Y127" s="17"/>
      <c r="Z127" s="17"/>
      <c r="AA127" s="17"/>
      <c r="AB127" s="17"/>
      <c r="AC127" s="452"/>
      <c r="AD127" s="452"/>
      <c r="AE127" s="24"/>
      <c r="AF127" s="453"/>
      <c r="AG127" s="54"/>
      <c r="AH127" s="25"/>
      <c r="AI127" s="25"/>
      <c r="AJ127" s="25"/>
    </row>
    <row r="128" spans="18:36" x14ac:dyDescent="0.25">
      <c r="R128" s="54"/>
      <c r="S128" s="450"/>
      <c r="U128" s="14"/>
      <c r="V128" s="17"/>
      <c r="W128" s="454"/>
      <c r="X128" s="451"/>
      <c r="Y128" s="17"/>
      <c r="Z128" s="17"/>
      <c r="AA128" s="17"/>
      <c r="AB128" s="17"/>
      <c r="AC128" s="452"/>
      <c r="AD128" s="452"/>
      <c r="AE128" s="24"/>
      <c r="AF128" s="24"/>
      <c r="AG128" s="245"/>
      <c r="AH128" s="24"/>
      <c r="AI128" s="24"/>
      <c r="AJ128" s="24"/>
    </row>
    <row r="129" spans="18:36" x14ac:dyDescent="0.25">
      <c r="X129" s="455"/>
      <c r="Y129" s="362"/>
      <c r="Z129" s="456"/>
    </row>
    <row r="132" spans="18:36" x14ac:dyDescent="0.25"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8:36" x14ac:dyDescent="0.25">
      <c r="R133" s="448"/>
      <c r="S133" s="449"/>
      <c r="U133" s="449"/>
      <c r="V133" s="449"/>
      <c r="W133" s="449"/>
      <c r="X133" s="448"/>
      <c r="Y133" s="449"/>
      <c r="Z133" s="449"/>
      <c r="AA133" s="448"/>
      <c r="AB133" s="448"/>
      <c r="AC133" s="448"/>
      <c r="AD133" s="448"/>
      <c r="AE133" s="448"/>
      <c r="AF133" s="448"/>
      <c r="AG133" s="448"/>
      <c r="AH133" s="448"/>
      <c r="AI133" s="448"/>
      <c r="AJ133" s="448"/>
    </row>
    <row r="134" spans="18:36" x14ac:dyDescent="0.25">
      <c r="R134" s="448"/>
      <c r="S134" s="449"/>
      <c r="U134" s="449"/>
      <c r="V134" s="449"/>
      <c r="W134" s="449"/>
      <c r="X134" s="448"/>
      <c r="Y134" s="449"/>
      <c r="Z134" s="449"/>
      <c r="AA134" s="448"/>
      <c r="AB134" s="448"/>
      <c r="AC134" s="448"/>
      <c r="AD134" s="448"/>
      <c r="AE134" s="448"/>
      <c r="AF134" s="448"/>
      <c r="AG134" s="448"/>
      <c r="AH134" s="448"/>
      <c r="AI134" s="448"/>
      <c r="AJ134" s="448"/>
    </row>
    <row r="135" spans="18:36" x14ac:dyDescent="0.25">
      <c r="R135" s="54"/>
      <c r="S135" s="450"/>
      <c r="U135" s="14"/>
      <c r="V135" s="17"/>
      <c r="W135" s="54"/>
      <c r="X135" s="451"/>
      <c r="Y135" s="17"/>
      <c r="Z135" s="17"/>
      <c r="AA135" s="17"/>
      <c r="AB135" s="17"/>
      <c r="AC135" s="452"/>
      <c r="AD135" s="452"/>
      <c r="AE135" s="24"/>
      <c r="AF135" s="453"/>
      <c r="AG135" s="54"/>
      <c r="AH135" s="25"/>
      <c r="AI135" s="25"/>
      <c r="AJ135" s="25"/>
    </row>
    <row r="136" spans="18:36" x14ac:dyDescent="0.25">
      <c r="R136" s="54"/>
      <c r="S136" s="450"/>
      <c r="U136" s="14"/>
      <c r="V136" s="17"/>
      <c r="W136" s="54"/>
      <c r="X136" s="451"/>
      <c r="Y136" s="17"/>
      <c r="Z136" s="17"/>
      <c r="AA136" s="17"/>
      <c r="AB136" s="17"/>
      <c r="AC136" s="452"/>
      <c r="AD136" s="452"/>
      <c r="AE136" s="24"/>
      <c r="AF136" s="453"/>
      <c r="AG136" s="54"/>
      <c r="AH136" s="25"/>
      <c r="AI136" s="25"/>
      <c r="AJ136" s="25"/>
    </row>
    <row r="137" spans="18:36" x14ac:dyDescent="0.25">
      <c r="R137" s="54"/>
      <c r="S137" s="450"/>
      <c r="U137" s="14"/>
      <c r="V137" s="17"/>
      <c r="W137" s="54"/>
      <c r="X137" s="451"/>
      <c r="Y137" s="17"/>
      <c r="Z137" s="17"/>
      <c r="AA137" s="17"/>
      <c r="AB137" s="17"/>
      <c r="AC137" s="452"/>
      <c r="AD137" s="452"/>
      <c r="AE137" s="24"/>
      <c r="AF137" s="453"/>
      <c r="AG137" s="54"/>
      <c r="AH137" s="25"/>
      <c r="AI137" s="25"/>
      <c r="AJ137" s="25"/>
    </row>
    <row r="138" spans="18:36" x14ac:dyDescent="0.25">
      <c r="R138" s="54"/>
      <c r="S138" s="450"/>
      <c r="U138" s="14"/>
      <c r="V138" s="17"/>
      <c r="W138" s="54"/>
      <c r="X138" s="451"/>
      <c r="Y138" s="17"/>
      <c r="Z138" s="17"/>
      <c r="AA138" s="17"/>
      <c r="AB138" s="17"/>
      <c r="AC138" s="452"/>
      <c r="AD138" s="452"/>
      <c r="AE138" s="24"/>
      <c r="AF138" s="453"/>
      <c r="AG138" s="54"/>
      <c r="AH138" s="25"/>
      <c r="AI138" s="25"/>
      <c r="AJ138" s="25"/>
    </row>
    <row r="139" spans="18:36" x14ac:dyDescent="0.25">
      <c r="R139" s="54"/>
      <c r="S139" s="450"/>
      <c r="U139" s="14"/>
      <c r="V139" s="17"/>
      <c r="W139" s="54"/>
      <c r="X139" s="451"/>
      <c r="Y139" s="17"/>
      <c r="Z139" s="17"/>
      <c r="AA139" s="17"/>
      <c r="AB139" s="17"/>
      <c r="AC139" s="452"/>
      <c r="AD139" s="452"/>
      <c r="AE139" s="24"/>
      <c r="AF139" s="453"/>
      <c r="AG139" s="54"/>
      <c r="AH139" s="25"/>
      <c r="AI139" s="25"/>
      <c r="AJ139" s="25"/>
    </row>
    <row r="140" spans="18:36" x14ac:dyDescent="0.25">
      <c r="R140" s="54"/>
      <c r="S140" s="450"/>
      <c r="U140" s="14"/>
      <c r="V140" s="17"/>
      <c r="W140" s="54"/>
      <c r="X140" s="451"/>
      <c r="Y140" s="17"/>
      <c r="Z140" s="17"/>
      <c r="AA140" s="17"/>
      <c r="AB140" s="17"/>
      <c r="AC140" s="452"/>
      <c r="AD140" s="452"/>
      <c r="AE140" s="24"/>
      <c r="AF140" s="453"/>
      <c r="AG140" s="54"/>
      <c r="AH140" s="25"/>
      <c r="AI140" s="25"/>
      <c r="AJ140" s="25"/>
    </row>
    <row r="141" spans="18:36" x14ac:dyDescent="0.25">
      <c r="R141" s="54"/>
      <c r="S141" s="450"/>
      <c r="U141" s="14"/>
      <c r="V141" s="17"/>
      <c r="W141" s="454"/>
      <c r="X141" s="451"/>
      <c r="Y141" s="17"/>
      <c r="Z141" s="17"/>
      <c r="AA141" s="17"/>
      <c r="AB141" s="17"/>
      <c r="AC141" s="452"/>
      <c r="AD141" s="452"/>
      <c r="AE141" s="24"/>
      <c r="AF141" s="24"/>
      <c r="AG141" s="245"/>
      <c r="AH141" s="24"/>
      <c r="AI141" s="24"/>
      <c r="AJ141" s="24"/>
    </row>
    <row r="142" spans="18:36" x14ac:dyDescent="0.25">
      <c r="X142" s="455"/>
      <c r="Y142" s="362"/>
      <c r="Z142" s="456"/>
    </row>
  </sheetData>
  <mergeCells count="135"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A3:A4"/>
    <mergeCell ref="B3:B4"/>
    <mergeCell ref="C3:C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N14:O14"/>
    <mergeCell ref="B14:H14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I55:AI56"/>
    <mergeCell ref="B34:B35"/>
    <mergeCell ref="C34:C35"/>
    <mergeCell ref="B33:C33"/>
    <mergeCell ref="B30:C30"/>
    <mergeCell ref="K14:L14"/>
    <mergeCell ref="W16:W17"/>
    <mergeCell ref="B28:C28"/>
    <mergeCell ref="AI16:AI17"/>
    <mergeCell ref="B27:C27"/>
    <mergeCell ref="B26:C26"/>
    <mergeCell ref="B24:D24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B55:AB56"/>
    <mergeCell ref="AI29:AI30"/>
    <mergeCell ref="AB16:AB17"/>
    <mergeCell ref="AD16:AD17"/>
    <mergeCell ref="AB29:AB30"/>
    <mergeCell ref="AD29:AD30"/>
    <mergeCell ref="E54:I54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42:AI43"/>
    <mergeCell ref="AB3:AB4"/>
    <mergeCell ref="AD3:AD4"/>
    <mergeCell ref="F3:F4"/>
    <mergeCell ref="G3:G4"/>
    <mergeCell ref="H3:H4"/>
    <mergeCell ref="AB42:AB43"/>
    <mergeCell ref="AD42:AD43"/>
  </mergeCells>
  <conditionalFormatting sqref="AG57:AH62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autoPict="0" r:id="rId5">
            <anchor moveWithCells="1">
              <from>
                <xdr:col>20</xdr:col>
                <xdr:colOff>600075</xdr:colOff>
                <xdr:row>65</xdr:row>
                <xdr:rowOff>152400</xdr:rowOff>
              </from>
              <to>
                <xdr:col>22</xdr:col>
                <xdr:colOff>609600</xdr:colOff>
                <xdr:row>69</xdr:row>
                <xdr:rowOff>19050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22</xdr:col>
                <xdr:colOff>666750</xdr:colOff>
                <xdr:row>65</xdr:row>
                <xdr:rowOff>152400</xdr:rowOff>
              </from>
              <to>
                <xdr:col>25</xdr:col>
                <xdr:colOff>38100</xdr:colOff>
                <xdr:row>69</xdr:row>
                <xdr:rowOff>9525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Line="0" r:id="rId9">
            <anchor moveWithCells="1">
              <from>
                <xdr:col>25</xdr:col>
                <xdr:colOff>323850</xdr:colOff>
                <xdr:row>65</xdr:row>
                <xdr:rowOff>161925</xdr:rowOff>
              </from>
              <to>
                <xdr:col>26</xdr:col>
                <xdr:colOff>819150</xdr:colOff>
                <xdr:row>69</xdr:row>
                <xdr:rowOff>9525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4" r:id="rId10" name="CommandButton4">
          <controlPr defaultSize="0" autoLine="0" r:id="rId11">
            <anchor moveWithCells="1">
              <from>
                <xdr:col>20</xdr:col>
                <xdr:colOff>600075</xdr:colOff>
                <xdr:row>69</xdr:row>
                <xdr:rowOff>66675</xdr:rowOff>
              </from>
              <to>
                <xdr:col>22</xdr:col>
                <xdr:colOff>609600</xdr:colOff>
                <xdr:row>72</xdr:row>
                <xdr:rowOff>95250</xdr:rowOff>
              </to>
            </anchor>
          </controlPr>
        </control>
      </mc:Choice>
      <mc:Fallback>
        <control shapeId="5124" r:id="rId10" name="CommandButton4"/>
      </mc:Fallback>
    </mc:AlternateContent>
    <mc:AlternateContent xmlns:mc="http://schemas.openxmlformats.org/markup-compatibility/2006">
      <mc:Choice Requires="x14">
        <control shapeId="5125" r:id="rId12" name="CommandButton5">
          <controlPr defaultSize="0" autoLine="0" autoPict="0" r:id="rId13">
            <anchor moveWithCells="1">
              <from>
                <xdr:col>20</xdr:col>
                <xdr:colOff>581025</xdr:colOff>
                <xdr:row>73</xdr:row>
                <xdr:rowOff>114300</xdr:rowOff>
              </from>
              <to>
                <xdr:col>22</xdr:col>
                <xdr:colOff>590550</xdr:colOff>
                <xdr:row>76</xdr:row>
                <xdr:rowOff>180975</xdr:rowOff>
              </to>
            </anchor>
          </controlPr>
        </control>
      </mc:Choice>
      <mc:Fallback>
        <control shapeId="5125" r:id="rId12" name="CommandButton5"/>
      </mc:Fallback>
    </mc:AlternateContent>
    <mc:AlternateContent xmlns:mc="http://schemas.openxmlformats.org/markup-compatibility/2006">
      <mc:Choice Requires="x14">
        <control shapeId="5126" r:id="rId14" name="ToggleButton1">
          <controlPr defaultSize="0" autoLine="0" r:id="rId15">
            <anchor moveWithCells="1">
              <from>
                <xdr:col>8</xdr:col>
                <xdr:colOff>38100</xdr:colOff>
                <xdr:row>15</xdr:row>
                <xdr:rowOff>19050</xdr:rowOff>
              </from>
              <to>
                <xdr:col>9</xdr:col>
                <xdr:colOff>9525</xdr:colOff>
                <xdr:row>15</xdr:row>
                <xdr:rowOff>190500</xdr:rowOff>
              </to>
            </anchor>
          </controlPr>
        </control>
      </mc:Choice>
      <mc:Fallback>
        <control shapeId="5126" r:id="rId14" name="ToggleButton1"/>
      </mc:Fallback>
    </mc:AlternateContent>
    <mc:AlternateContent xmlns:mc="http://schemas.openxmlformats.org/markup-compatibility/2006">
      <mc:Choice Requires="x14">
        <control shapeId="5127" r:id="rId16" name="ToggleButton2">
          <controlPr defaultSize="0" autoLine="0" r:id="rId15">
            <anchor moveWithCells="1">
              <from>
                <xdr:col>8</xdr:col>
                <xdr:colOff>38100</xdr:colOff>
                <xdr:row>16</xdr:row>
                <xdr:rowOff>19050</xdr:rowOff>
              </from>
              <to>
                <xdr:col>9</xdr:col>
                <xdr:colOff>9525</xdr:colOff>
                <xdr:row>16</xdr:row>
                <xdr:rowOff>190500</xdr:rowOff>
              </to>
            </anchor>
          </controlPr>
        </control>
      </mc:Choice>
      <mc:Fallback>
        <control shapeId="5127" r:id="rId16" name="ToggleButton2"/>
      </mc:Fallback>
    </mc:AlternateContent>
    <mc:AlternateContent xmlns:mc="http://schemas.openxmlformats.org/markup-compatibility/2006">
      <mc:Choice Requires="x14">
        <control shapeId="5128" r:id="rId17" name="ToggleButton3">
          <controlPr defaultSize="0" autoLine="0" r:id="rId15">
            <anchor moveWithCells="1">
              <from>
                <xdr:col>8</xdr:col>
                <xdr:colOff>38100</xdr:colOff>
                <xdr:row>17</xdr:row>
                <xdr:rowOff>19050</xdr:rowOff>
              </from>
              <to>
                <xdr:col>9</xdr:col>
                <xdr:colOff>9525</xdr:colOff>
                <xdr:row>17</xdr:row>
                <xdr:rowOff>190500</xdr:rowOff>
              </to>
            </anchor>
          </controlPr>
        </control>
      </mc:Choice>
      <mc:Fallback>
        <control shapeId="5128" r:id="rId17" name="ToggleButton3"/>
      </mc:Fallback>
    </mc:AlternateContent>
    <mc:AlternateContent xmlns:mc="http://schemas.openxmlformats.org/markup-compatibility/2006">
      <mc:Choice Requires="x14">
        <control shapeId="5129" r:id="rId18" name="ToggleButton4">
          <controlPr defaultSize="0" autoLine="0" r:id="rId15">
            <anchor moveWithCells="1">
              <from>
                <xdr:col>8</xdr:col>
                <xdr:colOff>38100</xdr:colOff>
                <xdr:row>18</xdr:row>
                <xdr:rowOff>19050</xdr:rowOff>
              </from>
              <to>
                <xdr:col>9</xdr:col>
                <xdr:colOff>9525</xdr:colOff>
                <xdr:row>18</xdr:row>
                <xdr:rowOff>190500</xdr:rowOff>
              </to>
            </anchor>
          </controlPr>
        </control>
      </mc:Choice>
      <mc:Fallback>
        <control shapeId="5129" r:id="rId18" name="ToggleButton4"/>
      </mc:Fallback>
    </mc:AlternateContent>
    <mc:AlternateContent xmlns:mc="http://schemas.openxmlformats.org/markup-compatibility/2006">
      <mc:Choice Requires="x14">
        <control shapeId="5130" r:id="rId19" name="ToggleButton5">
          <controlPr defaultSize="0" autoLine="0" r:id="rId20">
            <anchor moveWithCells="1">
              <from>
                <xdr:col>8</xdr:col>
                <xdr:colOff>38100</xdr:colOff>
                <xdr:row>19</xdr:row>
                <xdr:rowOff>19050</xdr:rowOff>
              </from>
              <to>
                <xdr:col>9</xdr:col>
                <xdr:colOff>9525</xdr:colOff>
                <xdr:row>19</xdr:row>
                <xdr:rowOff>190500</xdr:rowOff>
              </to>
            </anchor>
          </controlPr>
        </control>
      </mc:Choice>
      <mc:Fallback>
        <control shapeId="5130" r:id="rId19" name="ToggleButton5"/>
      </mc:Fallback>
    </mc:AlternateContent>
    <mc:AlternateContent xmlns:mc="http://schemas.openxmlformats.org/markup-compatibility/2006">
      <mc:Choice Requires="x14">
        <control shapeId="5131" r:id="rId21" name="ToggleButton6">
          <controlPr defaultSize="0" autoLine="0" r:id="rId15">
            <anchor moveWithCells="1">
              <from>
                <xdr:col>8</xdr:col>
                <xdr:colOff>38100</xdr:colOff>
                <xdr:row>20</xdr:row>
                <xdr:rowOff>19050</xdr:rowOff>
              </from>
              <to>
                <xdr:col>9</xdr:col>
                <xdr:colOff>9525</xdr:colOff>
                <xdr:row>20</xdr:row>
                <xdr:rowOff>190500</xdr:rowOff>
              </to>
            </anchor>
          </controlPr>
        </control>
      </mc:Choice>
      <mc:Fallback>
        <control shapeId="5131" r:id="rId21" name="ToggleButton6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4"/>
  <sheetViews>
    <sheetView tabSelected="1" topLeftCell="A43" zoomScale="80" zoomScaleNormal="80" workbookViewId="0">
      <selection activeCell="I54" sqref="I54"/>
    </sheetView>
  </sheetViews>
  <sheetFormatPr defaultRowHeight="15.75" x14ac:dyDescent="0.25"/>
  <cols>
    <col min="1" max="1" width="9.140625" style="4"/>
    <col min="2" max="2" width="9.7109375" style="4" bestFit="1" customWidth="1"/>
    <col min="3" max="3" width="13.42578125" style="4" bestFit="1" customWidth="1"/>
    <col min="4" max="4" width="15.28515625" style="4" customWidth="1"/>
    <col min="5" max="5" width="11.28515625" style="4" customWidth="1"/>
    <col min="6" max="6" width="13.7109375" style="4" customWidth="1"/>
    <col min="7" max="7" width="11.5703125" style="4" bestFit="1" customWidth="1"/>
    <col min="8" max="8" width="13.7109375" style="4" bestFit="1" customWidth="1"/>
    <col min="9" max="9" width="9.7109375" style="4" bestFit="1" customWidth="1"/>
    <col min="10" max="10" width="10" style="4" bestFit="1" customWidth="1"/>
    <col min="11" max="11" width="10.42578125" style="4" customWidth="1"/>
    <col min="12" max="12" width="9.85546875" style="4" customWidth="1"/>
    <col min="13" max="13" width="10" style="4" bestFit="1" customWidth="1"/>
    <col min="14" max="14" width="9.42578125" style="4" bestFit="1" customWidth="1"/>
    <col min="15" max="15" width="9.5703125" style="4" bestFit="1" customWidth="1"/>
    <col min="16" max="16" width="11.140625" style="4" bestFit="1" customWidth="1"/>
    <col min="17" max="17" width="9.5703125" style="4" bestFit="1" customWidth="1"/>
    <col min="18" max="18" width="12.42578125" style="4" customWidth="1"/>
    <col min="19" max="19" width="11.42578125" style="4" customWidth="1"/>
    <col min="20" max="20" width="10" style="4" bestFit="1" customWidth="1"/>
    <col min="21" max="21" width="10" style="4" customWidth="1"/>
    <col min="22" max="22" width="9.42578125" style="4" customWidth="1"/>
    <col min="23" max="23" width="11.140625" style="4" customWidth="1"/>
    <col min="24" max="24" width="9.28515625" style="4" customWidth="1"/>
    <col min="25" max="25" width="11.42578125" style="4" customWidth="1"/>
    <col min="26" max="26" width="12.5703125" style="4" customWidth="1"/>
    <col min="27" max="27" width="13.28515625" style="4" customWidth="1"/>
    <col min="28" max="28" width="13" style="4" bestFit="1" customWidth="1"/>
    <col min="29" max="29" width="9.140625" style="4"/>
    <col min="30" max="30" width="10.7109375" style="4" customWidth="1"/>
    <col min="31" max="31" width="10.28515625" style="4" customWidth="1"/>
    <col min="32" max="16384" width="9.140625" style="4"/>
  </cols>
  <sheetData>
    <row r="2" spans="2:28" x14ac:dyDescent="0.25">
      <c r="B2" s="960" t="s">
        <v>112</v>
      </c>
      <c r="C2" s="960"/>
      <c r="D2" s="960"/>
      <c r="E2" s="960"/>
      <c r="F2" s="960"/>
      <c r="G2" s="960"/>
      <c r="H2" s="960"/>
      <c r="J2" s="957" t="s">
        <v>121</v>
      </c>
      <c r="K2" s="958"/>
      <c r="L2" s="958"/>
      <c r="M2" s="958"/>
      <c r="N2" s="958"/>
      <c r="O2" s="958"/>
      <c r="P2" s="958"/>
      <c r="Q2" s="958"/>
      <c r="R2" s="958"/>
      <c r="S2" s="958"/>
      <c r="T2" s="958"/>
      <c r="U2" s="958"/>
      <c r="V2" s="959"/>
      <c r="W2" s="1"/>
      <c r="X2" s="956" t="s">
        <v>124</v>
      </c>
      <c r="Y2" s="956"/>
      <c r="Z2" s="956"/>
      <c r="AA2" s="956"/>
      <c r="AB2" s="956"/>
    </row>
    <row r="3" spans="2:28" ht="15" customHeight="1" x14ac:dyDescent="0.25">
      <c r="B3" s="618" t="s">
        <v>74</v>
      </c>
      <c r="C3" s="618" t="s">
        <v>104</v>
      </c>
      <c r="D3" s="618"/>
      <c r="E3" s="620" t="s">
        <v>111</v>
      </c>
      <c r="F3" s="620" t="s">
        <v>103</v>
      </c>
      <c r="G3" s="618" t="s">
        <v>108</v>
      </c>
      <c r="H3" s="618"/>
      <c r="J3" s="618" t="s">
        <v>9</v>
      </c>
      <c r="K3" s="620" t="s">
        <v>3</v>
      </c>
      <c r="L3" s="620" t="s">
        <v>89</v>
      </c>
      <c r="M3" s="618" t="s">
        <v>91</v>
      </c>
      <c r="N3" s="618" t="s">
        <v>98</v>
      </c>
      <c r="O3" s="620" t="s">
        <v>119</v>
      </c>
      <c r="P3" s="620" t="s">
        <v>286</v>
      </c>
      <c r="Q3" s="620" t="s">
        <v>287</v>
      </c>
      <c r="R3" s="618" t="s">
        <v>457</v>
      </c>
      <c r="S3" s="618" t="s">
        <v>458</v>
      </c>
      <c r="T3" s="618" t="s">
        <v>92</v>
      </c>
      <c r="U3" s="620" t="s">
        <v>120</v>
      </c>
      <c r="V3" s="618" t="s">
        <v>96</v>
      </c>
      <c r="X3" s="618" t="s">
        <v>9</v>
      </c>
      <c r="Y3" s="951" t="s">
        <v>93</v>
      </c>
      <c r="Z3" s="951" t="s">
        <v>94</v>
      </c>
      <c r="AA3" s="951" t="s">
        <v>122</v>
      </c>
      <c r="AB3" s="620" t="s">
        <v>123</v>
      </c>
    </row>
    <row r="4" spans="2:28" x14ac:dyDescent="0.25">
      <c r="B4" s="618"/>
      <c r="C4" s="66" t="s">
        <v>105</v>
      </c>
      <c r="D4" s="66" t="s">
        <v>106</v>
      </c>
      <c r="E4" s="620"/>
      <c r="F4" s="620"/>
      <c r="G4" s="618"/>
      <c r="H4" s="618"/>
      <c r="J4" s="618"/>
      <c r="K4" s="620"/>
      <c r="L4" s="620"/>
      <c r="M4" s="618"/>
      <c r="N4" s="618"/>
      <c r="O4" s="620"/>
      <c r="P4" s="620"/>
      <c r="Q4" s="620"/>
      <c r="R4" s="618"/>
      <c r="S4" s="618"/>
      <c r="T4" s="618"/>
      <c r="U4" s="620"/>
      <c r="V4" s="618"/>
      <c r="X4" s="618"/>
      <c r="Y4" s="951"/>
      <c r="Z4" s="951"/>
      <c r="AA4" s="951"/>
      <c r="AB4" s="620"/>
    </row>
    <row r="5" spans="2:28" x14ac:dyDescent="0.25">
      <c r="B5" s="66">
        <v>6</v>
      </c>
      <c r="C5" s="68">
        <f>'Frame Capacities'!E10+'Frame Capacities'!F10+'Frame Capacities'!E16+'Frame Capacities'!F16+'Frame Capacities'!E22+'Frame Capacities'!F22</f>
        <v>544.79999999999995</v>
      </c>
      <c r="D5" s="68">
        <f>'Frame Capacities'!E54+'Frame Capacities'!E60+'Frame Capacities'!E66+'Frame Capacities'!E72</f>
        <v>133.6</v>
      </c>
      <c r="E5" s="68">
        <f t="shared" ref="E5:E10" si="0">C5/D5</f>
        <v>4.0778443113772456</v>
      </c>
      <c r="F5" s="67" t="s">
        <v>42</v>
      </c>
      <c r="G5" s="459" t="s">
        <v>110</v>
      </c>
      <c r="H5" s="459" t="s">
        <v>107</v>
      </c>
      <c r="J5" s="460">
        <v>6</v>
      </c>
      <c r="K5" s="412">
        <v>3</v>
      </c>
      <c r="L5" s="412">
        <v>17.75</v>
      </c>
      <c r="M5" s="461">
        <v>2.3987795761948656E-2</v>
      </c>
      <c r="N5" s="69">
        <v>1.8366940187694546E-3</v>
      </c>
      <c r="O5" s="462">
        <v>6.1223133958981815E-4</v>
      </c>
      <c r="P5" s="461">
        <v>8.3119145368492249E-3</v>
      </c>
      <c r="Q5" s="461">
        <v>2.2387978504494433E-3</v>
      </c>
      <c r="R5" s="68">
        <v>7.3657078267060125E-2</v>
      </c>
      <c r="S5" s="68">
        <v>0.27346432348365507</v>
      </c>
      <c r="T5" s="597">
        <v>65.750126241625523</v>
      </c>
      <c r="U5" s="412">
        <v>197.25037872487655</v>
      </c>
      <c r="V5" s="68">
        <v>270.40343827982116</v>
      </c>
      <c r="W5" s="45"/>
      <c r="X5" s="67">
        <v>6</v>
      </c>
      <c r="Y5" s="68">
        <f>'Structural Information'!$Z$6</f>
        <v>37.8446</v>
      </c>
      <c r="Z5" s="68">
        <f>Y5*M5</f>
        <v>0.90780853549264207</v>
      </c>
      <c r="AA5" s="68">
        <f t="shared" ref="AA5:AA10" si="1">Z5*L5</f>
        <v>16.113601504994396</v>
      </c>
      <c r="AB5" s="68">
        <f>AA11/Z11</f>
        <v>12.384252055000548</v>
      </c>
    </row>
    <row r="6" spans="2:28" x14ac:dyDescent="0.25">
      <c r="B6" s="66">
        <v>5</v>
      </c>
      <c r="C6" s="68">
        <f>'Frame Capacities'!E9+'Frame Capacities'!F9+'Frame Capacities'!E15+'Frame Capacities'!F15+'Frame Capacities'!E21+'Frame Capacities'!F21</f>
        <v>544.79999999999995</v>
      </c>
      <c r="D6" s="68">
        <f>'Frame Capacities'!E53+'Frame Capacities'!E59+'Frame Capacities'!E65+'Frame Capacities'!E71+'Frame Capacities'!E54+'Frame Capacities'!E60+'Frame Capacities'!E66+'Frame Capacities'!E72</f>
        <v>295.8</v>
      </c>
      <c r="E6" s="68">
        <f t="shared" si="0"/>
        <v>1.8417849898580119</v>
      </c>
      <c r="F6" s="67" t="s">
        <v>42</v>
      </c>
      <c r="G6" s="459" t="s">
        <v>110</v>
      </c>
      <c r="H6" s="459" t="s">
        <v>107</v>
      </c>
      <c r="J6" s="460">
        <v>5</v>
      </c>
      <c r="K6" s="412">
        <v>3</v>
      </c>
      <c r="L6" s="412">
        <v>14.75</v>
      </c>
      <c r="M6" s="461">
        <v>2.2151101743179202E-2</v>
      </c>
      <c r="N6" s="69">
        <v>3.1725001669720247E-3</v>
      </c>
      <c r="O6" s="462">
        <v>1.0575000556573416E-3</v>
      </c>
      <c r="P6" s="461">
        <v>9.597600000000003E-3</v>
      </c>
      <c r="Q6" s="461">
        <v>1.92360761471166E-3</v>
      </c>
      <c r="R6" s="68">
        <v>0.11018380174807674</v>
      </c>
      <c r="S6" s="68">
        <v>0.54974832058764544</v>
      </c>
      <c r="T6" s="597">
        <v>130.51270534331266</v>
      </c>
      <c r="U6" s="412">
        <v>588.78849475481456</v>
      </c>
      <c r="V6" s="463"/>
      <c r="W6" s="45"/>
      <c r="X6" s="67">
        <v>5</v>
      </c>
      <c r="Y6" s="68">
        <f>'Structural Information'!$Z$7</f>
        <v>40.367000000000004</v>
      </c>
      <c r="Z6" s="68">
        <f t="shared" ref="Z6:Z10" si="2">Y6*M6</f>
        <v>0.89417352406691497</v>
      </c>
      <c r="AA6" s="68">
        <f t="shared" si="1"/>
        <v>13.189059479986996</v>
      </c>
      <c r="AB6" s="66" t="s">
        <v>381</v>
      </c>
    </row>
    <row r="7" spans="2:28" x14ac:dyDescent="0.25">
      <c r="B7" s="66">
        <v>4</v>
      </c>
      <c r="C7" s="68">
        <f>'Frame Capacities'!E8+'Frame Capacities'!F8+'Frame Capacities'!E14+'Frame Capacities'!F14+'Frame Capacities'!E20+'Frame Capacities'!F20</f>
        <v>544.79999999999995</v>
      </c>
      <c r="D7" s="68">
        <f>'Frame Capacities'!E52+'Frame Capacities'!E58+'Frame Capacities'!E64+'Frame Capacities'!E70+'Frame Capacities'!E53+'Frame Capacities'!E59+'Frame Capacities'!E65+'Frame Capacities'!E71</f>
        <v>344.4</v>
      </c>
      <c r="E7" s="68">
        <f t="shared" si="0"/>
        <v>1.5818815331010452</v>
      </c>
      <c r="F7" s="67" t="s">
        <v>42</v>
      </c>
      <c r="G7" s="459" t="s">
        <v>110</v>
      </c>
      <c r="H7" s="459" t="s">
        <v>107</v>
      </c>
      <c r="J7" s="460">
        <v>4</v>
      </c>
      <c r="K7" s="412">
        <v>3</v>
      </c>
      <c r="L7" s="412">
        <v>11.75</v>
      </c>
      <c r="M7" s="461">
        <v>1.8978601576207177E-2</v>
      </c>
      <c r="N7" s="462">
        <v>4.3070202771711679E-3</v>
      </c>
      <c r="O7" s="462">
        <v>1.4356734257237227E-3</v>
      </c>
      <c r="P7" s="461">
        <v>9.015519176800749E-3</v>
      </c>
      <c r="Q7" s="461">
        <v>1.852250472241956E-3</v>
      </c>
      <c r="R7" s="68">
        <v>0.1592446754944607</v>
      </c>
      <c r="S7" s="68">
        <v>0.77509680641948486</v>
      </c>
      <c r="T7" s="597">
        <v>185.99993121855672</v>
      </c>
      <c r="U7" s="412">
        <v>1146.7882884104847</v>
      </c>
      <c r="V7" s="464" t="s">
        <v>130</v>
      </c>
      <c r="W7" s="45"/>
      <c r="X7" s="67">
        <v>4</v>
      </c>
      <c r="Y7" s="68">
        <f>'Structural Information'!$Z$8</f>
        <v>40.367000000000004</v>
      </c>
      <c r="Z7" s="68">
        <f t="shared" si="2"/>
        <v>0.76610920982675523</v>
      </c>
      <c r="AA7" s="68">
        <f t="shared" si="1"/>
        <v>9.0017832154643749</v>
      </c>
      <c r="AB7" s="411">
        <f>T10/M5</f>
        <v>11273.101767109563</v>
      </c>
    </row>
    <row r="8" spans="2:28" x14ac:dyDescent="0.25">
      <c r="B8" s="66">
        <v>3</v>
      </c>
      <c r="C8" s="68">
        <f>'Frame Capacities'!E7+'Frame Capacities'!F7+'Frame Capacities'!E13+'Frame Capacities'!F13+'Frame Capacities'!E19+'Frame Capacities'!F19</f>
        <v>544.79999999999995</v>
      </c>
      <c r="D8" s="68">
        <f>'Frame Capacities'!E51+'Frame Capacities'!E57+'Frame Capacities'!E63+'Frame Capacities'!E69+'Frame Capacities'!E52+'Frame Capacities'!E58+'Frame Capacities'!E64+'Frame Capacities'!E70</f>
        <v>427.6</v>
      </c>
      <c r="E8" s="68">
        <f t="shared" si="0"/>
        <v>1.2740879326473338</v>
      </c>
      <c r="F8" s="67" t="s">
        <v>42</v>
      </c>
      <c r="G8" s="459" t="s">
        <v>110</v>
      </c>
      <c r="H8" s="459" t="s">
        <v>107</v>
      </c>
      <c r="J8" s="460">
        <v>3</v>
      </c>
      <c r="K8" s="412">
        <v>3</v>
      </c>
      <c r="L8" s="412">
        <v>8.75</v>
      </c>
      <c r="M8" s="461">
        <v>1.4671581299036009E-2</v>
      </c>
      <c r="N8" s="69">
        <v>4.9683873676429242E-3</v>
      </c>
      <c r="O8" s="462">
        <v>1.6561291225476414E-3</v>
      </c>
      <c r="P8" s="461">
        <v>8.5822017391304368E-3</v>
      </c>
      <c r="Q8" s="461">
        <v>1.7915672005543453E-3</v>
      </c>
      <c r="R8" s="412">
        <v>0.19297252300613515</v>
      </c>
      <c r="S8" s="68">
        <v>0.92440245726490378</v>
      </c>
      <c r="T8" s="597">
        <v>228.89483800138069</v>
      </c>
      <c r="U8" s="412">
        <v>1833.4728024146268</v>
      </c>
      <c r="V8" s="465">
        <v>0</v>
      </c>
      <c r="W8" s="45"/>
      <c r="X8" s="67">
        <v>3</v>
      </c>
      <c r="Y8" s="68">
        <f>'Structural Information'!$Z$9</f>
        <v>40.367000000000004</v>
      </c>
      <c r="Z8" s="68">
        <f t="shared" si="2"/>
        <v>0.59224772229818667</v>
      </c>
      <c r="AA8" s="68">
        <f t="shared" si="1"/>
        <v>5.182167570109133</v>
      </c>
      <c r="AB8" s="340" t="s">
        <v>383</v>
      </c>
    </row>
    <row r="9" spans="2:28" x14ac:dyDescent="0.25">
      <c r="B9" s="66">
        <v>2</v>
      </c>
      <c r="C9" s="68">
        <f>'Frame Capacities'!E6+'Frame Capacities'!F6+'Frame Capacities'!E12+'Frame Capacities'!F12+'Frame Capacities'!E18+'Frame Capacities'!F18</f>
        <v>544.79999999999995</v>
      </c>
      <c r="D9" s="68">
        <f>'Frame Capacities'!E50+'Frame Capacities'!E56+'Frame Capacities'!E62+'Frame Capacities'!E68+'Frame Capacities'!E51+'Frame Capacities'!E57+'Frame Capacities'!E63+'Frame Capacities'!E69</f>
        <v>506</v>
      </c>
      <c r="E9" s="68">
        <f t="shared" si="0"/>
        <v>1.0766798418972332</v>
      </c>
      <c r="F9" s="67" t="s">
        <v>42</v>
      </c>
      <c r="G9" s="459" t="s">
        <v>110</v>
      </c>
      <c r="H9" s="459" t="s">
        <v>107</v>
      </c>
      <c r="J9" s="460">
        <v>2</v>
      </c>
      <c r="K9" s="412">
        <v>3</v>
      </c>
      <c r="L9" s="412">
        <v>5.75</v>
      </c>
      <c r="M9" s="461">
        <v>9.7031939313930848E-3</v>
      </c>
      <c r="N9" s="69">
        <v>5.2043809550262254E-3</v>
      </c>
      <c r="O9" s="462">
        <v>1.7347936516754084E-3</v>
      </c>
      <c r="P9" s="461">
        <v>6.7523273096129852E-3</v>
      </c>
      <c r="Q9" s="461">
        <v>1.7342707198796904E-3</v>
      </c>
      <c r="R9" s="68">
        <v>0.25691788506840607</v>
      </c>
      <c r="S9" s="68">
        <v>1.0003015283540937</v>
      </c>
      <c r="T9" s="597">
        <v>257.20838703349131</v>
      </c>
      <c r="U9" s="412">
        <v>2605.0979635151007</v>
      </c>
      <c r="V9" s="463"/>
      <c r="W9" s="45"/>
      <c r="X9" s="67">
        <v>2</v>
      </c>
      <c r="Y9" s="68">
        <f>'Structural Information'!$Z$10</f>
        <v>40.367000000000004</v>
      </c>
      <c r="Z9" s="68">
        <f t="shared" si="2"/>
        <v>0.39168882942854472</v>
      </c>
      <c r="AA9" s="68">
        <f t="shared" si="1"/>
        <v>2.2522107692141322</v>
      </c>
      <c r="AB9" s="68">
        <f>(('Structural Information'!$Z$6*M5+'Structural Information'!$Z$7*M6+'Structural Information'!$Z$8*M7+'Structural Information'!$Z$9*M8+'Structural Information'!$Z$10*M9+'Structural Information'!$Z$11*M10)^2)/('Structural Information'!$Z$6*M5*M5+'Structural Information'!$Z$7*M6*M6+'Structural Information'!$Z$8*M7*M7+'Structural Information'!$Z$9*M8*M8+'Structural Information'!$Z$10*M9*M9+'Structural Information'!$Z$11*M10*M10)</f>
        <v>200.77844862272318</v>
      </c>
    </row>
    <row r="10" spans="2:28" x14ac:dyDescent="0.25">
      <c r="B10" s="66">
        <v>1</v>
      </c>
      <c r="C10" s="68">
        <f>'Frame Capacities'!E5+'Frame Capacities'!F5+'Frame Capacities'!E11+'Frame Capacities'!F11+'Frame Capacities'!E17+'Frame Capacities'!F17</f>
        <v>544.79999999999995</v>
      </c>
      <c r="D10" s="68">
        <f>'Frame Capacities'!E49+'Frame Capacities'!E55+'Frame Capacities'!E61+'Frame Capacities'!E67+'Frame Capacities'!E50+'Frame Capacities'!E56+'Frame Capacities'!E62+'Frame Capacities'!E68</f>
        <v>640.79999999999995</v>
      </c>
      <c r="E10" s="68">
        <f t="shared" si="0"/>
        <v>0.85018726591760296</v>
      </c>
      <c r="F10" s="67" t="s">
        <v>42</v>
      </c>
      <c r="G10" s="459" t="s">
        <v>109</v>
      </c>
      <c r="H10" s="459" t="s">
        <v>395</v>
      </c>
      <c r="J10" s="460">
        <v>1</v>
      </c>
      <c r="K10" s="412">
        <v>2.75</v>
      </c>
      <c r="L10" s="412">
        <v>2.75</v>
      </c>
      <c r="M10" s="461">
        <v>4.4988129763668594E-3</v>
      </c>
      <c r="N10" s="69">
        <v>4.4988129763668594E-3</v>
      </c>
      <c r="O10" s="462">
        <v>1.6359319914061308E-3</v>
      </c>
      <c r="P10" s="461">
        <v>5.3120868684138484E-3</v>
      </c>
      <c r="Q10" s="461">
        <v>1.7606502644787157E-3</v>
      </c>
      <c r="R10" s="68">
        <v>0.30796408867737673</v>
      </c>
      <c r="S10" s="68">
        <v>0.9291635166910841</v>
      </c>
      <c r="T10" s="597">
        <v>270.41686279308669</v>
      </c>
      <c r="U10" s="412">
        <v>3348.7443361960891</v>
      </c>
      <c r="V10" s="466"/>
      <c r="W10" s="45"/>
      <c r="X10" s="67">
        <v>1</v>
      </c>
      <c r="Y10" s="68">
        <f>'Structural Information'!$Z$11</f>
        <v>40.367000000000004</v>
      </c>
      <c r="Z10" s="68">
        <f t="shared" si="2"/>
        <v>0.18160358341700103</v>
      </c>
      <c r="AA10" s="68">
        <f t="shared" si="1"/>
        <v>0.49940985439675284</v>
      </c>
      <c r="AB10" s="66" t="s">
        <v>382</v>
      </c>
    </row>
    <row r="11" spans="2:28" x14ac:dyDescent="0.25">
      <c r="X11" s="467"/>
      <c r="Y11" s="66" t="s">
        <v>95</v>
      </c>
      <c r="Z11" s="468">
        <f>SUM(Z5:Z10)</f>
        <v>3.7336314045300445</v>
      </c>
      <c r="AA11" s="468">
        <f>SUM(AA5:AA10)</f>
        <v>46.238232394165784</v>
      </c>
      <c r="AB11" s="411">
        <f>2*PI()*SQRT(AB9/AB7)</f>
        <v>0.83852632521510362</v>
      </c>
    </row>
    <row r="13" spans="2:28" x14ac:dyDescent="0.25">
      <c r="B13" s="961" t="s">
        <v>113</v>
      </c>
      <c r="C13" s="961"/>
      <c r="D13" s="961"/>
      <c r="E13" s="961"/>
      <c r="F13" s="961"/>
      <c r="G13" s="961"/>
      <c r="H13" s="961"/>
      <c r="J13" s="952" t="s">
        <v>125</v>
      </c>
      <c r="K13" s="952"/>
      <c r="L13" s="952"/>
      <c r="M13" s="952"/>
      <c r="N13" s="952"/>
      <c r="O13" s="952"/>
      <c r="P13" s="952"/>
      <c r="Q13" s="952"/>
      <c r="R13" s="952"/>
      <c r="S13" s="952"/>
      <c r="T13" s="952"/>
      <c r="U13" s="952"/>
      <c r="V13" s="952"/>
      <c r="X13" s="954" t="s">
        <v>124</v>
      </c>
      <c r="Y13" s="954"/>
      <c r="Z13" s="954"/>
      <c r="AA13" s="954"/>
      <c r="AB13" s="954"/>
    </row>
    <row r="14" spans="2:28" ht="15" customHeight="1" x14ac:dyDescent="0.25">
      <c r="B14" s="618" t="s">
        <v>74</v>
      </c>
      <c r="C14" s="618" t="s">
        <v>116</v>
      </c>
      <c r="D14" s="618"/>
      <c r="E14" s="620" t="s">
        <v>114</v>
      </c>
      <c r="F14" s="620" t="s">
        <v>103</v>
      </c>
      <c r="G14" s="618" t="s">
        <v>108</v>
      </c>
      <c r="H14" s="618"/>
      <c r="J14" s="618" t="s">
        <v>9</v>
      </c>
      <c r="K14" s="620" t="s">
        <v>3</v>
      </c>
      <c r="L14" s="620" t="s">
        <v>89</v>
      </c>
      <c r="M14" s="618" t="s">
        <v>91</v>
      </c>
      <c r="N14" s="618" t="s">
        <v>98</v>
      </c>
      <c r="O14" s="620" t="s">
        <v>119</v>
      </c>
      <c r="P14" s="620" t="s">
        <v>286</v>
      </c>
      <c r="Q14" s="620" t="s">
        <v>287</v>
      </c>
      <c r="R14" s="618" t="s">
        <v>457</v>
      </c>
      <c r="S14" s="618" t="s">
        <v>458</v>
      </c>
      <c r="T14" s="618" t="s">
        <v>92</v>
      </c>
      <c r="U14" s="620" t="s">
        <v>120</v>
      </c>
      <c r="V14" s="618" t="s">
        <v>96</v>
      </c>
      <c r="X14" s="618" t="s">
        <v>9</v>
      </c>
      <c r="Y14" s="951" t="s">
        <v>93</v>
      </c>
      <c r="Z14" s="951" t="s">
        <v>94</v>
      </c>
      <c r="AA14" s="951" t="s">
        <v>122</v>
      </c>
      <c r="AB14" s="620" t="s">
        <v>123</v>
      </c>
    </row>
    <row r="15" spans="2:28" x14ac:dyDescent="0.25">
      <c r="B15" s="618"/>
      <c r="C15" s="66" t="s">
        <v>115</v>
      </c>
      <c r="D15" s="66" t="s">
        <v>117</v>
      </c>
      <c r="E15" s="620"/>
      <c r="F15" s="620"/>
      <c r="G15" s="618"/>
      <c r="H15" s="618"/>
      <c r="J15" s="618"/>
      <c r="K15" s="620"/>
      <c r="L15" s="620"/>
      <c r="M15" s="618"/>
      <c r="N15" s="618"/>
      <c r="O15" s="620"/>
      <c r="P15" s="620"/>
      <c r="Q15" s="620"/>
      <c r="R15" s="618"/>
      <c r="S15" s="618"/>
      <c r="T15" s="618"/>
      <c r="U15" s="620"/>
      <c r="V15" s="618"/>
      <c r="X15" s="618"/>
      <c r="Y15" s="951"/>
      <c r="Z15" s="951"/>
      <c r="AA15" s="951"/>
      <c r="AB15" s="620"/>
    </row>
    <row r="16" spans="2:28" x14ac:dyDescent="0.25">
      <c r="B16" s="66">
        <v>6</v>
      </c>
      <c r="C16" s="420">
        <f>'Yield Mechanism'!AE57</f>
        <v>2.1916845570083821</v>
      </c>
      <c r="D16" s="68">
        <f>'Yield Mechanism'!C16</f>
        <v>9.1142190017566325</v>
      </c>
      <c r="E16" s="68">
        <f t="shared" ref="E16:E21" si="3">C16/D16</f>
        <v>0.24046871778985857</v>
      </c>
      <c r="F16" s="67" t="s">
        <v>42</v>
      </c>
      <c r="G16" s="459" t="s">
        <v>109</v>
      </c>
      <c r="H16" s="459" t="s">
        <v>83</v>
      </c>
      <c r="J16" s="460">
        <v>6</v>
      </c>
      <c r="K16" s="412">
        <v>3</v>
      </c>
      <c r="L16" s="412">
        <v>17.75</v>
      </c>
      <c r="M16" s="461">
        <v>2.6791033083920716E-2</v>
      </c>
      <c r="N16" s="69">
        <v>1.9539262930922327E-3</v>
      </c>
      <c r="O16" s="462">
        <v>6.5130876436407753E-4</v>
      </c>
      <c r="P16" s="461">
        <v>8.3119145368492249E-3</v>
      </c>
      <c r="Q16" s="461">
        <v>2.2387978504494433E-3</v>
      </c>
      <c r="R16" s="68">
        <v>7.8358452974537848E-2</v>
      </c>
      <c r="S16" s="68">
        <v>0.29091896985398924</v>
      </c>
      <c r="T16" s="597">
        <v>69.946817011860446</v>
      </c>
      <c r="U16" s="412">
        <v>209.84045103558134</v>
      </c>
      <c r="V16" s="68">
        <v>291.31379936725051</v>
      </c>
      <c r="W16" s="45"/>
      <c r="X16" s="67">
        <v>6</v>
      </c>
      <c r="Y16" s="68">
        <f>'Structural Information'!$Z$6</f>
        <v>37.8446</v>
      </c>
      <c r="Z16" s="68">
        <f t="shared" ref="Z16:Z21" si="4">Y16*M16</f>
        <v>1.013895930647746</v>
      </c>
      <c r="AA16" s="68">
        <f t="shared" ref="AA16:AA21" si="5">Z16*L16</f>
        <v>17.996652768997492</v>
      </c>
      <c r="AB16" s="68">
        <f>AA22/Z22</f>
        <v>12.342064719486986</v>
      </c>
    </row>
    <row r="17" spans="2:28" x14ac:dyDescent="0.25">
      <c r="B17" s="66">
        <v>5</v>
      </c>
      <c r="C17" s="420">
        <f>'Yield Mechanism'!AE58</f>
        <v>3.9943732157044547</v>
      </c>
      <c r="D17" s="68">
        <f>'Yield Mechanism'!C17</f>
        <v>16.240408808848819</v>
      </c>
      <c r="E17" s="68">
        <f t="shared" si="3"/>
        <v>0.2459527504952993</v>
      </c>
      <c r="F17" s="67" t="s">
        <v>42</v>
      </c>
      <c r="G17" s="459" t="s">
        <v>109</v>
      </c>
      <c r="H17" s="459" t="s">
        <v>83</v>
      </c>
      <c r="J17" s="460">
        <v>5</v>
      </c>
      <c r="K17" s="412">
        <v>3</v>
      </c>
      <c r="L17" s="412">
        <v>14.75</v>
      </c>
      <c r="M17" s="461">
        <v>2.4837106790828484E-2</v>
      </c>
      <c r="N17" s="69">
        <v>3.38158787766615E-3</v>
      </c>
      <c r="O17" s="462">
        <v>1.12719595922205E-3</v>
      </c>
      <c r="P17" s="461">
        <v>9.597600000000003E-3</v>
      </c>
      <c r="Q17" s="461">
        <v>1.92360761471166E-3</v>
      </c>
      <c r="R17" s="68">
        <v>0.11744560715408536</v>
      </c>
      <c r="S17" s="68">
        <v>0.58598019190676343</v>
      </c>
      <c r="T17" s="597">
        <v>139.1143133308627</v>
      </c>
      <c r="U17" s="412">
        <v>627.18339102816935</v>
      </c>
      <c r="V17" s="463"/>
      <c r="W17" s="45"/>
      <c r="X17" s="67">
        <v>5</v>
      </c>
      <c r="Y17" s="68">
        <f>'Structural Information'!$Z$7</f>
        <v>40.367000000000004</v>
      </c>
      <c r="Z17" s="68">
        <f t="shared" si="4"/>
        <v>1.0025994898253736</v>
      </c>
      <c r="AA17" s="68">
        <f t="shared" si="5"/>
        <v>14.78834247492426</v>
      </c>
      <c r="AB17" s="66" t="s">
        <v>381</v>
      </c>
    </row>
    <row r="18" spans="2:28" x14ac:dyDescent="0.25">
      <c r="B18" s="66">
        <v>4</v>
      </c>
      <c r="C18" s="420">
        <f>'Yield Mechanism'!AE59</f>
        <v>15.656003283816901</v>
      </c>
      <c r="D18" s="68">
        <f>'Yield Mechanism'!C18</f>
        <v>35.256943551267476</v>
      </c>
      <c r="E18" s="68">
        <f t="shared" si="3"/>
        <v>0.44405446720165487</v>
      </c>
      <c r="F18" s="67" t="s">
        <v>42</v>
      </c>
      <c r="G18" s="459" t="s">
        <v>118</v>
      </c>
      <c r="H18" s="459" t="s">
        <v>83</v>
      </c>
      <c r="J18" s="460">
        <v>4</v>
      </c>
      <c r="K18" s="412">
        <v>3</v>
      </c>
      <c r="L18" s="412">
        <v>11.75</v>
      </c>
      <c r="M18" s="461">
        <v>2.1455518913162334E-2</v>
      </c>
      <c r="N18" s="462">
        <v>4.6049152095358932E-3</v>
      </c>
      <c r="O18" s="462">
        <v>1.5349717365119645E-3</v>
      </c>
      <c r="P18" s="461">
        <v>9.015519176800749E-3</v>
      </c>
      <c r="Q18" s="461">
        <v>1.852250472241956E-3</v>
      </c>
      <c r="R18" s="68">
        <v>0.17025882884946236</v>
      </c>
      <c r="S18" s="68">
        <v>0.82870635452128749</v>
      </c>
      <c r="T18" s="597">
        <v>198.86461105855682</v>
      </c>
      <c r="U18" s="412">
        <v>1223.7772242038398</v>
      </c>
      <c r="V18" s="464" t="s">
        <v>130</v>
      </c>
      <c r="W18" s="45"/>
      <c r="X18" s="67">
        <v>4</v>
      </c>
      <c r="Y18" s="68">
        <f>'Structural Information'!$Z$8</f>
        <v>40.367000000000004</v>
      </c>
      <c r="Z18" s="68">
        <f t="shared" si="4"/>
        <v>0.86609493196762399</v>
      </c>
      <c r="AA18" s="68">
        <f t="shared" si="5"/>
        <v>10.176615450619583</v>
      </c>
      <c r="AB18" s="411">
        <f>T21/M16</f>
        <v>10867.741232857203</v>
      </c>
    </row>
    <row r="19" spans="2:28" x14ac:dyDescent="0.25">
      <c r="B19" s="66">
        <v>3</v>
      </c>
      <c r="C19" s="420">
        <f>'Yield Mechanism'!AE60</f>
        <v>44.732913662435443</v>
      </c>
      <c r="D19" s="68">
        <f>'Yield Mechanism'!C19</f>
        <v>76.808885005665715</v>
      </c>
      <c r="E19" s="68">
        <f t="shared" si="3"/>
        <v>0.58239243622838388</v>
      </c>
      <c r="F19" s="67" t="s">
        <v>42</v>
      </c>
      <c r="G19" s="459" t="s">
        <v>109</v>
      </c>
      <c r="H19" s="459" t="s">
        <v>83</v>
      </c>
      <c r="J19" s="460">
        <v>3</v>
      </c>
      <c r="K19" s="412">
        <v>3</v>
      </c>
      <c r="L19" s="412">
        <v>8.75</v>
      </c>
      <c r="M19" s="461">
        <v>1.6850603703626441E-2</v>
      </c>
      <c r="N19" s="69">
        <v>5.3351337116966033E-3</v>
      </c>
      <c r="O19" s="462">
        <v>1.7783779038988677E-3</v>
      </c>
      <c r="P19" s="461">
        <v>8.5822017391304368E-3</v>
      </c>
      <c r="Q19" s="461">
        <v>1.7915672005543453E-3</v>
      </c>
      <c r="R19" s="412">
        <v>0.20721697740923251</v>
      </c>
      <c r="S19" s="68">
        <v>0.9926381233975502</v>
      </c>
      <c r="T19" s="597">
        <v>245.79093301129757</v>
      </c>
      <c r="U19" s="412">
        <v>1961.1500232377325</v>
      </c>
      <c r="V19" s="465">
        <v>0</v>
      </c>
      <c r="W19" s="45"/>
      <c r="X19" s="67">
        <v>3</v>
      </c>
      <c r="Y19" s="68">
        <f>'Structural Information'!$Z$9</f>
        <v>40.367000000000004</v>
      </c>
      <c r="Z19" s="68">
        <f t="shared" si="4"/>
        <v>0.68020831970428863</v>
      </c>
      <c r="AA19" s="68">
        <f t="shared" si="5"/>
        <v>5.9518227974125253</v>
      </c>
      <c r="AB19" s="340" t="s">
        <v>383</v>
      </c>
    </row>
    <row r="20" spans="2:28" x14ac:dyDescent="0.25">
      <c r="B20" s="66">
        <v>2</v>
      </c>
      <c r="C20" s="420">
        <f>'Yield Mechanism'!AE61</f>
        <v>84.087127545865997</v>
      </c>
      <c r="D20" s="68">
        <f>'Yield Mechanism'!C20</f>
        <v>60.033333333333339</v>
      </c>
      <c r="E20" s="68">
        <f t="shared" si="3"/>
        <v>1.4006739735569016</v>
      </c>
      <c r="F20" s="67" t="s">
        <v>42</v>
      </c>
      <c r="G20" s="459" t="s">
        <v>109</v>
      </c>
      <c r="H20" s="459" t="s">
        <v>83</v>
      </c>
      <c r="J20" s="460">
        <v>2</v>
      </c>
      <c r="K20" s="412">
        <v>3</v>
      </c>
      <c r="L20" s="412">
        <v>5.75</v>
      </c>
      <c r="M20" s="461">
        <v>1.1515469991929837E-2</v>
      </c>
      <c r="N20" s="69">
        <v>6.6682603310540814E-3</v>
      </c>
      <c r="O20" s="462">
        <v>2.2227534436846936E-3</v>
      </c>
      <c r="P20" s="461">
        <v>6.7523273096129852E-3</v>
      </c>
      <c r="Q20" s="461">
        <v>1.7342707198796904E-3</v>
      </c>
      <c r="R20" s="68">
        <v>0.32918330847502897</v>
      </c>
      <c r="S20" s="68">
        <v>1.2816646318280056</v>
      </c>
      <c r="T20" s="597">
        <v>277.85973373695401</v>
      </c>
      <c r="U20" s="412">
        <v>2794.7292244485943</v>
      </c>
      <c r="V20" s="463"/>
      <c r="W20" s="45"/>
      <c r="X20" s="67">
        <v>2</v>
      </c>
      <c r="Y20" s="68">
        <f>'Structural Information'!$Z$10</f>
        <v>40.367000000000004</v>
      </c>
      <c r="Z20" s="68">
        <f t="shared" si="4"/>
        <v>0.46484497716423179</v>
      </c>
      <c r="AA20" s="68">
        <f t="shared" si="5"/>
        <v>2.6728586186943328</v>
      </c>
      <c r="AB20" s="68">
        <f>(('Structural Information'!$Z$6*M16+'Structural Information'!$Z$7*M17+'Structural Information'!$Z$8*M18+'Structural Information'!$Z$9*M19+'Structural Information'!$Z$10*M20+'Structural Information'!$Z$11*M21)^2)/('Structural Information'!$Z$6*M16*M16+'Structural Information'!$Z$7*M17*M17+'Structural Information'!$Z$8*M18*M18+'Structural Information'!$Z$9*M19*M19+'Structural Information'!$Z$10*M20*M20+'Structural Information'!$Z$11*M21*M21)</f>
        <v>201.74413463021151</v>
      </c>
    </row>
    <row r="21" spans="2:28" x14ac:dyDescent="0.25">
      <c r="B21" s="66">
        <v>1</v>
      </c>
      <c r="C21" s="420">
        <f>'Yield Mechanism'!AE62</f>
        <v>80.53318068891312</v>
      </c>
      <c r="D21" s="68">
        <f>'Yield Mechanism'!C21</f>
        <v>161.54198280779534</v>
      </c>
      <c r="E21" s="68">
        <f t="shared" si="3"/>
        <v>0.49852787052101805</v>
      </c>
      <c r="F21" s="67" t="s">
        <v>42</v>
      </c>
      <c r="G21" s="459" t="s">
        <v>109</v>
      </c>
      <c r="H21" s="459" t="s">
        <v>83</v>
      </c>
      <c r="J21" s="460">
        <v>1</v>
      </c>
      <c r="K21" s="412">
        <v>2.75</v>
      </c>
      <c r="L21" s="412">
        <v>2.75</v>
      </c>
      <c r="M21" s="461">
        <v>4.8472096608757559E-3</v>
      </c>
      <c r="N21" s="69">
        <v>4.8472096608757559E-3</v>
      </c>
      <c r="O21" s="462">
        <v>1.7626216948639112E-3</v>
      </c>
      <c r="P21" s="461">
        <v>5.3120868684138484E-3</v>
      </c>
      <c r="Q21" s="461">
        <v>1.7606502644787157E-3</v>
      </c>
      <c r="R21" s="68">
        <v>0.33181341693499405</v>
      </c>
      <c r="S21" s="68">
        <v>1.0011197172004964</v>
      </c>
      <c r="T21" s="597">
        <v>291.15801491696664</v>
      </c>
      <c r="U21" s="412">
        <v>3595.4137654702527</v>
      </c>
      <c r="V21" s="466"/>
      <c r="W21" s="45"/>
      <c r="X21" s="67">
        <v>1</v>
      </c>
      <c r="Y21" s="68">
        <f>'Structural Information'!$Z$11</f>
        <v>40.367000000000004</v>
      </c>
      <c r="Z21" s="68">
        <f t="shared" si="4"/>
        <v>0.19566731238057167</v>
      </c>
      <c r="AA21" s="68">
        <f t="shared" si="5"/>
        <v>0.53808510904657214</v>
      </c>
      <c r="AB21" s="66" t="s">
        <v>382</v>
      </c>
    </row>
    <row r="22" spans="2:28" x14ac:dyDescent="0.25">
      <c r="X22" s="467"/>
      <c r="Y22" s="66" t="s">
        <v>95</v>
      </c>
      <c r="Z22" s="468">
        <f>SUM(Z16:Z21)</f>
        <v>4.223310961689835</v>
      </c>
      <c r="AA22" s="468">
        <f>SUM(AA16:AA21)</f>
        <v>52.124377219694765</v>
      </c>
      <c r="AB22" s="411">
        <f>2*PI()*SQRT(AB20/AB18)</f>
        <v>0.85607276844500579</v>
      </c>
    </row>
    <row r="24" spans="2:28" ht="15.75" customHeight="1" x14ac:dyDescent="0.25">
      <c r="B24" s="962" t="s">
        <v>285</v>
      </c>
      <c r="C24" s="963"/>
      <c r="D24" s="963"/>
      <c r="E24" s="963"/>
      <c r="F24" s="963"/>
      <c r="G24" s="963"/>
      <c r="H24" s="964"/>
      <c r="J24" s="957" t="s">
        <v>126</v>
      </c>
      <c r="K24" s="958"/>
      <c r="L24" s="958"/>
      <c r="M24" s="958"/>
      <c r="N24" s="958"/>
      <c r="O24" s="958"/>
      <c r="P24" s="958"/>
      <c r="Q24" s="958"/>
      <c r="R24" s="958"/>
      <c r="S24" s="958"/>
      <c r="T24" s="958"/>
      <c r="U24" s="958"/>
      <c r="V24" s="959"/>
      <c r="X24" s="955" t="s">
        <v>124</v>
      </c>
      <c r="Y24" s="955"/>
      <c r="Z24" s="955"/>
      <c r="AA24" s="955"/>
      <c r="AB24" s="955"/>
    </row>
    <row r="25" spans="2:28" ht="15" customHeight="1" x14ac:dyDescent="0.25">
      <c r="B25" s="66" t="s">
        <v>9</v>
      </c>
      <c r="C25" s="66" t="s">
        <v>345</v>
      </c>
      <c r="D25" s="66" t="s">
        <v>288</v>
      </c>
      <c r="E25" s="469" t="s">
        <v>87</v>
      </c>
      <c r="F25" s="340" t="s">
        <v>211</v>
      </c>
      <c r="G25" s="340" t="s">
        <v>212</v>
      </c>
      <c r="H25" s="66" t="s">
        <v>240</v>
      </c>
      <c r="J25" s="618" t="s">
        <v>9</v>
      </c>
      <c r="K25" s="620" t="s">
        <v>3</v>
      </c>
      <c r="L25" s="620" t="s">
        <v>89</v>
      </c>
      <c r="M25" s="618" t="s">
        <v>91</v>
      </c>
      <c r="N25" s="618" t="s">
        <v>98</v>
      </c>
      <c r="O25" s="620" t="s">
        <v>119</v>
      </c>
      <c r="P25" s="620" t="s">
        <v>286</v>
      </c>
      <c r="Q25" s="620" t="s">
        <v>287</v>
      </c>
      <c r="R25" s="618" t="s">
        <v>457</v>
      </c>
      <c r="S25" s="618" t="s">
        <v>458</v>
      </c>
      <c r="T25" s="618" t="s">
        <v>92</v>
      </c>
      <c r="U25" s="620" t="s">
        <v>120</v>
      </c>
      <c r="V25" s="618" t="s">
        <v>96</v>
      </c>
      <c r="X25" s="618" t="s">
        <v>9</v>
      </c>
      <c r="Y25" s="951" t="s">
        <v>93</v>
      </c>
      <c r="Z25" s="951" t="s">
        <v>94</v>
      </c>
      <c r="AA25" s="951" t="s">
        <v>122</v>
      </c>
      <c r="AB25" s="620" t="s">
        <v>123</v>
      </c>
    </row>
    <row r="26" spans="2:28" x14ac:dyDescent="0.25">
      <c r="B26" s="72">
        <v>6</v>
      </c>
      <c r="C26" s="196">
        <f>'Frame Capacities'!BQ14</f>
        <v>8.3119145368492249E-3</v>
      </c>
      <c r="D26" s="25">
        <f>'Infill Capacities'!CY14</f>
        <v>2.2387978504494433E-3</v>
      </c>
      <c r="E26" s="54" t="e">
        <f>'System Capacities'!Q6</f>
        <v>#N/A</v>
      </c>
      <c r="F26" s="470">
        <f>'System Capacities'!N6</f>
        <v>9.1142190017566325</v>
      </c>
      <c r="G26" s="24">
        <f>'System Capacities'!O6</f>
        <v>82.368063648452235</v>
      </c>
      <c r="H26" s="317" t="e">
        <f>'System Capacities'!P6</f>
        <v>#N/A</v>
      </c>
      <c r="J26" s="618"/>
      <c r="K26" s="620"/>
      <c r="L26" s="620"/>
      <c r="M26" s="618"/>
      <c r="N26" s="618"/>
      <c r="O26" s="620"/>
      <c r="P26" s="620"/>
      <c r="Q26" s="620"/>
      <c r="R26" s="618"/>
      <c r="S26" s="618"/>
      <c r="T26" s="618"/>
      <c r="U26" s="620"/>
      <c r="V26" s="618"/>
      <c r="X26" s="618"/>
      <c r="Y26" s="951"/>
      <c r="Z26" s="951"/>
      <c r="AA26" s="951"/>
      <c r="AB26" s="620"/>
    </row>
    <row r="27" spans="2:28" x14ac:dyDescent="0.25">
      <c r="B27" s="72">
        <v>5</v>
      </c>
      <c r="C27" s="196">
        <f>'Frame Capacities'!BQ15</f>
        <v>9.597600000000003E-3</v>
      </c>
      <c r="D27" s="25">
        <f>'Infill Capacities'!CY15</f>
        <v>1.92360761471166E-3</v>
      </c>
      <c r="E27" s="54" t="e">
        <f>'System Capacities'!Q7</f>
        <v>#N/A</v>
      </c>
      <c r="F27" s="470">
        <f>'System Capacities'!N7</f>
        <v>16.240408808848819</v>
      </c>
      <c r="G27" s="24">
        <f>'System Capacities'!O7</f>
        <v>168.01977395349121</v>
      </c>
      <c r="H27" s="317" t="e">
        <f>'System Capacities'!P7</f>
        <v>#N/A</v>
      </c>
      <c r="J27" s="460">
        <v>6</v>
      </c>
      <c r="K27" s="412">
        <v>3</v>
      </c>
      <c r="L27" s="412">
        <v>17.75</v>
      </c>
      <c r="M27" s="461">
        <v>2.7190748376673343E-2</v>
      </c>
      <c r="N27" s="69">
        <v>1.9656883720763803E-3</v>
      </c>
      <c r="O27" s="462">
        <v>6.5522945735879343E-4</v>
      </c>
      <c r="P27" s="461">
        <v>8.3119145368492249E-3</v>
      </c>
      <c r="Q27" s="461">
        <v>2.2387978504494433E-3</v>
      </c>
      <c r="R27" s="68">
        <v>7.883014851199005E-2</v>
      </c>
      <c r="S27" s="68">
        <v>0.29267021907639174</v>
      </c>
      <c r="T27" s="597">
        <v>70.367876899990222</v>
      </c>
      <c r="U27" s="412">
        <v>211.10363069997067</v>
      </c>
      <c r="V27" s="68">
        <v>293.98194005241231</v>
      </c>
      <c r="W27" s="45"/>
      <c r="X27" s="67">
        <v>6</v>
      </c>
      <c r="Y27" s="68">
        <f>'Structural Information'!$Z$6</f>
        <v>37.8446</v>
      </c>
      <c r="Z27" s="68">
        <f t="shared" ref="Z27:Z32" si="6">Y27*M27</f>
        <v>1.0290229960158519</v>
      </c>
      <c r="AA27" s="68">
        <f t="shared" ref="AA27:AA32" si="7">Z27*L27</f>
        <v>18.265158179281372</v>
      </c>
      <c r="AB27" s="68">
        <f>AA33/Z33</f>
        <v>12.327324047483483</v>
      </c>
    </row>
    <row r="28" spans="2:28" x14ac:dyDescent="0.25">
      <c r="B28" s="72">
        <v>4</v>
      </c>
      <c r="C28" s="196">
        <f>'Frame Capacities'!BQ16</f>
        <v>9.015519176800749E-3</v>
      </c>
      <c r="D28" s="25">
        <f>'Infill Capacities'!CY16</f>
        <v>1.852250472241956E-3</v>
      </c>
      <c r="E28" s="54" t="e">
        <f>'System Capacities'!Q8</f>
        <v>#N/A</v>
      </c>
      <c r="F28" s="470">
        <f>'System Capacities'!N8</f>
        <v>35.256943551267476</v>
      </c>
      <c r="G28" s="24">
        <f>'System Capacities'!O8</f>
        <v>233.36502242862443</v>
      </c>
      <c r="H28" s="317" t="e">
        <f>'System Capacities'!P8</f>
        <v>#N/A</v>
      </c>
      <c r="J28" s="460">
        <v>5</v>
      </c>
      <c r="K28" s="412">
        <v>3</v>
      </c>
      <c r="L28" s="412">
        <v>14.75</v>
      </c>
      <c r="M28" s="461">
        <v>2.5225060004596962E-2</v>
      </c>
      <c r="N28" s="69">
        <v>3.4031109468272598E-3</v>
      </c>
      <c r="O28" s="462">
        <v>1.1343703156090866E-3</v>
      </c>
      <c r="P28" s="461">
        <v>9.597600000000003E-3</v>
      </c>
      <c r="Q28" s="461">
        <v>1.92360761471166E-3</v>
      </c>
      <c r="R28" s="68">
        <v>0.11819312282331898</v>
      </c>
      <c r="S28" s="68">
        <v>0.58970982799895166</v>
      </c>
      <c r="T28" s="597">
        <v>139.99974558796751</v>
      </c>
      <c r="U28" s="412">
        <v>631.10286746387328</v>
      </c>
      <c r="V28" s="463"/>
      <c r="W28" s="45"/>
      <c r="X28" s="67">
        <v>5</v>
      </c>
      <c r="Y28" s="68">
        <f>'Structural Information'!$Z$7</f>
        <v>40.367000000000004</v>
      </c>
      <c r="Z28" s="68">
        <f t="shared" si="6"/>
        <v>1.0182599972055657</v>
      </c>
      <c r="AA28" s="68">
        <f t="shared" si="7"/>
        <v>15.019334958782094</v>
      </c>
      <c r="AB28" s="66" t="s">
        <v>381</v>
      </c>
    </row>
    <row r="29" spans="2:28" x14ac:dyDescent="0.25">
      <c r="B29" s="72">
        <v>3</v>
      </c>
      <c r="C29" s="196">
        <f>'Frame Capacities'!BQ17</f>
        <v>8.5822017391304368E-3</v>
      </c>
      <c r="D29" s="25">
        <f>'Infill Capacities'!CY17</f>
        <v>1.7915672005543453E-3</v>
      </c>
      <c r="E29" s="54" t="e">
        <f>'System Capacities'!Q9</f>
        <v>#N/A</v>
      </c>
      <c r="F29" s="470">
        <f>'System Capacities'!N9</f>
        <v>76.808885005665715</v>
      </c>
      <c r="G29" s="24">
        <f>'System Capacities'!O9</f>
        <v>260.50367820571336</v>
      </c>
      <c r="H29" s="317" t="e">
        <f>'System Capacities'!P9</f>
        <v>#N/A</v>
      </c>
      <c r="J29" s="460">
        <v>4</v>
      </c>
      <c r="K29" s="412">
        <v>3</v>
      </c>
      <c r="L29" s="412">
        <v>11.75</v>
      </c>
      <c r="M29" s="461">
        <v>2.1821949057769702E-2</v>
      </c>
      <c r="N29" s="462">
        <v>4.63670781688005E-3</v>
      </c>
      <c r="O29" s="462">
        <v>1.5455692722933501E-3</v>
      </c>
      <c r="P29" s="461">
        <v>9.015519176800749E-3</v>
      </c>
      <c r="Q29" s="461">
        <v>1.852250472241956E-3</v>
      </c>
      <c r="R29" s="68">
        <v>0.17143430588784034</v>
      </c>
      <c r="S29" s="68">
        <v>0.83442779227509101</v>
      </c>
      <c r="T29" s="597">
        <v>200.23758411155481</v>
      </c>
      <c r="U29" s="412">
        <v>1231.8156197985377</v>
      </c>
      <c r="V29" s="464" t="s">
        <v>130</v>
      </c>
      <c r="W29" s="45"/>
      <c r="X29" s="67">
        <v>4</v>
      </c>
      <c r="Y29" s="68">
        <f>'Structural Information'!$Z$8</f>
        <v>40.367000000000004</v>
      </c>
      <c r="Z29" s="68">
        <f t="shared" si="6"/>
        <v>0.88088661761498965</v>
      </c>
      <c r="AA29" s="68">
        <f t="shared" si="7"/>
        <v>10.350417756976128</v>
      </c>
      <c r="AB29" s="411">
        <f>T32/M27</f>
        <v>10812.248938656641</v>
      </c>
    </row>
    <row r="30" spans="2:28" x14ac:dyDescent="0.25">
      <c r="B30" s="72">
        <v>2</v>
      </c>
      <c r="C30" s="196">
        <f>'Frame Capacities'!BQ18</f>
        <v>6.7523273096129852E-3</v>
      </c>
      <c r="D30" s="25">
        <f>'Infill Capacities'!CY18</f>
        <v>1.7342707198796904E-3</v>
      </c>
      <c r="E30" s="54">
        <f>'System Capacities'!Q10</f>
        <v>3.1424834054901499E-2</v>
      </c>
      <c r="F30" s="470">
        <f>'System Capacities'!N10</f>
        <v>60.033333333333339</v>
      </c>
      <c r="G30" s="24">
        <f>'System Capacities'!O10</f>
        <v>26.928000000000004</v>
      </c>
      <c r="H30" s="317">
        <f>'System Capacities'!P10</f>
        <v>86.961333333333272</v>
      </c>
      <c r="J30" s="460">
        <v>3</v>
      </c>
      <c r="K30" s="412">
        <v>3</v>
      </c>
      <c r="L30" s="412">
        <v>8.75</v>
      </c>
      <c r="M30" s="461">
        <v>1.7185241240889652E-2</v>
      </c>
      <c r="N30" s="69">
        <v>5.3760540184530654E-3</v>
      </c>
      <c r="O30" s="462">
        <v>1.7920180061510218E-3</v>
      </c>
      <c r="P30" s="461">
        <v>8.5822017391304368E-3</v>
      </c>
      <c r="Q30" s="461">
        <v>1.7915672005543453E-3</v>
      </c>
      <c r="R30" s="412">
        <v>0.20880632506928135</v>
      </c>
      <c r="S30" s="68">
        <v>1.0002516263953354</v>
      </c>
      <c r="T30" s="597">
        <v>247.63011875709009</v>
      </c>
      <c r="U30" s="412">
        <v>1974.705976069808</v>
      </c>
      <c r="V30" s="465">
        <v>0</v>
      </c>
      <c r="W30" s="45"/>
      <c r="X30" s="67">
        <v>3</v>
      </c>
      <c r="Y30" s="68">
        <f>'Structural Information'!$Z$9</f>
        <v>40.367000000000004</v>
      </c>
      <c r="Z30" s="68">
        <f t="shared" si="6"/>
        <v>0.69371663317099264</v>
      </c>
      <c r="AA30" s="68">
        <f t="shared" si="7"/>
        <v>6.070020540246186</v>
      </c>
      <c r="AB30" s="340" t="s">
        <v>383</v>
      </c>
    </row>
    <row r="31" spans="2:28" x14ac:dyDescent="0.25">
      <c r="B31" s="285">
        <v>1</v>
      </c>
      <c r="C31" s="210">
        <f>'Frame Capacities'!BQ19</f>
        <v>5.3120868684138484E-3</v>
      </c>
      <c r="D31" s="128">
        <f>'Infill Capacities'!CY19</f>
        <v>1.7606502644787157E-3</v>
      </c>
      <c r="E31" s="261" t="e">
        <f>'System Capacities'!Q11</f>
        <v>#N/A</v>
      </c>
      <c r="F31" s="471">
        <f>'System Capacities'!N11</f>
        <v>161.54198280779534</v>
      </c>
      <c r="G31" s="201">
        <f>'System Capacities'!O11</f>
        <v>238.2987775545665</v>
      </c>
      <c r="H31" s="330" t="e">
        <f>'System Capacities'!P11</f>
        <v>#N/A</v>
      </c>
      <c r="J31" s="460">
        <v>2</v>
      </c>
      <c r="K31" s="412">
        <v>3</v>
      </c>
      <c r="L31" s="412">
        <v>5.75</v>
      </c>
      <c r="M31" s="461">
        <v>1.1809187222436587E-2</v>
      </c>
      <c r="N31" s="69">
        <v>6.8394326959208855E-3</v>
      </c>
      <c r="O31" s="462">
        <v>2.2798108986402952E-3</v>
      </c>
      <c r="P31" s="461">
        <v>6.7523273096129852E-3</v>
      </c>
      <c r="Q31" s="461">
        <v>1.7342707198796904E-3</v>
      </c>
      <c r="R31" s="68">
        <v>0.33763335130313227</v>
      </c>
      <c r="S31" s="68">
        <v>1.3145646020008053</v>
      </c>
      <c r="T31" s="597">
        <v>280.27450910082848</v>
      </c>
      <c r="U31" s="412">
        <v>2815.5295033722932</v>
      </c>
      <c r="V31" s="463"/>
      <c r="W31" s="45"/>
      <c r="X31" s="67">
        <v>2</v>
      </c>
      <c r="Y31" s="68">
        <f>'Structural Information'!$Z$10</f>
        <v>40.367000000000004</v>
      </c>
      <c r="Z31" s="68">
        <f t="shared" si="6"/>
        <v>0.47670146060809776</v>
      </c>
      <c r="AA31" s="68">
        <f t="shared" si="7"/>
        <v>2.7410333984965622</v>
      </c>
      <c r="AB31" s="68">
        <f>(('Structural Information'!$Z$6*M27+'Structural Information'!$Z$7*M28+'Structural Information'!$Z$8*M29+'Structural Information'!$Z$9*M30+'Structural Information'!$Z$10*M31+'Structural Information'!$Z$11*M32)^2)/('Structural Information'!$Z$6*M27*M27+'Structural Information'!$Z$7*M28*M28+'Structural Information'!$Z$8*M29*M29+'Structural Information'!$Z$9*M30*M30+'Structural Information'!$Z$10*M31*M31+'Structural Information'!$Z$11*M32*M32)</f>
        <v>202.14202465231307</v>
      </c>
    </row>
    <row r="32" spans="2:28" x14ac:dyDescent="0.25">
      <c r="J32" s="460">
        <v>1</v>
      </c>
      <c r="K32" s="412">
        <v>2.75</v>
      </c>
      <c r="L32" s="412">
        <v>2.75</v>
      </c>
      <c r="M32" s="461">
        <v>4.9697545265157015E-3</v>
      </c>
      <c r="N32" s="69">
        <v>4.9697545265157015E-3</v>
      </c>
      <c r="O32" s="462">
        <v>1.8071834641875278E-3</v>
      </c>
      <c r="P32" s="461">
        <v>5.3120868684138484E-3</v>
      </c>
      <c r="Q32" s="461">
        <v>1.7606502644787157E-3</v>
      </c>
      <c r="R32" s="68">
        <v>0.34020216704911305</v>
      </c>
      <c r="S32" s="68">
        <v>1.0264295531302403</v>
      </c>
      <c r="T32" s="597">
        <v>293.99314027696613</v>
      </c>
      <c r="U32" s="412">
        <v>3624.01063913395</v>
      </c>
      <c r="V32" s="466"/>
      <c r="W32" s="45"/>
      <c r="X32" s="67">
        <v>1</v>
      </c>
      <c r="Y32" s="68">
        <f>'Structural Information'!$Z$11</f>
        <v>40.367000000000004</v>
      </c>
      <c r="Z32" s="68">
        <f t="shared" si="6"/>
        <v>0.20061408097185934</v>
      </c>
      <c r="AA32" s="68">
        <f t="shared" si="7"/>
        <v>0.55168872267261315</v>
      </c>
      <c r="AB32" s="66" t="s">
        <v>382</v>
      </c>
    </row>
    <row r="33" spans="2:28" x14ac:dyDescent="0.25">
      <c r="X33" s="467"/>
      <c r="Y33" s="66" t="s">
        <v>95</v>
      </c>
      <c r="Z33" s="468">
        <f>SUM(Z27:Z32)</f>
        <v>4.299201785587357</v>
      </c>
      <c r="AA33" s="468">
        <f>SUM(AA27:AA32)</f>
        <v>52.997653556454956</v>
      </c>
      <c r="AB33" s="411">
        <f>2*PI()*SQRT(AB31/AB29)</f>
        <v>0.85911273314035441</v>
      </c>
    </row>
    <row r="35" spans="2:28" ht="15.75" customHeight="1" x14ac:dyDescent="0.25">
      <c r="B35" s="678" t="s">
        <v>244</v>
      </c>
      <c r="C35" s="678"/>
      <c r="D35" s="678"/>
      <c r="E35" s="965" t="s">
        <v>242</v>
      </c>
      <c r="F35" s="965"/>
      <c r="G35" s="965"/>
      <c r="H35" s="449"/>
      <c r="J35" s="952" t="s">
        <v>127</v>
      </c>
      <c r="K35" s="952"/>
      <c r="L35" s="952"/>
      <c r="M35" s="952"/>
      <c r="N35" s="952"/>
      <c r="O35" s="952"/>
      <c r="P35" s="952"/>
      <c r="Q35" s="952"/>
      <c r="R35" s="952"/>
      <c r="S35" s="952"/>
      <c r="T35" s="952"/>
      <c r="U35" s="952"/>
      <c r="V35" s="952"/>
      <c r="X35" s="953" t="s">
        <v>124</v>
      </c>
      <c r="Y35" s="953"/>
      <c r="Z35" s="953"/>
      <c r="AA35" s="953"/>
      <c r="AB35" s="953"/>
    </row>
    <row r="36" spans="2:28" ht="15" customHeight="1" x14ac:dyDescent="0.25">
      <c r="B36" s="66" t="s">
        <v>131</v>
      </c>
      <c r="C36" s="472" t="s">
        <v>96</v>
      </c>
      <c r="D36" s="66" t="s">
        <v>132</v>
      </c>
      <c r="E36" s="473" t="s">
        <v>243</v>
      </c>
      <c r="F36" s="473" t="s">
        <v>425</v>
      </c>
      <c r="G36" s="66" t="s">
        <v>245</v>
      </c>
      <c r="H36" s="14"/>
      <c r="J36" s="618" t="s">
        <v>9</v>
      </c>
      <c r="K36" s="620" t="s">
        <v>3</v>
      </c>
      <c r="L36" s="620" t="s">
        <v>89</v>
      </c>
      <c r="M36" s="618" t="s">
        <v>91</v>
      </c>
      <c r="N36" s="618" t="s">
        <v>98</v>
      </c>
      <c r="O36" s="620" t="s">
        <v>119</v>
      </c>
      <c r="P36" s="620" t="s">
        <v>286</v>
      </c>
      <c r="Q36" s="620" t="s">
        <v>287</v>
      </c>
      <c r="R36" s="618" t="s">
        <v>457</v>
      </c>
      <c r="S36" s="618" t="s">
        <v>458</v>
      </c>
      <c r="T36" s="618" t="s">
        <v>92</v>
      </c>
      <c r="U36" s="620" t="s">
        <v>120</v>
      </c>
      <c r="V36" s="618" t="s">
        <v>96</v>
      </c>
      <c r="X36" s="618" t="s">
        <v>9</v>
      </c>
      <c r="Y36" s="951" t="s">
        <v>93</v>
      </c>
      <c r="Z36" s="951" t="s">
        <v>94</v>
      </c>
      <c r="AA36" s="951" t="s">
        <v>122</v>
      </c>
      <c r="AB36" s="620" t="s">
        <v>123</v>
      </c>
    </row>
    <row r="37" spans="2:28" x14ac:dyDescent="0.25">
      <c r="B37" s="474">
        <v>0</v>
      </c>
      <c r="C37" s="25">
        <v>0</v>
      </c>
      <c r="D37" s="475">
        <v>0</v>
      </c>
      <c r="E37" s="18" t="s">
        <v>241</v>
      </c>
      <c r="F37" s="476">
        <v>14540.612544395273</v>
      </c>
      <c r="G37" s="317" t="s">
        <v>241</v>
      </c>
      <c r="H37" s="17"/>
      <c r="J37" s="618"/>
      <c r="K37" s="620"/>
      <c r="L37" s="620"/>
      <c r="M37" s="618"/>
      <c r="N37" s="618"/>
      <c r="O37" s="620"/>
      <c r="P37" s="620"/>
      <c r="Q37" s="620"/>
      <c r="R37" s="618"/>
      <c r="S37" s="618"/>
      <c r="T37" s="618"/>
      <c r="U37" s="620"/>
      <c r="V37" s="618"/>
      <c r="X37" s="618"/>
      <c r="Y37" s="951"/>
      <c r="Z37" s="951"/>
      <c r="AA37" s="951"/>
      <c r="AB37" s="620"/>
    </row>
    <row r="38" spans="2:28" x14ac:dyDescent="0.25">
      <c r="B38" s="474">
        <v>1</v>
      </c>
      <c r="C38" s="17">
        <f>V5*-1</f>
        <v>-270.40343827982116</v>
      </c>
      <c r="D38" s="477">
        <f>M5</f>
        <v>2.3987795761948656E-2</v>
      </c>
      <c r="E38" s="18">
        <f>((C38-C37)/(D38-D37))*-1</f>
        <v>11272.54212780803</v>
      </c>
      <c r="F38" s="476">
        <v>10115.68412492559</v>
      </c>
      <c r="G38" s="317">
        <f>((F38-E38)/F38)*100</f>
        <v>-11.436280419550462</v>
      </c>
      <c r="H38" s="17"/>
      <c r="J38" s="460">
        <v>6</v>
      </c>
      <c r="K38" s="412">
        <v>3</v>
      </c>
      <c r="L38" s="412">
        <v>17.75</v>
      </c>
      <c r="M38" s="461">
        <v>4.0985209790179535E-2</v>
      </c>
      <c r="N38" s="69">
        <v>2.3046327924276938E-3</v>
      </c>
      <c r="O38" s="462">
        <v>7.6821093080923131E-4</v>
      </c>
      <c r="P38" s="461">
        <v>8.3119145368492249E-3</v>
      </c>
      <c r="Q38" s="461">
        <v>2.2387978504494433E-3</v>
      </c>
      <c r="R38" s="68">
        <v>9.2422862073896508E-2</v>
      </c>
      <c r="S38" s="68">
        <v>0.34313546024488606</v>
      </c>
      <c r="T38" s="597">
        <v>82.50143763425136</v>
      </c>
      <c r="U38" s="412">
        <v>247.50431290275407</v>
      </c>
      <c r="V38" s="68">
        <v>360.445528029851</v>
      </c>
      <c r="X38" s="67">
        <v>6</v>
      </c>
      <c r="Y38" s="68">
        <f>'Structural Information'!$Z$6</f>
        <v>37.8446</v>
      </c>
      <c r="Z38" s="68">
        <f t="shared" ref="Z38:Z43" si="8">Y38*M38</f>
        <v>1.5510688704254285</v>
      </c>
      <c r="AA38" s="68">
        <f t="shared" ref="AA38:AA43" si="9">Z38*L38</f>
        <v>27.531472450051357</v>
      </c>
      <c r="AB38" s="68">
        <f>AA44/Z44</f>
        <v>12.188922985340948</v>
      </c>
    </row>
    <row r="39" spans="2:28" x14ac:dyDescent="0.25">
      <c r="B39" s="474">
        <v>2</v>
      </c>
      <c r="C39" s="24">
        <f>V16*-1</f>
        <v>-291.31379936725051</v>
      </c>
      <c r="D39" s="475">
        <f>M16</f>
        <v>2.6791033083920716E-2</v>
      </c>
      <c r="E39" s="18">
        <f>((C39-C38)/(D39-D38))*-1</f>
        <v>7459.3616899760173</v>
      </c>
      <c r="G39" s="478"/>
      <c r="H39" s="17"/>
      <c r="J39" s="460">
        <v>5</v>
      </c>
      <c r="K39" s="412">
        <v>3</v>
      </c>
      <c r="L39" s="412">
        <v>14.75</v>
      </c>
      <c r="M39" s="461">
        <v>3.8680576997751841E-2</v>
      </c>
      <c r="N39" s="69">
        <v>4.0242684439711282E-3</v>
      </c>
      <c r="O39" s="462">
        <v>1.3414228146570427E-3</v>
      </c>
      <c r="P39" s="461">
        <v>9.597600000000003E-3</v>
      </c>
      <c r="Q39" s="461">
        <v>1.92360761471166E-3</v>
      </c>
      <c r="R39" s="68">
        <v>0.13976648481464557</v>
      </c>
      <c r="S39" s="68">
        <v>0.69734742387059834</v>
      </c>
      <c r="T39" s="597">
        <v>165.55339133415615</v>
      </c>
      <c r="U39" s="412">
        <v>744.16448690522247</v>
      </c>
      <c r="V39" s="463"/>
      <c r="X39" s="67">
        <v>5</v>
      </c>
      <c r="Y39" s="68">
        <f>'Structural Information'!$Z$7</f>
        <v>40.367000000000004</v>
      </c>
      <c r="Z39" s="68">
        <f t="shared" si="8"/>
        <v>1.5614188516682488</v>
      </c>
      <c r="AA39" s="68">
        <f t="shared" si="9"/>
        <v>23.030928062106671</v>
      </c>
      <c r="AB39" s="66" t="s">
        <v>381</v>
      </c>
    </row>
    <row r="40" spans="2:28" x14ac:dyDescent="0.25">
      <c r="B40" s="474">
        <v>3</v>
      </c>
      <c r="C40" s="17">
        <f>V27*-1</f>
        <v>-293.98194005241231</v>
      </c>
      <c r="D40" s="477">
        <f>M27</f>
        <v>2.7190748376673343E-2</v>
      </c>
      <c r="E40" s="18">
        <f>((C40-C39)/(D40-D39))*-1</f>
        <v>6675.1028382920749</v>
      </c>
      <c r="F40" s="17"/>
      <c r="G40" s="317"/>
      <c r="H40" s="17"/>
      <c r="J40" s="460">
        <v>4</v>
      </c>
      <c r="K40" s="412">
        <v>3</v>
      </c>
      <c r="L40" s="412">
        <v>11.75</v>
      </c>
      <c r="M40" s="461">
        <v>3.4656308553780713E-2</v>
      </c>
      <c r="N40" s="462">
        <v>5.55663123115515E-3</v>
      </c>
      <c r="O40" s="462">
        <v>1.8522104103850499E-3</v>
      </c>
      <c r="P40" s="461">
        <v>9.015519176800749E-3</v>
      </c>
      <c r="Q40" s="461">
        <v>1.852250472241956E-3</v>
      </c>
      <c r="R40" s="68">
        <v>0.20544689374642605</v>
      </c>
      <c r="S40" s="68">
        <v>0.99997837125296685</v>
      </c>
      <c r="T40" s="597">
        <v>239.96474599385027</v>
      </c>
      <c r="U40" s="412">
        <v>1464.0587248867732</v>
      </c>
      <c r="V40" s="464" t="s">
        <v>130</v>
      </c>
      <c r="X40" s="67">
        <v>4</v>
      </c>
      <c r="Y40" s="68">
        <f>'Structural Information'!$Z$8</f>
        <v>40.367000000000004</v>
      </c>
      <c r="Z40" s="68">
        <f t="shared" si="8"/>
        <v>1.3989712073904661</v>
      </c>
      <c r="AA40" s="68">
        <f t="shared" si="9"/>
        <v>16.437911686837978</v>
      </c>
      <c r="AB40" s="411">
        <f>T43/M38</f>
        <v>8794.5268518683715</v>
      </c>
    </row>
    <row r="41" spans="2:28" x14ac:dyDescent="0.25">
      <c r="B41" s="474">
        <v>4</v>
      </c>
      <c r="C41" s="17">
        <f>V38*-1</f>
        <v>-360.445528029851</v>
      </c>
      <c r="D41" s="477">
        <f>M38</f>
        <v>4.0985209790179535E-2</v>
      </c>
      <c r="E41" s="967">
        <f>((C42-C40)/(D42-D40))*-1</f>
        <v>4300.3874531514475</v>
      </c>
      <c r="F41" s="968">
        <v>3156.8759663787373</v>
      </c>
      <c r="G41" s="969" t="e">
        <f>((#REF!-E41)/#REF!)*100</f>
        <v>#REF!</v>
      </c>
      <c r="J41" s="460">
        <v>3</v>
      </c>
      <c r="K41" s="412">
        <v>3</v>
      </c>
      <c r="L41" s="412">
        <v>8.75</v>
      </c>
      <c r="M41" s="461">
        <v>2.9099677322625563E-2</v>
      </c>
      <c r="N41" s="69">
        <v>9.9287717653131664E-3</v>
      </c>
      <c r="O41" s="462">
        <v>3.309590588437722E-3</v>
      </c>
      <c r="P41" s="461">
        <v>8.5822017391304368E-3</v>
      </c>
      <c r="Q41" s="461">
        <v>1.7915672005543453E-3</v>
      </c>
      <c r="R41" s="412">
        <v>0.38563421008244153</v>
      </c>
      <c r="S41" s="68">
        <v>1.8473159072200425</v>
      </c>
      <c r="T41" s="597">
        <v>302.44533034054501</v>
      </c>
      <c r="U41" s="412">
        <v>2371.3947159084082</v>
      </c>
      <c r="V41" s="465">
        <v>0</v>
      </c>
      <c r="X41" s="67">
        <v>3</v>
      </c>
      <c r="Y41" s="68">
        <f>'Structural Information'!$Z$9</f>
        <v>40.367000000000004</v>
      </c>
      <c r="Z41" s="68">
        <f t="shared" si="8"/>
        <v>1.1746666744824261</v>
      </c>
      <c r="AA41" s="68">
        <f t="shared" si="9"/>
        <v>10.278333401721229</v>
      </c>
      <c r="AB41" s="340" t="s">
        <v>383</v>
      </c>
    </row>
    <row r="42" spans="2:28" x14ac:dyDescent="0.25">
      <c r="B42" s="474">
        <v>5</v>
      </c>
      <c r="C42" s="17">
        <f>V49*-1</f>
        <v>-399.77539755582984</v>
      </c>
      <c r="D42" s="477">
        <f>M49</f>
        <v>5.1791661353918925E-2</v>
      </c>
      <c r="E42" s="967"/>
      <c r="F42" s="968"/>
      <c r="G42" s="969"/>
      <c r="H42" s="17"/>
      <c r="J42" s="460">
        <v>2</v>
      </c>
      <c r="K42" s="412">
        <v>3</v>
      </c>
      <c r="L42" s="412">
        <v>5.75</v>
      </c>
      <c r="M42" s="461">
        <v>1.9170905557312396E-2</v>
      </c>
      <c r="N42" s="69">
        <v>1.132882692003798E-2</v>
      </c>
      <c r="O42" s="462">
        <v>3.77627564001266E-3</v>
      </c>
      <c r="P42" s="461">
        <v>6.7523273096129852E-3</v>
      </c>
      <c r="Q42" s="461">
        <v>1.7342707198796904E-3</v>
      </c>
      <c r="R42" s="68">
        <v>0.55925541918510757</v>
      </c>
      <c r="S42" s="68">
        <v>2.1774430005222181</v>
      </c>
      <c r="T42" s="597">
        <v>343.60762119257288</v>
      </c>
      <c r="U42" s="412">
        <v>3402.2175794861269</v>
      </c>
      <c r="V42" s="463"/>
      <c r="X42" s="67">
        <v>2</v>
      </c>
      <c r="Y42" s="68">
        <f>'Structural Information'!$Z$10</f>
        <v>40.367000000000004</v>
      </c>
      <c r="Z42" s="68">
        <f t="shared" si="8"/>
        <v>0.77387194463202957</v>
      </c>
      <c r="AA42" s="68">
        <f t="shared" si="9"/>
        <v>4.4497636816341704</v>
      </c>
      <c r="AB42" s="68">
        <f>(('Structural Information'!$Z$6*M38+'Structural Information'!$Z$7*M39+'Structural Information'!$Z$8*M40+'Structural Information'!$Z$9*M41+'Structural Information'!$Z$10*M42+'Structural Information'!$Z$11*M43)^2)/('Structural Information'!$Z$6*M38*M38+'Structural Information'!$Z$7*M39*M39+'Structural Information'!$Z$8*M40*M40+'Structural Information'!$Z$9*M41*M41+'Structural Information'!$Z$10*M42*M42+'Structural Information'!$Z$11*M43*M43)</f>
        <v>205.05230510275396</v>
      </c>
    </row>
    <row r="43" spans="2:28" x14ac:dyDescent="0.25">
      <c r="B43" s="474">
        <v>6</v>
      </c>
      <c r="C43" s="17">
        <f>V60*-1</f>
        <v>-386.02782332941894</v>
      </c>
      <c r="D43" s="477">
        <f>M60</f>
        <v>5.6722465982857954E-2</v>
      </c>
      <c r="E43" s="18">
        <f>((C43-C42)/(D43-D42))*-1</f>
        <v>-2788.0995620321291</v>
      </c>
      <c r="F43" s="17"/>
      <c r="G43" s="317"/>
      <c r="H43" s="17"/>
      <c r="J43" s="460">
        <v>1</v>
      </c>
      <c r="K43" s="412">
        <v>2.75</v>
      </c>
      <c r="L43" s="412">
        <v>2.75</v>
      </c>
      <c r="M43" s="461">
        <v>7.8420786372744161E-3</v>
      </c>
      <c r="N43" s="69">
        <v>7.8420786372744161E-3</v>
      </c>
      <c r="O43" s="462">
        <v>2.8516649590088787E-3</v>
      </c>
      <c r="P43" s="461">
        <v>5.3120868684138484E-3</v>
      </c>
      <c r="Q43" s="461">
        <v>1.7606502644787157E-3</v>
      </c>
      <c r="R43" s="68">
        <v>0.53682573904525877</v>
      </c>
      <c r="S43" s="68">
        <v>1.6196657658488383</v>
      </c>
      <c r="T43" s="597">
        <v>360.44552802919236</v>
      </c>
      <c r="U43" s="412">
        <v>4393.4427815664058</v>
      </c>
      <c r="V43" s="466"/>
      <c r="X43" s="67">
        <v>1</v>
      </c>
      <c r="Y43" s="68">
        <f>'Structural Information'!$Z$11</f>
        <v>40.367000000000004</v>
      </c>
      <c r="Z43" s="68">
        <f t="shared" si="8"/>
        <v>0.31656118835085639</v>
      </c>
      <c r="AA43" s="68">
        <f t="shared" si="9"/>
        <v>0.87054326796485504</v>
      </c>
      <c r="AB43" s="66" t="s">
        <v>382</v>
      </c>
    </row>
    <row r="44" spans="2:28" x14ac:dyDescent="0.25">
      <c r="B44" s="474">
        <v>7</v>
      </c>
      <c r="C44" s="17">
        <f>V71*-1</f>
        <v>-210.65567311212803</v>
      </c>
      <c r="D44" s="477">
        <f>M71</f>
        <v>6.2333930824973113E-2</v>
      </c>
      <c r="E44" s="18">
        <f t="shared" ref="E44:E47" si="10">((C44-C43)/(D44-D43))*-1</f>
        <v>-31252.472420585811</v>
      </c>
      <c r="G44" s="478"/>
      <c r="X44" s="467"/>
      <c r="Y44" s="66" t="s">
        <v>95</v>
      </c>
      <c r="Z44" s="468">
        <f>SUM(Z38:Z43)</f>
        <v>6.7765587369494558</v>
      </c>
      <c r="AA44" s="468">
        <f>SUM(AA38:AA43)</f>
        <v>82.598952550316241</v>
      </c>
      <c r="AB44" s="411">
        <f>2*PI()*SQRT(AB42/AB40)</f>
        <v>0.95941379039912489</v>
      </c>
    </row>
    <row r="45" spans="2:28" x14ac:dyDescent="0.25">
      <c r="B45" s="474">
        <v>8</v>
      </c>
      <c r="C45" s="17">
        <f>V82*-1</f>
        <v>-203.10495075932801</v>
      </c>
      <c r="D45" s="477">
        <f>M82</f>
        <v>6.2445653788523889E-2</v>
      </c>
      <c r="E45" s="18">
        <f t="shared" si="10"/>
        <v>-67584.336405186696</v>
      </c>
      <c r="G45" s="478"/>
    </row>
    <row r="46" spans="2:28" x14ac:dyDescent="0.25">
      <c r="B46" s="474">
        <v>9</v>
      </c>
      <c r="C46" s="17">
        <f>V93*-1</f>
        <v>-189.70821091591856</v>
      </c>
      <c r="D46" s="477">
        <f>M93</f>
        <v>6.7937401965266431E-2</v>
      </c>
      <c r="E46" s="18">
        <f t="shared" si="10"/>
        <v>-2439.4308355478515</v>
      </c>
      <c r="G46" s="478"/>
      <c r="J46" s="957" t="s">
        <v>128</v>
      </c>
      <c r="K46" s="958"/>
      <c r="L46" s="958"/>
      <c r="M46" s="958"/>
      <c r="N46" s="958"/>
      <c r="O46" s="958"/>
      <c r="P46" s="958"/>
      <c r="Q46" s="958"/>
      <c r="R46" s="958"/>
      <c r="S46" s="958"/>
      <c r="T46" s="958"/>
      <c r="U46" s="958"/>
      <c r="V46" s="959"/>
      <c r="X46" s="952" t="s">
        <v>124</v>
      </c>
      <c r="Y46" s="952"/>
      <c r="Z46" s="952"/>
      <c r="AA46" s="952"/>
      <c r="AB46" s="952"/>
    </row>
    <row r="47" spans="2:28" ht="15" customHeight="1" x14ac:dyDescent="0.25">
      <c r="B47" s="474">
        <v>10</v>
      </c>
      <c r="C47" s="17">
        <f>V104*-1</f>
        <v>-81.934955477461415</v>
      </c>
      <c r="D47" s="477">
        <f>M104</f>
        <v>0.1136019718473467</v>
      </c>
      <c r="E47" s="18">
        <f t="shared" si="10"/>
        <v>-2360.1066585486356</v>
      </c>
      <c r="G47" s="478"/>
      <c r="J47" s="618" t="s">
        <v>9</v>
      </c>
      <c r="K47" s="620" t="s">
        <v>3</v>
      </c>
      <c r="L47" s="620" t="s">
        <v>89</v>
      </c>
      <c r="M47" s="618" t="s">
        <v>91</v>
      </c>
      <c r="N47" s="618" t="s">
        <v>98</v>
      </c>
      <c r="O47" s="620" t="s">
        <v>119</v>
      </c>
      <c r="P47" s="620" t="s">
        <v>286</v>
      </c>
      <c r="Q47" s="620" t="s">
        <v>287</v>
      </c>
      <c r="R47" s="618" t="s">
        <v>457</v>
      </c>
      <c r="S47" s="618" t="s">
        <v>458</v>
      </c>
      <c r="T47" s="618" t="s">
        <v>92</v>
      </c>
      <c r="U47" s="620" t="s">
        <v>120</v>
      </c>
      <c r="V47" s="618" t="s">
        <v>96</v>
      </c>
      <c r="X47" s="618" t="s">
        <v>9</v>
      </c>
      <c r="Y47" s="951" t="s">
        <v>93</v>
      </c>
      <c r="Z47" s="951" t="s">
        <v>94</v>
      </c>
      <c r="AA47" s="951" t="s">
        <v>122</v>
      </c>
      <c r="AB47" s="620" t="s">
        <v>123</v>
      </c>
    </row>
    <row r="48" spans="2:28" x14ac:dyDescent="0.25">
      <c r="B48" s="474">
        <v>11</v>
      </c>
      <c r="C48" s="17">
        <f>V115*-1</f>
        <v>-112.13168842672543</v>
      </c>
      <c r="D48" s="477">
        <f>M115</f>
        <v>9.9999100706255187E-2</v>
      </c>
      <c r="E48" s="18">
        <f t="shared" ref="E48:E57" si="11">((C48-C47)/(D48-D47))*-1</f>
        <v>-2219.879364882448</v>
      </c>
      <c r="G48" s="478"/>
      <c r="J48" s="618"/>
      <c r="K48" s="620"/>
      <c r="L48" s="620"/>
      <c r="M48" s="618"/>
      <c r="N48" s="618"/>
      <c r="O48" s="620"/>
      <c r="P48" s="620"/>
      <c r="Q48" s="620"/>
      <c r="R48" s="618"/>
      <c r="S48" s="618"/>
      <c r="T48" s="618"/>
      <c r="U48" s="620"/>
      <c r="V48" s="618"/>
      <c r="X48" s="618"/>
      <c r="Y48" s="951"/>
      <c r="Z48" s="951"/>
      <c r="AA48" s="951"/>
      <c r="AB48" s="620"/>
    </row>
    <row r="49" spans="2:28" x14ac:dyDescent="0.25">
      <c r="B49" s="474">
        <v>12</v>
      </c>
      <c r="C49" s="17">
        <f>V126*-1</f>
        <v>-112.13168842672543</v>
      </c>
      <c r="D49" s="477">
        <f>M126</f>
        <v>9.9999100706255187E-2</v>
      </c>
      <c r="E49" s="18" t="e">
        <f t="shared" si="11"/>
        <v>#DIV/0!</v>
      </c>
      <c r="G49" s="478"/>
      <c r="J49" s="460">
        <v>6</v>
      </c>
      <c r="K49" s="412">
        <v>3</v>
      </c>
      <c r="L49" s="412">
        <v>17.75</v>
      </c>
      <c r="M49" s="461">
        <v>5.1791661353918925E-2</v>
      </c>
      <c r="N49" s="69">
        <v>2.5569349943736913E-3</v>
      </c>
      <c r="O49" s="462">
        <v>8.5231166479123044E-4</v>
      </c>
      <c r="P49" s="461">
        <v>8.3119145368492249E-3</v>
      </c>
      <c r="Q49" s="461">
        <v>2.2387978504494433E-3</v>
      </c>
      <c r="R49" s="68">
        <v>0.10254095623970574</v>
      </c>
      <c r="S49" s="68">
        <v>0.38070059099803366</v>
      </c>
      <c r="T49" s="597">
        <v>91.533372980838905</v>
      </c>
      <c r="U49" s="412">
        <v>274.6001189425167</v>
      </c>
      <c r="V49" s="68">
        <v>399.77539755582984</v>
      </c>
      <c r="X49" s="67">
        <v>6</v>
      </c>
      <c r="Y49" s="68">
        <f>'Structural Information'!$Z$6</f>
        <v>37.8446</v>
      </c>
      <c r="Z49" s="68">
        <f t="shared" ref="Z49:Z54" si="12">Y49*M49</f>
        <v>1.9600347072745201</v>
      </c>
      <c r="AA49" s="68">
        <f t="shared" ref="AA49:AA54" si="13">Z49*L49</f>
        <v>34.790616054122729</v>
      </c>
      <c r="AB49" s="68">
        <f>AA55/Z55</f>
        <v>12.233248137989539</v>
      </c>
    </row>
    <row r="50" spans="2:28" x14ac:dyDescent="0.25">
      <c r="B50" s="474">
        <v>13</v>
      </c>
      <c r="C50" s="17">
        <f>V137*-1</f>
        <v>-112.13168842672543</v>
      </c>
      <c r="D50" s="477">
        <f>M137</f>
        <v>9.9999100706255187E-2</v>
      </c>
      <c r="E50" s="18" t="e">
        <f t="shared" si="11"/>
        <v>#DIV/0!</v>
      </c>
      <c r="G50" s="478"/>
      <c r="J50" s="460">
        <v>5</v>
      </c>
      <c r="K50" s="412">
        <v>3</v>
      </c>
      <c r="L50" s="412">
        <v>14.75</v>
      </c>
      <c r="M50" s="461">
        <v>4.9234726359545233E-2</v>
      </c>
      <c r="N50" s="69">
        <v>4.4811132968461467E-3</v>
      </c>
      <c r="O50" s="462">
        <v>1.4937044322820489E-3</v>
      </c>
      <c r="P50" s="461">
        <v>9.597600000000003E-3</v>
      </c>
      <c r="Q50" s="461">
        <v>1.92360761471166E-3</v>
      </c>
      <c r="R50" s="68">
        <v>0.15563311997604073</v>
      </c>
      <c r="S50" s="68">
        <v>0.77651201880168708</v>
      </c>
      <c r="T50" s="597">
        <v>184.34741955568802</v>
      </c>
      <c r="U50" s="412">
        <v>827.64237760958076</v>
      </c>
      <c r="V50" s="463"/>
      <c r="X50" s="67">
        <v>5</v>
      </c>
      <c r="Y50" s="68">
        <f>'Structural Information'!$Z$7</f>
        <v>40.367000000000004</v>
      </c>
      <c r="Z50" s="68">
        <f t="shared" si="12"/>
        <v>1.9874581989557627</v>
      </c>
      <c r="AA50" s="68">
        <f t="shared" si="13"/>
        <v>29.315008434597498</v>
      </c>
      <c r="AB50" s="66" t="s">
        <v>381</v>
      </c>
    </row>
    <row r="51" spans="2:28" x14ac:dyDescent="0.25">
      <c r="B51" s="474">
        <v>14</v>
      </c>
      <c r="C51" s="17">
        <f>V148*-1</f>
        <v>-112.13168842672543</v>
      </c>
      <c r="D51" s="477">
        <f>M148</f>
        <v>9.9999100706255187E-2</v>
      </c>
      <c r="E51" s="18" t="e">
        <f t="shared" si="11"/>
        <v>#DIV/0!</v>
      </c>
      <c r="G51" s="478"/>
      <c r="J51" s="460">
        <v>4</v>
      </c>
      <c r="K51" s="412">
        <v>3</v>
      </c>
      <c r="L51" s="412">
        <v>11.75</v>
      </c>
      <c r="M51" s="461">
        <v>4.4753613062699087E-2</v>
      </c>
      <c r="N51" s="462">
        <v>8.3492788296783763E-3</v>
      </c>
      <c r="O51" s="462">
        <v>2.7830929432261253E-3</v>
      </c>
      <c r="P51" s="461">
        <v>9.015519176800749E-3</v>
      </c>
      <c r="Q51" s="461">
        <v>1.852250472241956E-3</v>
      </c>
      <c r="R51" s="68">
        <v>0.3087002410673963</v>
      </c>
      <c r="S51" s="68">
        <v>1.5025467586235686</v>
      </c>
      <c r="T51" s="597">
        <v>268.71396801336033</v>
      </c>
      <c r="U51" s="412">
        <v>1633.7842816496618</v>
      </c>
      <c r="V51" s="464" t="s">
        <v>130</v>
      </c>
      <c r="X51" s="67">
        <v>4</v>
      </c>
      <c r="Y51" s="68">
        <f>'Structural Information'!$Z$8</f>
        <v>40.367000000000004</v>
      </c>
      <c r="Z51" s="68">
        <f t="shared" si="12"/>
        <v>1.8065690985019742</v>
      </c>
      <c r="AA51" s="68">
        <f t="shared" si="13"/>
        <v>21.227186907398199</v>
      </c>
      <c r="AB51" s="411">
        <f>T54/M49</f>
        <v>7718.9143399108616</v>
      </c>
    </row>
    <row r="52" spans="2:28" x14ac:dyDescent="0.25">
      <c r="B52" s="474">
        <v>15</v>
      </c>
      <c r="C52" s="17">
        <f>V159*-1</f>
        <v>-112.13168842672543</v>
      </c>
      <c r="D52" s="477">
        <f>M159</f>
        <v>9.9999100706255187E-2</v>
      </c>
      <c r="E52" s="18" t="e">
        <f t="shared" si="11"/>
        <v>#DIV/0!</v>
      </c>
      <c r="G52" s="478"/>
      <c r="J52" s="460">
        <v>3</v>
      </c>
      <c r="K52" s="412">
        <v>3</v>
      </c>
      <c r="L52" s="412">
        <v>8.75</v>
      </c>
      <c r="M52" s="461">
        <v>3.640433423302071E-2</v>
      </c>
      <c r="N52" s="69">
        <v>1.2827058021713484E-2</v>
      </c>
      <c r="O52" s="462">
        <v>4.2756860072378283E-3</v>
      </c>
      <c r="P52" s="461">
        <v>8.5822017391304368E-3</v>
      </c>
      <c r="Q52" s="461">
        <v>1.7915672005543453E-3</v>
      </c>
      <c r="R52" s="412">
        <v>0.49820385691271901</v>
      </c>
      <c r="S52" s="68">
        <v>2.3865618916861444</v>
      </c>
      <c r="T52" s="597">
        <v>337.34100874792517</v>
      </c>
      <c r="U52" s="412">
        <v>2645.8073078934376</v>
      </c>
      <c r="V52" s="465">
        <v>0</v>
      </c>
      <c r="X52" s="67">
        <v>3</v>
      </c>
      <c r="Y52" s="68">
        <f>'Structural Information'!$Z$9</f>
        <v>40.367000000000004</v>
      </c>
      <c r="Z52" s="68">
        <f t="shared" si="12"/>
        <v>1.4695337599843472</v>
      </c>
      <c r="AA52" s="68">
        <f t="shared" si="13"/>
        <v>12.858420399863038</v>
      </c>
      <c r="AB52" s="340" t="s">
        <v>383</v>
      </c>
    </row>
    <row r="53" spans="2:28" x14ac:dyDescent="0.25">
      <c r="B53" s="474">
        <v>16</v>
      </c>
      <c r="C53" s="17">
        <f>V170*-1</f>
        <v>-112.13168842672543</v>
      </c>
      <c r="D53" s="477">
        <f>M170</f>
        <v>9.9999100706255187E-2</v>
      </c>
      <c r="E53" s="18" t="e">
        <f t="shared" si="11"/>
        <v>#DIV/0!</v>
      </c>
      <c r="G53" s="478"/>
      <c r="J53" s="460">
        <v>2</v>
      </c>
      <c r="K53" s="412">
        <v>3</v>
      </c>
      <c r="L53" s="412">
        <v>5.75</v>
      </c>
      <c r="M53" s="461">
        <v>2.3577276211307226E-2</v>
      </c>
      <c r="N53" s="69">
        <v>1.4035211520690129E-2</v>
      </c>
      <c r="O53" s="462">
        <v>4.6784038402300429E-3</v>
      </c>
      <c r="P53" s="461">
        <v>6.7523273096129852E-3</v>
      </c>
      <c r="Q53" s="461">
        <v>1.7342707198796904E-3</v>
      </c>
      <c r="R53" s="68">
        <v>0.69285797706660479</v>
      </c>
      <c r="S53" s="68">
        <v>2.6976202657417825</v>
      </c>
      <c r="T53" s="597">
        <v>381.78732890362437</v>
      </c>
      <c r="U53" s="412">
        <v>3791.1692946043108</v>
      </c>
      <c r="V53" s="463"/>
      <c r="X53" s="67">
        <v>2</v>
      </c>
      <c r="Y53" s="68">
        <f>'Structural Information'!$Z$10</f>
        <v>40.367000000000004</v>
      </c>
      <c r="Z53" s="68">
        <f t="shared" si="12"/>
        <v>0.9517439088218389</v>
      </c>
      <c r="AA53" s="68">
        <f t="shared" si="13"/>
        <v>5.472527475725574</v>
      </c>
      <c r="AB53" s="68">
        <f>(('Structural Information'!$Z$6*M49+'Structural Information'!$Z$7*M50+'Structural Information'!$Z$8*M51+'Structural Information'!$Z$9*M52+'Structural Information'!$Z$10*M53+'Structural Information'!$Z$11*M54)^2)/('Structural Information'!$Z$6*M49*M49+'Structural Information'!$Z$7*M50*M50+'Structural Information'!$Z$8*M51*M51+'Structural Information'!$Z$9*M52*M52+'Structural Information'!$Z$10*M53*M53+'Structural Information'!$Z$11*M54*M54)</f>
        <v>203.65984627973566</v>
      </c>
    </row>
    <row r="54" spans="2:28" x14ac:dyDescent="0.25">
      <c r="B54" s="474">
        <v>17</v>
      </c>
      <c r="C54" s="17">
        <f>V181*-1</f>
        <v>-112.13168842672543</v>
      </c>
      <c r="D54" s="477">
        <f>M181</f>
        <v>9.9999100706255187E-2</v>
      </c>
      <c r="E54" s="18" t="e">
        <f t="shared" si="11"/>
        <v>#DIV/0!</v>
      </c>
      <c r="G54" s="478"/>
      <c r="J54" s="460">
        <v>1</v>
      </c>
      <c r="K54" s="412">
        <v>2.75</v>
      </c>
      <c r="L54" s="412">
        <v>2.75</v>
      </c>
      <c r="M54" s="461">
        <v>9.5420646906170976E-3</v>
      </c>
      <c r="N54" s="69">
        <v>9.5420646906170976E-3</v>
      </c>
      <c r="O54" s="462">
        <v>3.4698417056789445E-3</v>
      </c>
      <c r="P54" s="461">
        <v>5.3120868684138484E-3</v>
      </c>
      <c r="Q54" s="461">
        <v>1.7606502644787157E-3</v>
      </c>
      <c r="R54" s="68">
        <v>0.65319747052913213</v>
      </c>
      <c r="S54" s="68">
        <v>1.9707728307451664</v>
      </c>
      <c r="T54" s="597">
        <v>399.775397512572</v>
      </c>
      <c r="U54" s="412">
        <v>4890.5516377638833</v>
      </c>
      <c r="V54" s="466"/>
      <c r="X54" s="67">
        <v>1</v>
      </c>
      <c r="Y54" s="68">
        <f>'Structural Information'!$Z$11</f>
        <v>40.367000000000004</v>
      </c>
      <c r="Z54" s="68">
        <f t="shared" si="12"/>
        <v>0.3851845253661404</v>
      </c>
      <c r="AA54" s="68">
        <f t="shared" si="13"/>
        <v>1.0592574447568861</v>
      </c>
      <c r="AB54" s="66" t="s">
        <v>382</v>
      </c>
    </row>
    <row r="55" spans="2:28" x14ac:dyDescent="0.25">
      <c r="B55" s="474">
        <v>18</v>
      </c>
      <c r="C55" s="17">
        <f>V192*-1</f>
        <v>-112.13168842672543</v>
      </c>
      <c r="D55" s="477">
        <f>M192</f>
        <v>9.9999100706255187E-2</v>
      </c>
      <c r="E55" s="18" t="e">
        <f t="shared" si="11"/>
        <v>#DIV/0!</v>
      </c>
      <c r="G55" s="478"/>
      <c r="X55" s="467"/>
      <c r="Y55" s="66" t="s">
        <v>95</v>
      </c>
      <c r="Z55" s="468">
        <f>SUM(Z49:Z54)</f>
        <v>8.5605241989045844</v>
      </c>
      <c r="AA55" s="468">
        <f>SUM(AA49:AA54)</f>
        <v>104.7230167164639</v>
      </c>
      <c r="AB55" s="411">
        <f>2*PI()*SQRT(AB53/AB51)</f>
        <v>1.0205974137484959</v>
      </c>
    </row>
    <row r="56" spans="2:28" x14ac:dyDescent="0.25">
      <c r="B56" s="474">
        <v>19</v>
      </c>
      <c r="C56" s="17">
        <f>V203*-1</f>
        <v>-112.13168842672543</v>
      </c>
      <c r="D56" s="477">
        <f>M203</f>
        <v>9.9999100706255187E-2</v>
      </c>
      <c r="E56" s="18" t="e">
        <f t="shared" si="11"/>
        <v>#DIV/0!</v>
      </c>
      <c r="G56" s="478"/>
    </row>
    <row r="57" spans="2:28" x14ac:dyDescent="0.25">
      <c r="B57" s="9">
        <v>20</v>
      </c>
      <c r="C57" s="126">
        <f>V214*-1</f>
        <v>-112.13168842672543</v>
      </c>
      <c r="D57" s="479">
        <f>M214</f>
        <v>9.9999100706255187E-2</v>
      </c>
      <c r="E57" s="331" t="e">
        <f t="shared" si="11"/>
        <v>#DIV/0!</v>
      </c>
      <c r="F57" s="480"/>
      <c r="G57" s="481"/>
      <c r="J57" s="947" t="s">
        <v>129</v>
      </c>
      <c r="K57" s="948"/>
      <c r="L57" s="948"/>
      <c r="M57" s="948"/>
      <c r="N57" s="948"/>
      <c r="O57" s="948"/>
      <c r="P57" s="948"/>
      <c r="Q57" s="948"/>
      <c r="R57" s="948"/>
      <c r="S57" s="948"/>
      <c r="T57" s="948"/>
      <c r="U57" s="948"/>
      <c r="V57" s="949"/>
      <c r="W57" s="482"/>
      <c r="X57" s="950" t="s">
        <v>124</v>
      </c>
      <c r="Y57" s="950"/>
      <c r="Z57" s="950"/>
      <c r="AA57" s="950"/>
      <c r="AB57" s="950"/>
    </row>
    <row r="58" spans="2:28" ht="15" customHeight="1" x14ac:dyDescent="0.25">
      <c r="J58" s="618" t="s">
        <v>9</v>
      </c>
      <c r="K58" s="620" t="s">
        <v>3</v>
      </c>
      <c r="L58" s="620" t="s">
        <v>89</v>
      </c>
      <c r="M58" s="618" t="s">
        <v>91</v>
      </c>
      <c r="N58" s="618" t="s">
        <v>98</v>
      </c>
      <c r="O58" s="620" t="s">
        <v>119</v>
      </c>
      <c r="P58" s="620" t="s">
        <v>286</v>
      </c>
      <c r="Q58" s="620" t="s">
        <v>287</v>
      </c>
      <c r="R58" s="618" t="s">
        <v>457</v>
      </c>
      <c r="S58" s="618" t="s">
        <v>458</v>
      </c>
      <c r="T58" s="618" t="s">
        <v>92</v>
      </c>
      <c r="U58" s="620" t="s">
        <v>120</v>
      </c>
      <c r="V58" s="618" t="s">
        <v>96</v>
      </c>
      <c r="X58" s="618" t="s">
        <v>9</v>
      </c>
      <c r="Y58" s="951" t="s">
        <v>93</v>
      </c>
      <c r="Z58" s="951" t="s">
        <v>94</v>
      </c>
      <c r="AA58" s="951" t="s">
        <v>122</v>
      </c>
      <c r="AB58" s="620" t="s">
        <v>123</v>
      </c>
    </row>
    <row r="59" spans="2:28" x14ac:dyDescent="0.25">
      <c r="J59" s="618"/>
      <c r="K59" s="620"/>
      <c r="L59" s="620"/>
      <c r="M59" s="618"/>
      <c r="N59" s="618"/>
      <c r="O59" s="620"/>
      <c r="P59" s="620"/>
      <c r="Q59" s="620"/>
      <c r="R59" s="618"/>
      <c r="S59" s="618"/>
      <c r="T59" s="618"/>
      <c r="U59" s="620"/>
      <c r="V59" s="618"/>
      <c r="X59" s="618"/>
      <c r="Y59" s="951"/>
      <c r="Z59" s="951"/>
      <c r="AA59" s="951"/>
      <c r="AB59" s="620"/>
    </row>
    <row r="60" spans="2:28" x14ac:dyDescent="0.25">
      <c r="J60" s="460">
        <v>6</v>
      </c>
      <c r="K60" s="412">
        <v>3</v>
      </c>
      <c r="L60" s="412">
        <v>17.75</v>
      </c>
      <c r="M60" s="461">
        <v>5.6722465982857954E-2</v>
      </c>
      <c r="N60" s="69">
        <v>2.4041132269484386E-3</v>
      </c>
      <c r="O60" s="462">
        <v>8.0137107564947957E-4</v>
      </c>
      <c r="P60" s="461">
        <v>8.3119145368492249E-3</v>
      </c>
      <c r="Q60" s="461">
        <v>2.2387978504494433E-3</v>
      </c>
      <c r="R60" s="68">
        <v>9.6412333415696203E-2</v>
      </c>
      <c r="S60" s="68">
        <v>0.35794704532550925</v>
      </c>
      <c r="T60" s="597">
        <v>86.062646557168762</v>
      </c>
      <c r="U60" s="412">
        <v>258.18793967150629</v>
      </c>
      <c r="V60" s="68">
        <v>386.02782332941894</v>
      </c>
      <c r="X60" s="67">
        <v>6</v>
      </c>
      <c r="Y60" s="68">
        <f>'Structural Information'!$Z$6</f>
        <v>37.8446</v>
      </c>
      <c r="Z60" s="68">
        <f t="shared" ref="Z60:Z65" si="14">Y60*M60</f>
        <v>2.1466390361348662</v>
      </c>
      <c r="AA60" s="68">
        <f t="shared" ref="AA60:AA65" si="15">Z60*L60</f>
        <v>38.102842891393877</v>
      </c>
      <c r="AB60" s="68">
        <f>AA66/Z66</f>
        <v>12.146807182448905</v>
      </c>
    </row>
    <row r="61" spans="2:28" x14ac:dyDescent="0.25">
      <c r="J61" s="460">
        <v>5</v>
      </c>
      <c r="K61" s="412">
        <v>3</v>
      </c>
      <c r="L61" s="412">
        <v>14.75</v>
      </c>
      <c r="M61" s="461">
        <v>5.4318352755909516E-2</v>
      </c>
      <c r="N61" s="69">
        <v>4.2288765885398066E-3</v>
      </c>
      <c r="O61" s="462">
        <v>1.4096255295132688E-3</v>
      </c>
      <c r="P61" s="461">
        <v>9.597600000000003E-3</v>
      </c>
      <c r="Q61" s="461">
        <v>1.92360761471166E-3</v>
      </c>
      <c r="R61" s="68">
        <v>0.14687271083534095</v>
      </c>
      <c r="S61" s="68">
        <v>0.73280305127330514</v>
      </c>
      <c r="T61" s="597">
        <v>173.97071555085483</v>
      </c>
      <c r="U61" s="412">
        <v>780.10008632407084</v>
      </c>
      <c r="V61" s="463"/>
      <c r="X61" s="67">
        <v>5</v>
      </c>
      <c r="Y61" s="68">
        <f>'Structural Information'!$Z$7</f>
        <v>40.367000000000004</v>
      </c>
      <c r="Z61" s="68">
        <f t="shared" si="14"/>
        <v>2.1926689456977995</v>
      </c>
      <c r="AA61" s="68">
        <f t="shared" si="15"/>
        <v>32.34186694904254</v>
      </c>
      <c r="AB61" s="66" t="s">
        <v>381</v>
      </c>
    </row>
    <row r="62" spans="2:28" x14ac:dyDescent="0.25">
      <c r="J62" s="460">
        <v>4</v>
      </c>
      <c r="K62" s="412">
        <v>3</v>
      </c>
      <c r="L62" s="412">
        <v>11.75</v>
      </c>
      <c r="M62" s="461">
        <v>5.0089476167369709E-2</v>
      </c>
      <c r="N62" s="462">
        <v>8.0199342785441941E-3</v>
      </c>
      <c r="O62" s="462">
        <v>2.6733114261813982E-3</v>
      </c>
      <c r="P62" s="461">
        <v>9.015519176800749E-3</v>
      </c>
      <c r="Q62" s="461">
        <v>1.852250472241956E-3</v>
      </c>
      <c r="R62" s="68">
        <v>0.29652329208732831</v>
      </c>
      <c r="S62" s="68">
        <v>1.443277497424867</v>
      </c>
      <c r="T62" s="597">
        <v>255.03482930816665</v>
      </c>
      <c r="U62" s="412">
        <v>1545.2045742485707</v>
      </c>
      <c r="V62" s="464" t="s">
        <v>130</v>
      </c>
      <c r="X62" s="67">
        <v>4</v>
      </c>
      <c r="Y62" s="68">
        <f>'Structural Information'!$Z$8</f>
        <v>40.367000000000004</v>
      </c>
      <c r="Z62" s="68">
        <f t="shared" si="14"/>
        <v>2.0219618844482135</v>
      </c>
      <c r="AA62" s="68">
        <f t="shared" si="15"/>
        <v>23.758052142266507</v>
      </c>
      <c r="AB62" s="411">
        <f>T65/M60</f>
        <v>6805.5543186810319</v>
      </c>
    </row>
    <row r="63" spans="2:28" x14ac:dyDescent="0.25">
      <c r="J63" s="460">
        <v>3</v>
      </c>
      <c r="K63" s="412">
        <v>3</v>
      </c>
      <c r="L63" s="412">
        <v>8.75</v>
      </c>
      <c r="M63" s="461">
        <v>4.2069541888825515E-2</v>
      </c>
      <c r="N63" s="69">
        <v>1.2511928979327375E-2</v>
      </c>
      <c r="O63" s="462">
        <v>4.1706429931091249E-3</v>
      </c>
      <c r="P63" s="461">
        <v>8.5822017391304368E-3</v>
      </c>
      <c r="Q63" s="461">
        <v>1.7915672005543453E-3</v>
      </c>
      <c r="R63" s="412">
        <v>0.48596422222203572</v>
      </c>
      <c r="S63" s="68">
        <v>2.3279299776300033</v>
      </c>
      <c r="T63" s="597">
        <v>323.11959262946561</v>
      </c>
      <c r="U63" s="412">
        <v>2514.5633521369673</v>
      </c>
      <c r="V63" s="465">
        <v>0</v>
      </c>
      <c r="X63" s="67">
        <v>3</v>
      </c>
      <c r="Y63" s="68">
        <f>'Structural Information'!$Z$9</f>
        <v>40.367000000000004</v>
      </c>
      <c r="Z63" s="68">
        <f t="shared" si="14"/>
        <v>1.6982211974262198</v>
      </c>
      <c r="AA63" s="68">
        <f t="shared" si="15"/>
        <v>14.859435477479423</v>
      </c>
      <c r="AB63" s="340" t="s">
        <v>383</v>
      </c>
    </row>
    <row r="64" spans="2:28" x14ac:dyDescent="0.25">
      <c r="J64" s="460">
        <v>2</v>
      </c>
      <c r="K64" s="412">
        <v>3</v>
      </c>
      <c r="L64" s="412">
        <v>5.75</v>
      </c>
      <c r="M64" s="461">
        <v>2.955761290949814E-2</v>
      </c>
      <c r="N64" s="69">
        <v>2.0244260897746065E-2</v>
      </c>
      <c r="O64" s="462">
        <v>6.748086965915355E-3</v>
      </c>
      <c r="P64" s="461">
        <v>6.7523273096129852E-3</v>
      </c>
      <c r="Q64" s="461">
        <v>1.7342707198796904E-3</v>
      </c>
      <c r="R64" s="68">
        <v>0.99937201745365734</v>
      </c>
      <c r="S64" s="68">
        <v>3.8910228308435504</v>
      </c>
      <c r="T64" s="597">
        <v>370.95522357742465</v>
      </c>
      <c r="U64" s="412">
        <v>3627.4290228692412</v>
      </c>
      <c r="V64" s="463"/>
      <c r="X64" s="67">
        <v>2</v>
      </c>
      <c r="Y64" s="68">
        <f>'Structural Information'!$Z$10</f>
        <v>40.367000000000004</v>
      </c>
      <c r="Z64" s="68">
        <f t="shared" si="14"/>
        <v>1.1931521603177115</v>
      </c>
      <c r="AA64" s="68">
        <f t="shared" si="15"/>
        <v>6.8606249218268411</v>
      </c>
      <c r="AB64" s="68">
        <f>(('Structural Information'!$Z$6*M60+'Structural Information'!$Z$7*M61+'Structural Information'!$Z$8*M62+'Structural Information'!$Z$9*M63+'Structural Information'!$Z$10*M64+'Structural Information'!$Z$11*M65)^2)/('Structural Information'!$Z$6*M60*M60+'Structural Information'!$Z$7*M61*M61+'Structural Information'!$Z$8*M62*M62+'Structural Information'!$Z$9*M63*M63+'Structural Information'!$Z$10*M64*M64+'Structural Information'!$Z$11*M65*M65)</f>
        <v>204.9491666610048</v>
      </c>
    </row>
    <row r="65" spans="10:28" x14ac:dyDescent="0.25">
      <c r="J65" s="460">
        <v>1</v>
      </c>
      <c r="K65" s="412">
        <v>2.75</v>
      </c>
      <c r="L65" s="412">
        <v>2.75</v>
      </c>
      <c r="M65" s="461">
        <v>9.3133520117520772E-3</v>
      </c>
      <c r="N65" s="69">
        <v>9.3133520117520772E-3</v>
      </c>
      <c r="O65" s="462">
        <v>3.386673458818937E-3</v>
      </c>
      <c r="P65" s="461">
        <v>5.3120868684138484E-3</v>
      </c>
      <c r="Q65" s="461">
        <v>1.7606502644787157E-3</v>
      </c>
      <c r="R65" s="68">
        <v>0.63754105358412061</v>
      </c>
      <c r="S65" s="68">
        <v>1.9235355976967101</v>
      </c>
      <c r="T65" s="597">
        <v>386.02782333587686</v>
      </c>
      <c r="U65" s="412">
        <v>4689.0055370429027</v>
      </c>
      <c r="V65" s="466"/>
      <c r="X65" s="67">
        <v>1</v>
      </c>
      <c r="Y65" s="68">
        <f>'Structural Information'!$Z$11</f>
        <v>40.367000000000004</v>
      </c>
      <c r="Z65" s="68">
        <f t="shared" si="14"/>
        <v>0.37595208065839614</v>
      </c>
      <c r="AA65" s="68">
        <f t="shared" si="15"/>
        <v>1.0338682218105895</v>
      </c>
      <c r="AB65" s="66" t="s">
        <v>382</v>
      </c>
    </row>
    <row r="66" spans="10:28" x14ac:dyDescent="0.25">
      <c r="X66" s="467"/>
      <c r="Y66" s="66" t="s">
        <v>95</v>
      </c>
      <c r="Z66" s="468">
        <f>SUM(Z60:Z65)</f>
        <v>9.6285953046832073</v>
      </c>
      <c r="AA66" s="468">
        <f>SUM(AA60:AA65)</f>
        <v>116.95669060381978</v>
      </c>
      <c r="AB66" s="411">
        <f>2*PI()*SQRT(AB64/AB62)</f>
        <v>1.0903632222866617</v>
      </c>
    </row>
    <row r="67" spans="10:28" x14ac:dyDescent="0.25">
      <c r="R67" s="483"/>
      <c r="S67" s="483"/>
    </row>
    <row r="68" spans="10:28" x14ac:dyDescent="0.25">
      <c r="J68" s="947" t="s">
        <v>299</v>
      </c>
      <c r="K68" s="948"/>
      <c r="L68" s="948"/>
      <c r="M68" s="948"/>
      <c r="N68" s="948"/>
      <c r="O68" s="948"/>
      <c r="P68" s="948"/>
      <c r="Q68" s="948"/>
      <c r="R68" s="948"/>
      <c r="S68" s="948"/>
      <c r="T68" s="948"/>
      <c r="U68" s="948"/>
      <c r="V68" s="949"/>
      <c r="W68" s="482"/>
      <c r="X68" s="950" t="s">
        <v>124</v>
      </c>
      <c r="Y68" s="950"/>
      <c r="Z68" s="950"/>
      <c r="AA68" s="950"/>
      <c r="AB68" s="950"/>
    </row>
    <row r="69" spans="10:28" ht="15" customHeight="1" x14ac:dyDescent="0.25">
      <c r="J69" s="618" t="s">
        <v>9</v>
      </c>
      <c r="K69" s="620" t="s">
        <v>3</v>
      </c>
      <c r="L69" s="620" t="s">
        <v>89</v>
      </c>
      <c r="M69" s="618" t="s">
        <v>91</v>
      </c>
      <c r="N69" s="618" t="s">
        <v>98</v>
      </c>
      <c r="O69" s="620" t="s">
        <v>119</v>
      </c>
      <c r="P69" s="620" t="s">
        <v>286</v>
      </c>
      <c r="Q69" s="620" t="s">
        <v>287</v>
      </c>
      <c r="R69" s="618" t="s">
        <v>457</v>
      </c>
      <c r="S69" s="618" t="s">
        <v>458</v>
      </c>
      <c r="T69" s="618" t="s">
        <v>92</v>
      </c>
      <c r="U69" s="620" t="s">
        <v>120</v>
      </c>
      <c r="V69" s="618" t="s">
        <v>96</v>
      </c>
      <c r="X69" s="618" t="s">
        <v>9</v>
      </c>
      <c r="Y69" s="951" t="s">
        <v>93</v>
      </c>
      <c r="Z69" s="951" t="s">
        <v>94</v>
      </c>
      <c r="AA69" s="951" t="s">
        <v>122</v>
      </c>
      <c r="AB69" s="620" t="s">
        <v>123</v>
      </c>
    </row>
    <row r="70" spans="10:28" x14ac:dyDescent="0.25">
      <c r="J70" s="618"/>
      <c r="K70" s="620"/>
      <c r="L70" s="620"/>
      <c r="M70" s="618"/>
      <c r="N70" s="618"/>
      <c r="O70" s="620"/>
      <c r="P70" s="620"/>
      <c r="Q70" s="620"/>
      <c r="R70" s="618"/>
      <c r="S70" s="618"/>
      <c r="T70" s="618"/>
      <c r="U70" s="620"/>
      <c r="V70" s="618"/>
      <c r="X70" s="618"/>
      <c r="Y70" s="951"/>
      <c r="Z70" s="951"/>
      <c r="AA70" s="951"/>
      <c r="AB70" s="620"/>
    </row>
    <row r="71" spans="10:28" x14ac:dyDescent="0.25">
      <c r="J71" s="460">
        <v>6</v>
      </c>
      <c r="K71" s="412">
        <v>3</v>
      </c>
      <c r="L71" s="412">
        <v>17.75</v>
      </c>
      <c r="M71" s="461">
        <v>6.2333930824973113E-2</v>
      </c>
      <c r="N71" s="69">
        <v>1.2142852625785724E-3</v>
      </c>
      <c r="O71" s="462">
        <v>4.0476175419285748E-4</v>
      </c>
      <c r="P71" s="461">
        <v>8.3119145368492249E-3</v>
      </c>
      <c r="Q71" s="461">
        <v>2.2387978504494433E-3</v>
      </c>
      <c r="R71" s="68">
        <v>4.8696573141894871E-2</v>
      </c>
      <c r="S71" s="68">
        <v>0.18079423924388738</v>
      </c>
      <c r="T71" s="597">
        <v>43.469085482935817</v>
      </c>
      <c r="U71" s="412">
        <v>130.40725644880746</v>
      </c>
      <c r="V71" s="68">
        <v>210.65567311212803</v>
      </c>
      <c r="X71" s="67">
        <v>6</v>
      </c>
      <c r="Y71" s="68">
        <f>'Structural Information'!$Z$6</f>
        <v>37.8446</v>
      </c>
      <c r="Z71" s="68">
        <f t="shared" ref="Z71:Z76" si="16">Y71*M71</f>
        <v>2.3590026784987774</v>
      </c>
      <c r="AA71" s="68">
        <f t="shared" ref="AA71:AA76" si="17">Z71*L71</f>
        <v>41.872297543353298</v>
      </c>
      <c r="AB71" s="68">
        <f>AA77/Z77</f>
        <v>11.919506225179104</v>
      </c>
    </row>
    <row r="72" spans="10:28" x14ac:dyDescent="0.25">
      <c r="J72" s="460">
        <v>5</v>
      </c>
      <c r="K72" s="412">
        <v>3</v>
      </c>
      <c r="L72" s="412">
        <v>14.75</v>
      </c>
      <c r="M72" s="461">
        <v>6.1119645562394541E-2</v>
      </c>
      <c r="N72" s="69">
        <v>2.1617625704854135E-3</v>
      </c>
      <c r="O72" s="462">
        <v>7.2058752349513783E-4</v>
      </c>
      <c r="P72" s="461">
        <v>9.597600000000003E-3</v>
      </c>
      <c r="Q72" s="461">
        <v>1.92360761471166E-3</v>
      </c>
      <c r="R72" s="68">
        <v>7.5079970356665998E-2</v>
      </c>
      <c r="S72" s="68">
        <v>0.37460213714279283</v>
      </c>
      <c r="T72" s="597">
        <v>88.932219553907814</v>
      </c>
      <c r="U72" s="412">
        <v>397.20391511053089</v>
      </c>
      <c r="V72" s="463"/>
      <c r="X72" s="67">
        <v>5</v>
      </c>
      <c r="Y72" s="68">
        <f>'Structural Information'!$Z$7</f>
        <v>40.367000000000004</v>
      </c>
      <c r="Z72" s="68">
        <f t="shared" si="16"/>
        <v>2.4672167324171808</v>
      </c>
      <c r="AA72" s="68">
        <f t="shared" si="17"/>
        <v>36.391446803153414</v>
      </c>
      <c r="AB72" s="66" t="s">
        <v>381</v>
      </c>
    </row>
    <row r="73" spans="10:28" x14ac:dyDescent="0.25">
      <c r="J73" s="460">
        <v>4</v>
      </c>
      <c r="K73" s="412">
        <v>3</v>
      </c>
      <c r="L73" s="412">
        <v>11.75</v>
      </c>
      <c r="M73" s="461">
        <v>5.8957882991909127E-2</v>
      </c>
      <c r="N73" s="462">
        <v>5.1891678314319595E-3</v>
      </c>
      <c r="O73" s="462">
        <v>1.7297226104773199E-3</v>
      </c>
      <c r="P73" s="461">
        <v>9.015519176800749E-3</v>
      </c>
      <c r="Q73" s="461">
        <v>1.852250472241956E-3</v>
      </c>
      <c r="R73" s="68">
        <v>0.19186056582613026</v>
      </c>
      <c r="S73" s="68">
        <v>0.93384919393956001</v>
      </c>
      <c r="T73" s="597">
        <v>132.78735180047033</v>
      </c>
      <c r="U73" s="412">
        <v>795.56597051194194</v>
      </c>
      <c r="V73" s="464" t="s">
        <v>130</v>
      </c>
      <c r="X73" s="67">
        <v>4</v>
      </c>
      <c r="Y73" s="68">
        <f>'Structural Information'!$Z$8</f>
        <v>40.367000000000004</v>
      </c>
      <c r="Z73" s="68">
        <f t="shared" si="16"/>
        <v>2.3799528627343962</v>
      </c>
      <c r="AA73" s="68">
        <f t="shared" si="17"/>
        <v>27.964446137129155</v>
      </c>
      <c r="AB73" s="411">
        <f>T76/M71</f>
        <v>3379.4703835319833</v>
      </c>
    </row>
    <row r="74" spans="10:28" x14ac:dyDescent="0.25">
      <c r="J74" s="460">
        <v>3</v>
      </c>
      <c r="K74" s="412">
        <v>3</v>
      </c>
      <c r="L74" s="412">
        <v>8.75</v>
      </c>
      <c r="M74" s="461">
        <v>5.3768715160477168E-2</v>
      </c>
      <c r="N74" s="69">
        <v>9.248716448926067E-3</v>
      </c>
      <c r="O74" s="462">
        <v>3.0829054829753558E-3</v>
      </c>
      <c r="P74" s="461">
        <v>8.5822017391304368E-3</v>
      </c>
      <c r="Q74" s="461">
        <v>1.7915672005543453E-3</v>
      </c>
      <c r="R74" s="412">
        <v>0.35922081264052425</v>
      </c>
      <c r="S74" s="68">
        <v>1.7207869635152093</v>
      </c>
      <c r="T74" s="597">
        <v>172.7825821993311</v>
      </c>
      <c r="U74" s="412">
        <v>1313.9137171099353</v>
      </c>
      <c r="V74" s="465">
        <v>0</v>
      </c>
      <c r="X74" s="67">
        <v>3</v>
      </c>
      <c r="Y74" s="68">
        <f>'Structural Information'!$Z$9</f>
        <v>40.367000000000004</v>
      </c>
      <c r="Z74" s="68">
        <f t="shared" si="16"/>
        <v>2.1704817248829822</v>
      </c>
      <c r="AA74" s="68">
        <f t="shared" si="17"/>
        <v>18.991715092726093</v>
      </c>
      <c r="AB74" s="340" t="s">
        <v>383</v>
      </c>
    </row>
    <row r="75" spans="10:28" x14ac:dyDescent="0.25">
      <c r="J75" s="460">
        <v>2</v>
      </c>
      <c r="K75" s="412">
        <v>3</v>
      </c>
      <c r="L75" s="412">
        <v>5.75</v>
      </c>
      <c r="M75" s="461">
        <v>4.4519998711551101E-2</v>
      </c>
      <c r="N75" s="69">
        <v>3.812424028834549E-2</v>
      </c>
      <c r="O75" s="462">
        <v>1.2708080096115163E-2</v>
      </c>
      <c r="P75" s="461">
        <v>6.7523273096129852E-3</v>
      </c>
      <c r="Q75" s="461">
        <v>1.7342707198796904E-3</v>
      </c>
      <c r="R75" s="68">
        <v>1.8820296341415854</v>
      </c>
      <c r="S75" s="68">
        <v>7.3276218934243129</v>
      </c>
      <c r="T75" s="597">
        <v>205.89826295367237</v>
      </c>
      <c r="U75" s="412">
        <v>1931.6085059709524</v>
      </c>
      <c r="V75" s="463"/>
      <c r="X75" s="67">
        <v>2</v>
      </c>
      <c r="Y75" s="68">
        <f>'Structural Information'!$Z$10</f>
        <v>40.367000000000004</v>
      </c>
      <c r="Z75" s="68">
        <f t="shared" si="16"/>
        <v>1.7971387879891836</v>
      </c>
      <c r="AA75" s="68">
        <f t="shared" si="17"/>
        <v>10.333548030937806</v>
      </c>
      <c r="AB75" s="68">
        <f>(('Structural Information'!$Z$6*M71+'Structural Information'!$Z$7*M72+'Structural Information'!$Z$8*M73+'Structural Information'!$Z$9*M74+'Structural Information'!$Z$10*M75+'Structural Information'!$Z$11*M76)^2)/('Structural Information'!$Z$6*M71*M71+'Structural Information'!$Z$7*M72*M72+'Structural Information'!$Z$8*M73*M73+'Structural Information'!$Z$9*M74*M74+'Structural Information'!$Z$10*M75*M75+'Structural Information'!$Z$11*M76*M76)</f>
        <v>205.31876405672276</v>
      </c>
    </row>
    <row r="76" spans="10:28" x14ac:dyDescent="0.25">
      <c r="J76" s="460">
        <v>1</v>
      </c>
      <c r="K76" s="412">
        <v>2.75</v>
      </c>
      <c r="L76" s="412">
        <v>2.75</v>
      </c>
      <c r="M76" s="461">
        <v>6.3957584232056091E-3</v>
      </c>
      <c r="N76" s="69">
        <v>6.3957584232056091E-3</v>
      </c>
      <c r="O76" s="462">
        <v>2.3257303357111306E-3</v>
      </c>
      <c r="P76" s="461">
        <v>5.3120868684138484E-3</v>
      </c>
      <c r="Q76" s="461">
        <v>1.7606502644787157E-3</v>
      </c>
      <c r="R76" s="68">
        <v>0.43781858115689609</v>
      </c>
      <c r="S76" s="68">
        <v>1.3209496415233384</v>
      </c>
      <c r="T76" s="597">
        <v>210.655673112128</v>
      </c>
      <c r="U76" s="412">
        <v>2510.9116070293044</v>
      </c>
      <c r="V76" s="466"/>
      <c r="X76" s="67">
        <v>1</v>
      </c>
      <c r="Y76" s="68">
        <f>'Structural Information'!$Z$11</f>
        <v>40.367000000000004</v>
      </c>
      <c r="Z76" s="68">
        <f t="shared" si="16"/>
        <v>0.25817758026954085</v>
      </c>
      <c r="AA76" s="68">
        <f t="shared" si="17"/>
        <v>0.70998834574123737</v>
      </c>
      <c r="AB76" s="66" t="s">
        <v>382</v>
      </c>
    </row>
    <row r="77" spans="10:28" x14ac:dyDescent="0.25">
      <c r="X77" s="467"/>
      <c r="Y77" s="66" t="s">
        <v>95</v>
      </c>
      <c r="Z77" s="468">
        <f>SUM(Z71:Z76)</f>
        <v>11.431970366792061</v>
      </c>
      <c r="AA77" s="468">
        <f>SUM(AA71:AA76)</f>
        <v>136.26344195304102</v>
      </c>
      <c r="AB77" s="411">
        <f>2*PI()*SQRT(AB75/AB73)</f>
        <v>1.54870915848178</v>
      </c>
    </row>
    <row r="78" spans="10:28" x14ac:dyDescent="0.25">
      <c r="Q78" s="54"/>
      <c r="T78" s="484"/>
    </row>
    <row r="79" spans="10:28" x14ac:dyDescent="0.25">
      <c r="J79" s="950" t="s">
        <v>300</v>
      </c>
      <c r="K79" s="950"/>
      <c r="L79" s="950"/>
      <c r="M79" s="950"/>
      <c r="N79" s="950"/>
      <c r="O79" s="950"/>
      <c r="P79" s="950"/>
      <c r="Q79" s="950"/>
      <c r="R79" s="950"/>
      <c r="S79" s="950"/>
      <c r="T79" s="950"/>
      <c r="U79" s="950"/>
      <c r="V79" s="950"/>
      <c r="W79" s="482"/>
      <c r="X79" s="950" t="s">
        <v>124</v>
      </c>
      <c r="Y79" s="950"/>
      <c r="Z79" s="950"/>
      <c r="AA79" s="950"/>
      <c r="AB79" s="950"/>
    </row>
    <row r="80" spans="10:28" ht="15" customHeight="1" x14ac:dyDescent="0.25">
      <c r="J80" s="618" t="s">
        <v>9</v>
      </c>
      <c r="K80" s="620" t="s">
        <v>3</v>
      </c>
      <c r="L80" s="620" t="s">
        <v>89</v>
      </c>
      <c r="M80" s="618" t="s">
        <v>91</v>
      </c>
      <c r="N80" s="618" t="s">
        <v>98</v>
      </c>
      <c r="O80" s="620" t="s">
        <v>119</v>
      </c>
      <c r="P80" s="620" t="s">
        <v>286</v>
      </c>
      <c r="Q80" s="620" t="s">
        <v>287</v>
      </c>
      <c r="R80" s="618" t="s">
        <v>457</v>
      </c>
      <c r="S80" s="618" t="s">
        <v>458</v>
      </c>
      <c r="T80" s="618" t="s">
        <v>92</v>
      </c>
      <c r="U80" s="620" t="s">
        <v>120</v>
      </c>
      <c r="V80" s="618" t="s">
        <v>96</v>
      </c>
      <c r="X80" s="618" t="s">
        <v>9</v>
      </c>
      <c r="Y80" s="951" t="s">
        <v>93</v>
      </c>
      <c r="Z80" s="951" t="s">
        <v>94</v>
      </c>
      <c r="AA80" s="951" t="s">
        <v>122</v>
      </c>
      <c r="AB80" s="620" t="s">
        <v>123</v>
      </c>
    </row>
    <row r="81" spans="10:28" x14ac:dyDescent="0.25">
      <c r="J81" s="618"/>
      <c r="K81" s="620"/>
      <c r="L81" s="620"/>
      <c r="M81" s="618"/>
      <c r="N81" s="618"/>
      <c r="O81" s="620"/>
      <c r="P81" s="620"/>
      <c r="Q81" s="620"/>
      <c r="R81" s="618"/>
      <c r="S81" s="618"/>
      <c r="T81" s="618"/>
      <c r="U81" s="620"/>
      <c r="V81" s="618"/>
      <c r="X81" s="618"/>
      <c r="Y81" s="951"/>
      <c r="Z81" s="951"/>
      <c r="AA81" s="951"/>
      <c r="AB81" s="620"/>
    </row>
    <row r="82" spans="10:28" ht="15" customHeight="1" x14ac:dyDescent="0.25">
      <c r="J82" s="460">
        <v>6</v>
      </c>
      <c r="K82" s="412">
        <v>3</v>
      </c>
      <c r="L82" s="412">
        <v>17.75</v>
      </c>
      <c r="M82" s="461">
        <v>6.2445653788523889E-2</v>
      </c>
      <c r="N82" s="69">
        <v>1.1670879638910406E-3</v>
      </c>
      <c r="O82" s="462">
        <v>3.8902932129701351E-4</v>
      </c>
      <c r="P82" s="461">
        <v>8.3119145368492249E-3</v>
      </c>
      <c r="Q82" s="461">
        <v>2.2387978504494433E-3</v>
      </c>
      <c r="R82" s="68">
        <v>4.6803816325628605E-2</v>
      </c>
      <c r="S82" s="68">
        <v>0.17376706039757678</v>
      </c>
      <c r="T82" s="597">
        <v>41.779512633426727</v>
      </c>
      <c r="U82" s="412">
        <v>125.33853790028019</v>
      </c>
      <c r="V82" s="68">
        <v>203.10495075932801</v>
      </c>
      <c r="X82" s="67">
        <v>6</v>
      </c>
      <c r="Y82" s="68">
        <f>'Structural Information'!$Z$6</f>
        <v>37.8446</v>
      </c>
      <c r="Z82" s="68">
        <f t="shared" ref="Z82:Z87" si="18">Y82*M82</f>
        <v>2.3632307893651712</v>
      </c>
      <c r="AA82" s="68">
        <f t="shared" ref="AA82:AA87" si="19">Z82*L82</f>
        <v>41.947346511231785</v>
      </c>
      <c r="AB82" s="68">
        <f>AA88/Z88</f>
        <v>11.91242053509127</v>
      </c>
    </row>
    <row r="83" spans="10:28" x14ac:dyDescent="0.25">
      <c r="J83" s="460">
        <v>5</v>
      </c>
      <c r="K83" s="412">
        <v>3</v>
      </c>
      <c r="L83" s="412">
        <v>14.75</v>
      </c>
      <c r="M83" s="461">
        <v>6.1278565824632848E-2</v>
      </c>
      <c r="N83" s="69">
        <v>2.0785948672681492E-3</v>
      </c>
      <c r="O83" s="462">
        <v>6.9286495575604978E-4</v>
      </c>
      <c r="P83" s="461">
        <v>9.597600000000003E-3</v>
      </c>
      <c r="Q83" s="461">
        <v>1.92360761471166E-3</v>
      </c>
      <c r="R83" s="68">
        <v>7.219148076144552E-2</v>
      </c>
      <c r="S83" s="68">
        <v>0.36019037898220585</v>
      </c>
      <c r="T83" s="597">
        <v>85.510803833562974</v>
      </c>
      <c r="U83" s="412">
        <v>381.8709494009691</v>
      </c>
      <c r="V83" s="463"/>
      <c r="X83" s="67">
        <v>5</v>
      </c>
      <c r="Y83" s="68">
        <f>'Structural Information'!$Z$7</f>
        <v>40.367000000000004</v>
      </c>
      <c r="Z83" s="68">
        <f t="shared" si="18"/>
        <v>2.4736318666429544</v>
      </c>
      <c r="AA83" s="68">
        <f t="shared" si="19"/>
        <v>36.486070032983577</v>
      </c>
      <c r="AB83" s="66" t="s">
        <v>381</v>
      </c>
    </row>
    <row r="84" spans="10:28" ht="15" customHeight="1" x14ac:dyDescent="0.25">
      <c r="J84" s="460">
        <v>4</v>
      </c>
      <c r="K84" s="412">
        <v>3</v>
      </c>
      <c r="L84" s="412">
        <v>11.75</v>
      </c>
      <c r="M84" s="461">
        <v>5.9199970957364699E-2</v>
      </c>
      <c r="N84" s="462">
        <v>5.0727244696569043E-3</v>
      </c>
      <c r="O84" s="462">
        <v>1.6909081565523014E-3</v>
      </c>
      <c r="P84" s="461">
        <v>9.015519176800749E-3</v>
      </c>
      <c r="Q84" s="461">
        <v>1.852250472241956E-3</v>
      </c>
      <c r="R84" s="68">
        <v>0.18755527256859963</v>
      </c>
      <c r="S84" s="68">
        <v>0.9128938995521666</v>
      </c>
      <c r="T84" s="597">
        <v>127.75871114237655</v>
      </c>
      <c r="U84" s="412">
        <v>765.14708282809875</v>
      </c>
      <c r="V84" s="464" t="s">
        <v>130</v>
      </c>
      <c r="X84" s="67">
        <v>4</v>
      </c>
      <c r="Y84" s="68">
        <f>'Structural Information'!$Z$8</f>
        <v>40.367000000000004</v>
      </c>
      <c r="Z84" s="68">
        <f t="shared" si="18"/>
        <v>2.3897252276359411</v>
      </c>
      <c r="AA84" s="68">
        <f t="shared" si="19"/>
        <v>28.079271424722307</v>
      </c>
      <c r="AB84" s="411">
        <f>T87/M82</f>
        <v>3250.6068196997253</v>
      </c>
    </row>
    <row r="85" spans="10:28" x14ac:dyDescent="0.25">
      <c r="J85" s="460">
        <v>3</v>
      </c>
      <c r="K85" s="412">
        <v>3</v>
      </c>
      <c r="L85" s="412">
        <v>8.75</v>
      </c>
      <c r="M85" s="461">
        <v>5.4127246487707795E-2</v>
      </c>
      <c r="N85" s="69">
        <v>9.1098828018932529E-3</v>
      </c>
      <c r="O85" s="462">
        <v>3.0366276006310844E-3</v>
      </c>
      <c r="P85" s="461">
        <v>8.5822017391304368E-3</v>
      </c>
      <c r="Q85" s="461">
        <v>1.7915672005543453E-3</v>
      </c>
      <c r="R85" s="412">
        <v>0.35382850379589897</v>
      </c>
      <c r="S85" s="68">
        <v>1.6949560137579509</v>
      </c>
      <c r="T85" s="597">
        <v>166.38648165498194</v>
      </c>
      <c r="U85" s="412">
        <v>1264.3065277930446</v>
      </c>
      <c r="V85" s="465">
        <v>0</v>
      </c>
      <c r="X85" s="67">
        <v>3</v>
      </c>
      <c r="Y85" s="68">
        <f>'Structural Information'!$Z$9</f>
        <v>40.367000000000004</v>
      </c>
      <c r="Z85" s="68">
        <f t="shared" si="18"/>
        <v>2.1849545589693009</v>
      </c>
      <c r="AA85" s="68">
        <f t="shared" si="19"/>
        <v>19.118352390981382</v>
      </c>
      <c r="AB85" s="340" t="s">
        <v>383</v>
      </c>
    </row>
    <row r="86" spans="10:28" x14ac:dyDescent="0.25">
      <c r="J86" s="460">
        <v>2</v>
      </c>
      <c r="K86" s="412">
        <v>3</v>
      </c>
      <c r="L86" s="412">
        <v>5.75</v>
      </c>
      <c r="M86" s="461">
        <v>4.5017363685814542E-2</v>
      </c>
      <c r="N86" s="69">
        <v>3.874919796739823E-2</v>
      </c>
      <c r="O86" s="462">
        <v>1.2916399322466077E-2</v>
      </c>
      <c r="P86" s="461">
        <v>6.7523273096129852E-3</v>
      </c>
      <c r="Q86" s="461">
        <v>1.7342707198796904E-3</v>
      </c>
      <c r="R86" s="68">
        <v>1.9128811045752445</v>
      </c>
      <c r="S86" s="68">
        <v>7.4477411020132491</v>
      </c>
      <c r="T86" s="597">
        <v>198.98427374357456</v>
      </c>
      <c r="U86" s="412">
        <v>1861.2593490237682</v>
      </c>
      <c r="V86" s="463"/>
      <c r="X86" s="67">
        <v>2</v>
      </c>
      <c r="Y86" s="68">
        <f>'Structural Information'!$Z$10</f>
        <v>40.367000000000004</v>
      </c>
      <c r="Z86" s="68">
        <f t="shared" si="18"/>
        <v>1.8172159199052758</v>
      </c>
      <c r="AA86" s="68">
        <f t="shared" si="19"/>
        <v>10.448991539455335</v>
      </c>
      <c r="AB86" s="68">
        <f>(('Structural Information'!$Z$6*M82+'Structural Information'!$Z$7*M83+'Structural Information'!$Z$8*M84+'Structural Information'!$Z$9*M85+'Structural Information'!$Z$10*M86+'Structural Information'!$Z$11*M87)^2)/('Structural Information'!$Z$6*M82*M82+'Structural Information'!$Z$7*M83*M83+'Structural Information'!$Z$8*M84*M84+'Structural Information'!$Z$9*M85*M85+'Structural Information'!$Z$10*M86*M86+'Structural Information'!$Z$11*M87*M87)</f>
        <v>205.25417485838918</v>
      </c>
    </row>
    <row r="87" spans="10:28" x14ac:dyDescent="0.25">
      <c r="J87" s="460">
        <v>1</v>
      </c>
      <c r="K87" s="412">
        <v>2.75</v>
      </c>
      <c r="L87" s="412">
        <v>2.75</v>
      </c>
      <c r="M87" s="461">
        <v>6.26816571841631E-3</v>
      </c>
      <c r="N87" s="69">
        <v>6.26816571841631E-3</v>
      </c>
      <c r="O87" s="462">
        <v>2.2793329885150218E-3</v>
      </c>
      <c r="P87" s="461">
        <v>5.3120868684138484E-3</v>
      </c>
      <c r="Q87" s="461">
        <v>1.7606502644787157E-3</v>
      </c>
      <c r="R87" s="68">
        <v>0.42908428363025142</v>
      </c>
      <c r="S87" s="68">
        <v>1.2945972488124295</v>
      </c>
      <c r="T87" s="597">
        <v>202.98626806558374</v>
      </c>
      <c r="U87" s="412">
        <v>2419.4715862041235</v>
      </c>
      <c r="V87" s="466"/>
      <c r="X87" s="67">
        <v>1</v>
      </c>
      <c r="Y87" s="68">
        <f>'Structural Information'!$Z$11</f>
        <v>40.367000000000004</v>
      </c>
      <c r="Z87" s="68">
        <f t="shared" si="18"/>
        <v>0.25302704555531119</v>
      </c>
      <c r="AA87" s="68">
        <f t="shared" si="19"/>
        <v>0.69582437527710583</v>
      </c>
      <c r="AB87" s="66" t="s">
        <v>382</v>
      </c>
    </row>
    <row r="88" spans="10:28" x14ac:dyDescent="0.25">
      <c r="X88" s="467"/>
      <c r="Y88" s="66" t="s">
        <v>95</v>
      </c>
      <c r="Z88" s="468">
        <f>SUM(Z82:Z87)</f>
        <v>11.481785408073955</v>
      </c>
      <c r="AA88" s="468">
        <f>SUM(AA82:AA87)</f>
        <v>136.77585627465149</v>
      </c>
      <c r="AB88" s="411">
        <f>2*PI()*SQRT(AB86/AB84)</f>
        <v>1.5788600903031784</v>
      </c>
    </row>
    <row r="89" spans="10:28" x14ac:dyDescent="0.25">
      <c r="S89" s="54"/>
    </row>
    <row r="90" spans="10:28" x14ac:dyDescent="0.25">
      <c r="J90" s="950" t="s">
        <v>301</v>
      </c>
      <c r="K90" s="950"/>
      <c r="L90" s="950"/>
      <c r="M90" s="950"/>
      <c r="N90" s="950"/>
      <c r="O90" s="950"/>
      <c r="P90" s="950"/>
      <c r="Q90" s="950"/>
      <c r="R90" s="950"/>
      <c r="S90" s="950"/>
      <c r="T90" s="950"/>
      <c r="U90" s="950"/>
      <c r="V90" s="950"/>
      <c r="W90" s="482"/>
      <c r="X90" s="950" t="s">
        <v>124</v>
      </c>
      <c r="Y90" s="950"/>
      <c r="Z90" s="950"/>
      <c r="AA90" s="950"/>
      <c r="AB90" s="950"/>
    </row>
    <row r="91" spans="10:28" ht="15" customHeight="1" x14ac:dyDescent="0.25">
      <c r="J91" s="618" t="s">
        <v>9</v>
      </c>
      <c r="K91" s="620" t="s">
        <v>3</v>
      </c>
      <c r="L91" s="620" t="s">
        <v>89</v>
      </c>
      <c r="M91" s="618" t="s">
        <v>91</v>
      </c>
      <c r="N91" s="618" t="s">
        <v>98</v>
      </c>
      <c r="O91" s="620" t="s">
        <v>119</v>
      </c>
      <c r="P91" s="620" t="s">
        <v>286</v>
      </c>
      <c r="Q91" s="620" t="s">
        <v>287</v>
      </c>
      <c r="R91" s="618" t="s">
        <v>457</v>
      </c>
      <c r="S91" s="618" t="s">
        <v>458</v>
      </c>
      <c r="T91" s="618" t="s">
        <v>92</v>
      </c>
      <c r="U91" s="620" t="s">
        <v>120</v>
      </c>
      <c r="V91" s="618" t="s">
        <v>96</v>
      </c>
      <c r="X91" s="618" t="s">
        <v>9</v>
      </c>
      <c r="Y91" s="951" t="s">
        <v>93</v>
      </c>
      <c r="Z91" s="951" t="s">
        <v>94</v>
      </c>
      <c r="AA91" s="951" t="s">
        <v>122</v>
      </c>
      <c r="AB91" s="620" t="s">
        <v>123</v>
      </c>
    </row>
    <row r="92" spans="10:28" x14ac:dyDescent="0.25">
      <c r="J92" s="618"/>
      <c r="K92" s="620"/>
      <c r="L92" s="620"/>
      <c r="M92" s="618"/>
      <c r="N92" s="618"/>
      <c r="O92" s="620"/>
      <c r="P92" s="620"/>
      <c r="Q92" s="620"/>
      <c r="R92" s="618"/>
      <c r="S92" s="618"/>
      <c r="T92" s="618"/>
      <c r="U92" s="620"/>
      <c r="V92" s="618"/>
      <c r="X92" s="618"/>
      <c r="Y92" s="951"/>
      <c r="Z92" s="951"/>
      <c r="AA92" s="951"/>
      <c r="AB92" s="620"/>
    </row>
    <row r="93" spans="10:28" x14ac:dyDescent="0.25">
      <c r="J93" s="460">
        <v>6</v>
      </c>
      <c r="K93" s="412">
        <v>3</v>
      </c>
      <c r="L93" s="412">
        <v>17.75</v>
      </c>
      <c r="M93" s="461">
        <v>6.7937401965266431E-2</v>
      </c>
      <c r="N93" s="69">
        <v>1.0789984035750322E-3</v>
      </c>
      <c r="O93" s="462">
        <v>3.5966613452501073E-4</v>
      </c>
      <c r="P93" s="461">
        <v>8.3119145368492249E-3</v>
      </c>
      <c r="Q93" s="461">
        <v>2.2387978504494433E-3</v>
      </c>
      <c r="R93" s="68">
        <v>4.3271154068115381E-2</v>
      </c>
      <c r="S93" s="68">
        <v>0.16065145607175163</v>
      </c>
      <c r="T93" s="597">
        <v>38.626075178870678</v>
      </c>
      <c r="U93" s="412">
        <v>115.87822553661204</v>
      </c>
      <c r="V93" s="68">
        <v>189.70821091591856</v>
      </c>
      <c r="X93" s="67">
        <v>6</v>
      </c>
      <c r="Y93" s="68">
        <f>'Structural Information'!$Z$6</f>
        <v>37.8446</v>
      </c>
      <c r="Z93" s="68">
        <f t="shared" ref="Z93:Z98" si="20">Y93*M93</f>
        <v>2.5710638024147219</v>
      </c>
      <c r="AA93" s="68">
        <f t="shared" ref="AA93:AA98" si="21">Z93*L93</f>
        <v>45.636382492861316</v>
      </c>
      <c r="AB93" s="68">
        <f>AA99/Z99</f>
        <v>11.88045296195962</v>
      </c>
    </row>
    <row r="94" spans="10:28" x14ac:dyDescent="0.25">
      <c r="J94" s="460">
        <v>5</v>
      </c>
      <c r="K94" s="412">
        <v>3</v>
      </c>
      <c r="L94" s="412">
        <v>14.75</v>
      </c>
      <c r="M94" s="461">
        <v>6.6858403561691399E-2</v>
      </c>
      <c r="N94" s="69">
        <v>1.9245181472928446E-3</v>
      </c>
      <c r="O94" s="462">
        <v>6.4150604909761488E-4</v>
      </c>
      <c r="P94" s="461">
        <v>9.597600000000003E-3</v>
      </c>
      <c r="Q94" s="461">
        <v>1.92360761471166E-3</v>
      </c>
      <c r="R94" s="68">
        <v>6.6840256845212831E-2</v>
      </c>
      <c r="S94" s="68">
        <v>0.33349111543924392</v>
      </c>
      <c r="T94" s="597">
        <v>79.172279484927884</v>
      </c>
      <c r="U94" s="412">
        <v>353.39506399139566</v>
      </c>
      <c r="V94" s="463"/>
      <c r="X94" s="67">
        <v>5</v>
      </c>
      <c r="Y94" s="68">
        <f>'Structural Information'!$Z$7</f>
        <v>40.367000000000004</v>
      </c>
      <c r="Z94" s="68">
        <f t="shared" si="20"/>
        <v>2.6988731765747969</v>
      </c>
      <c r="AA94" s="68">
        <f t="shared" si="21"/>
        <v>39.808379354478255</v>
      </c>
      <c r="AB94" s="66" t="s">
        <v>381</v>
      </c>
    </row>
    <row r="95" spans="10:28" ht="15" customHeight="1" x14ac:dyDescent="0.25">
      <c r="J95" s="460">
        <v>4</v>
      </c>
      <c r="K95" s="412">
        <v>3</v>
      </c>
      <c r="L95" s="412">
        <v>11.75</v>
      </c>
      <c r="M95" s="461">
        <v>6.4933885414398554E-2</v>
      </c>
      <c r="N95" s="462">
        <v>4.8595188001698611E-3</v>
      </c>
      <c r="O95" s="462">
        <v>1.6198396000566204E-3</v>
      </c>
      <c r="P95" s="461">
        <v>9.015519176800749E-3</v>
      </c>
      <c r="Q95" s="461">
        <v>1.852250472241956E-3</v>
      </c>
      <c r="R95" s="68">
        <v>0.17967235921641481</v>
      </c>
      <c r="S95" s="68">
        <v>0.87452513811265142</v>
      </c>
      <c r="T95" s="597">
        <v>118.55136190601731</v>
      </c>
      <c r="U95" s="412">
        <v>709.04914970944765</v>
      </c>
      <c r="V95" s="464" t="s">
        <v>130</v>
      </c>
      <c r="X95" s="67">
        <v>4</v>
      </c>
      <c r="Y95" s="68">
        <f>'Structural Information'!$Z$8</f>
        <v>40.367000000000004</v>
      </c>
      <c r="Z95" s="68">
        <f t="shared" si="20"/>
        <v>2.6211861525230269</v>
      </c>
      <c r="AA95" s="68">
        <f t="shared" si="21"/>
        <v>30.798937292145567</v>
      </c>
      <c r="AB95" s="411">
        <f>T98/M93</f>
        <v>2792.3971984225786</v>
      </c>
    </row>
    <row r="96" spans="10:28" x14ac:dyDescent="0.25">
      <c r="J96" s="460">
        <v>3</v>
      </c>
      <c r="K96" s="412">
        <v>3</v>
      </c>
      <c r="L96" s="412">
        <v>8.75</v>
      </c>
      <c r="M96" s="461">
        <v>6.0074366614228693E-2</v>
      </c>
      <c r="N96" s="69">
        <v>8.8623675921618156E-3</v>
      </c>
      <c r="O96" s="462">
        <v>2.954122530720605E-3</v>
      </c>
      <c r="P96" s="461">
        <v>8.5822017391304368E-3</v>
      </c>
      <c r="Q96" s="461">
        <v>1.7915672005543453E-3</v>
      </c>
      <c r="R96" s="412">
        <v>0.34421499523267113</v>
      </c>
      <c r="S96" s="68">
        <v>1.6489041157967967</v>
      </c>
      <c r="T96" s="597">
        <v>154.98339456814864</v>
      </c>
      <c r="U96" s="412">
        <v>1173.9993334138935</v>
      </c>
      <c r="V96" s="465">
        <v>0</v>
      </c>
      <c r="X96" s="67">
        <v>3</v>
      </c>
      <c r="Y96" s="68">
        <f>'Structural Information'!$Z$9</f>
        <v>40.367000000000004</v>
      </c>
      <c r="Z96" s="68">
        <f t="shared" si="20"/>
        <v>2.4250219571165701</v>
      </c>
      <c r="AA96" s="68">
        <f t="shared" si="21"/>
        <v>21.218942124769988</v>
      </c>
      <c r="AB96" s="340" t="s">
        <v>383</v>
      </c>
    </row>
    <row r="97" spans="9:28" x14ac:dyDescent="0.25">
      <c r="J97" s="460">
        <v>2</v>
      </c>
      <c r="K97" s="412">
        <v>3</v>
      </c>
      <c r="L97" s="412">
        <v>5.75</v>
      </c>
      <c r="M97" s="461">
        <v>5.1211999022066877E-2</v>
      </c>
      <c r="N97" s="69">
        <v>4.5164734822841557E-2</v>
      </c>
      <c r="O97" s="462">
        <v>1.5054911607613852E-2</v>
      </c>
      <c r="P97" s="461">
        <v>6.7523273096129852E-3</v>
      </c>
      <c r="Q97" s="461">
        <v>1.7342707198796904E-3</v>
      </c>
      <c r="R97" s="68">
        <v>2.2295885429281324</v>
      </c>
      <c r="S97" s="68">
        <v>8.6808313344863706</v>
      </c>
      <c r="T97" s="597">
        <v>186.04085428380509</v>
      </c>
      <c r="U97" s="412">
        <v>1732.1218962653088</v>
      </c>
      <c r="V97" s="463"/>
      <c r="X97" s="67">
        <v>2</v>
      </c>
      <c r="Y97" s="68">
        <f>'Structural Information'!$Z$10</f>
        <v>40.367000000000004</v>
      </c>
      <c r="Z97" s="68">
        <f t="shared" si="20"/>
        <v>2.0672747645237739</v>
      </c>
      <c r="AA97" s="68">
        <f t="shared" si="21"/>
        <v>11.886829896011699</v>
      </c>
      <c r="AB97" s="68">
        <f>(('Structural Information'!$Z$6*M93+'Structural Information'!$Z$7*M94+'Structural Information'!$Z$8*M95+'Structural Information'!$Z$9*M96+'Structural Information'!$Z$10*M97+'Structural Information'!$Z$11*M98)^2)/('Structural Information'!$Z$6*M93*M93+'Structural Information'!$Z$7*M94*M94+'Structural Information'!$Z$8*M95*M95+'Structural Information'!$Z$9*M96*M96+'Structural Information'!$Z$10*M97*M97+'Structural Information'!$Z$11*M98*M98)</f>
        <v>204.8636199088167</v>
      </c>
    </row>
    <row r="98" spans="9:28" x14ac:dyDescent="0.25">
      <c r="J98" s="460">
        <v>1</v>
      </c>
      <c r="K98" s="412">
        <v>2.75</v>
      </c>
      <c r="L98" s="412">
        <v>2.75</v>
      </c>
      <c r="M98" s="461">
        <v>6.0472641992253204E-3</v>
      </c>
      <c r="N98" s="69">
        <v>6.0472641992253204E-3</v>
      </c>
      <c r="O98" s="462">
        <v>2.1990051633546618E-3</v>
      </c>
      <c r="P98" s="461">
        <v>5.3120868684138484E-3</v>
      </c>
      <c r="Q98" s="461">
        <v>1.7606502644787157E-3</v>
      </c>
      <c r="R98" s="68">
        <v>0.41396257588145752</v>
      </c>
      <c r="S98" s="68">
        <v>1.2489732956736481</v>
      </c>
      <c r="T98" s="597">
        <v>189.70821091591858</v>
      </c>
      <c r="U98" s="412">
        <v>2253.8194762840849</v>
      </c>
      <c r="V98" s="466"/>
      <c r="X98" s="67">
        <v>1</v>
      </c>
      <c r="Y98" s="68">
        <f>'Structural Information'!$Z$11</f>
        <v>40.367000000000004</v>
      </c>
      <c r="Z98" s="68">
        <f t="shared" si="20"/>
        <v>0.24410991393012854</v>
      </c>
      <c r="AA98" s="68">
        <f t="shared" si="21"/>
        <v>0.67130226330785348</v>
      </c>
      <c r="AB98" s="66" t="s">
        <v>382</v>
      </c>
    </row>
    <row r="99" spans="9:28" x14ac:dyDescent="0.25">
      <c r="X99" s="467"/>
      <c r="Y99" s="66" t="s">
        <v>95</v>
      </c>
      <c r="Z99" s="468">
        <f>SUM(Z93:Z98)</f>
        <v>12.627529767083017</v>
      </c>
      <c r="AA99" s="468">
        <f>SUM(AA93:AA98)</f>
        <v>150.0207734235747</v>
      </c>
      <c r="AB99" s="411">
        <f>2*PI()*SQRT(AB97/AB95)</f>
        <v>1.7018594586584304</v>
      </c>
    </row>
    <row r="101" spans="9:28" x14ac:dyDescent="0.25">
      <c r="J101" s="950" t="s">
        <v>302</v>
      </c>
      <c r="K101" s="950"/>
      <c r="L101" s="950"/>
      <c r="M101" s="950"/>
      <c r="N101" s="950"/>
      <c r="O101" s="950"/>
      <c r="P101" s="950"/>
      <c r="Q101" s="950"/>
      <c r="R101" s="950"/>
      <c r="S101" s="950"/>
      <c r="T101" s="950"/>
      <c r="U101" s="950"/>
      <c r="V101" s="950"/>
      <c r="W101" s="482"/>
      <c r="X101" s="950" t="s">
        <v>124</v>
      </c>
      <c r="Y101" s="950"/>
      <c r="Z101" s="950"/>
      <c r="AA101" s="950"/>
      <c r="AB101" s="950"/>
    </row>
    <row r="102" spans="9:28" ht="15" customHeight="1" x14ac:dyDescent="0.25">
      <c r="J102" s="885" t="s">
        <v>9</v>
      </c>
      <c r="K102" s="966" t="s">
        <v>3</v>
      </c>
      <c r="L102" s="966" t="s">
        <v>89</v>
      </c>
      <c r="M102" s="885" t="s">
        <v>91</v>
      </c>
      <c r="N102" s="885" t="s">
        <v>98</v>
      </c>
      <c r="O102" s="966" t="s">
        <v>119</v>
      </c>
      <c r="P102" s="966" t="s">
        <v>286</v>
      </c>
      <c r="Q102" s="966" t="s">
        <v>287</v>
      </c>
      <c r="R102" s="885" t="s">
        <v>457</v>
      </c>
      <c r="S102" s="885" t="s">
        <v>458</v>
      </c>
      <c r="T102" s="885" t="s">
        <v>92</v>
      </c>
      <c r="U102" s="966" t="s">
        <v>120</v>
      </c>
      <c r="V102" s="885" t="s">
        <v>96</v>
      </c>
      <c r="X102" s="618" t="s">
        <v>9</v>
      </c>
      <c r="Y102" s="951" t="s">
        <v>93</v>
      </c>
      <c r="Z102" s="951" t="s">
        <v>94</v>
      </c>
      <c r="AA102" s="951" t="s">
        <v>122</v>
      </c>
      <c r="AB102" s="620" t="s">
        <v>123</v>
      </c>
    </row>
    <row r="103" spans="9:28" x14ac:dyDescent="0.25">
      <c r="J103" s="623"/>
      <c r="K103" s="619"/>
      <c r="L103" s="619"/>
      <c r="M103" s="623"/>
      <c r="N103" s="623"/>
      <c r="O103" s="619"/>
      <c r="P103" s="619"/>
      <c r="Q103" s="619"/>
      <c r="R103" s="623"/>
      <c r="S103" s="623"/>
      <c r="T103" s="623"/>
      <c r="U103" s="619"/>
      <c r="V103" s="623"/>
      <c r="X103" s="618"/>
      <c r="Y103" s="951"/>
      <c r="Z103" s="951"/>
      <c r="AA103" s="951"/>
      <c r="AB103" s="620"/>
    </row>
    <row r="104" spans="9:28" x14ac:dyDescent="0.25">
      <c r="J104" s="460">
        <v>6</v>
      </c>
      <c r="K104" s="412">
        <v>3</v>
      </c>
      <c r="L104" s="412">
        <v>17.75</v>
      </c>
      <c r="M104" s="461">
        <v>0.1136019718473467</v>
      </c>
      <c r="N104" s="69">
        <v>4.3457457327769622E-4</v>
      </c>
      <c r="O104" s="462">
        <v>1.448581910925654E-4</v>
      </c>
      <c r="P104" s="461">
        <v>8.3119145368492249E-3</v>
      </c>
      <c r="Q104" s="461">
        <v>2.2387978504494433E-3</v>
      </c>
      <c r="R104" s="68">
        <v>1.7427776771568732E-2</v>
      </c>
      <c r="S104" s="68">
        <v>6.4703560021502085E-2</v>
      </c>
      <c r="T104" s="597">
        <v>15.556936954339431</v>
      </c>
      <c r="U104" s="412">
        <v>46.670810863018289</v>
      </c>
      <c r="V104" s="68">
        <v>81.934955477461415</v>
      </c>
      <c r="X104" s="67">
        <v>6</v>
      </c>
      <c r="Y104" s="68">
        <f>'Structural Information'!$Z$6</f>
        <v>37.8446</v>
      </c>
      <c r="Z104" s="68">
        <f t="shared" ref="Z104:Z109" si="22">Y104*M104</f>
        <v>4.2992211837740966</v>
      </c>
      <c r="AA104" s="68">
        <f t="shared" ref="AA104:AA109" si="23">Z104*L104</f>
        <v>76.311176011990213</v>
      </c>
      <c r="AB104" s="68">
        <f>AA110/Z110</f>
        <v>11.749191713823212</v>
      </c>
    </row>
    <row r="105" spans="9:28" x14ac:dyDescent="0.25">
      <c r="J105" s="460">
        <v>5</v>
      </c>
      <c r="K105" s="412">
        <v>3</v>
      </c>
      <c r="L105" s="412">
        <v>14.75</v>
      </c>
      <c r="M105" s="461">
        <v>0.11316739727406901</v>
      </c>
      <c r="N105" s="69">
        <v>7.7997716554258079E-4</v>
      </c>
      <c r="O105" s="462">
        <v>2.599923885141936E-4</v>
      </c>
      <c r="P105" s="461">
        <v>9.597600000000003E-3</v>
      </c>
      <c r="Q105" s="461">
        <v>1.92360761471166E-3</v>
      </c>
      <c r="R105" s="68">
        <v>2.7089312798428099E-2</v>
      </c>
      <c r="S105" s="68">
        <v>0.13515874366777514</v>
      </c>
      <c r="T105" s="597">
        <v>32.087289085356133</v>
      </c>
      <c r="U105" s="412">
        <v>142.93267811908669</v>
      </c>
      <c r="V105" s="463"/>
      <c r="X105" s="67">
        <v>5</v>
      </c>
      <c r="Y105" s="68">
        <f>'Structural Information'!$Z$7</f>
        <v>40.367000000000004</v>
      </c>
      <c r="Z105" s="68">
        <f t="shared" si="22"/>
        <v>4.5682283257623437</v>
      </c>
      <c r="AA105" s="68">
        <f t="shared" si="23"/>
        <v>67.381367804994568</v>
      </c>
      <c r="AB105" s="66" t="s">
        <v>381</v>
      </c>
    </row>
    <row r="106" spans="9:28" x14ac:dyDescent="0.25">
      <c r="I106" s="448"/>
      <c r="J106" s="460">
        <v>4</v>
      </c>
      <c r="K106" s="412">
        <v>3</v>
      </c>
      <c r="L106" s="412">
        <v>11.75</v>
      </c>
      <c r="M106" s="461">
        <v>0.11238742010852643</v>
      </c>
      <c r="N106" s="462">
        <v>3.2374931624512965E-3</v>
      </c>
      <c r="O106" s="462">
        <v>1.0791643874837654E-3</v>
      </c>
      <c r="P106" s="461">
        <v>9.015519176800749E-3</v>
      </c>
      <c r="Q106" s="461">
        <v>1.852250472241956E-3</v>
      </c>
      <c r="R106" s="68">
        <v>0.1197007478239005</v>
      </c>
      <c r="S106" s="68">
        <v>0.58262335664439024</v>
      </c>
      <c r="T106" s="597">
        <v>48.503710017890327</v>
      </c>
      <c r="U106" s="412">
        <v>288.44380817275766</v>
      </c>
      <c r="V106" s="464" t="s">
        <v>130</v>
      </c>
      <c r="X106" s="67">
        <v>4</v>
      </c>
      <c r="Y106" s="68">
        <f>'Structural Information'!$Z$8</f>
        <v>40.367000000000004</v>
      </c>
      <c r="Z106" s="68">
        <f t="shared" si="22"/>
        <v>4.5367429875208867</v>
      </c>
      <c r="AA106" s="68">
        <f t="shared" si="23"/>
        <v>53.30673010337042</v>
      </c>
      <c r="AB106" s="411">
        <f>T109/M104</f>
        <v>704.21312851418111</v>
      </c>
    </row>
    <row r="107" spans="9:28" x14ac:dyDescent="0.25">
      <c r="I107" s="448"/>
      <c r="J107" s="460">
        <v>3</v>
      </c>
      <c r="K107" s="412">
        <v>3</v>
      </c>
      <c r="L107" s="412">
        <v>8.75</v>
      </c>
      <c r="M107" s="461">
        <v>0.10914992694607513</v>
      </c>
      <c r="N107" s="69">
        <v>6.8971911936493713E-3</v>
      </c>
      <c r="O107" s="462">
        <v>2.2990637312164572E-3</v>
      </c>
      <c r="P107" s="461">
        <v>8.5822017391304368E-3</v>
      </c>
      <c r="Q107" s="461">
        <v>1.7915672005543453E-3</v>
      </c>
      <c r="R107" s="412">
        <v>0.26788740245220594</v>
      </c>
      <c r="S107" s="68">
        <v>1.2832696035655726</v>
      </c>
      <c r="T107" s="597">
        <v>64.447230598501989</v>
      </c>
      <c r="U107" s="412">
        <v>481.78549996826359</v>
      </c>
      <c r="V107" s="465">
        <v>0</v>
      </c>
      <c r="X107" s="67">
        <v>3</v>
      </c>
      <c r="Y107" s="68">
        <f>'Structural Information'!$Z$9</f>
        <v>40.367000000000004</v>
      </c>
      <c r="Z107" s="68">
        <f t="shared" si="22"/>
        <v>4.4060551010322149</v>
      </c>
      <c r="AA107" s="68">
        <f t="shared" si="23"/>
        <v>38.552982134031879</v>
      </c>
      <c r="AB107" s="340" t="s">
        <v>383</v>
      </c>
    </row>
    <row r="108" spans="9:28" x14ac:dyDescent="0.25">
      <c r="J108" s="460">
        <v>2</v>
      </c>
      <c r="K108" s="412">
        <v>3</v>
      </c>
      <c r="L108" s="412">
        <v>5.75</v>
      </c>
      <c r="M108" s="461">
        <v>0.10225273575242576</v>
      </c>
      <c r="N108" s="69">
        <v>9.8030641469694063E-2</v>
      </c>
      <c r="O108" s="462">
        <v>3.2676880489898023E-2</v>
      </c>
      <c r="P108" s="461">
        <v>6.7523273096129852E-3</v>
      </c>
      <c r="Q108" s="461">
        <v>1.7342707198796904E-3</v>
      </c>
      <c r="R108" s="68">
        <v>4.8393507884870175</v>
      </c>
      <c r="S108" s="68">
        <v>18.841856761650732</v>
      </c>
      <c r="T108" s="597">
        <v>86.961333333333343</v>
      </c>
      <c r="U108" s="412">
        <v>742.66949996826361</v>
      </c>
      <c r="V108" s="463"/>
      <c r="X108" s="67">
        <v>2</v>
      </c>
      <c r="Y108" s="68">
        <f>'Structural Information'!$Z$10</f>
        <v>40.367000000000004</v>
      </c>
      <c r="Z108" s="68">
        <f t="shared" si="22"/>
        <v>4.1276361841181712</v>
      </c>
      <c r="AA108" s="68">
        <f t="shared" si="23"/>
        <v>23.733908058679486</v>
      </c>
      <c r="AB108" s="68">
        <f>(('Structural Information'!$Z$6*M104+'Structural Information'!$Z$7*M105+'Structural Information'!$Z$8*M106+'Structural Information'!$Z$9*M107+'Structural Information'!$Z$10*M108+'Structural Information'!$Z$11*M109)^2)/('Structural Information'!$Z$6*M104*M104+'Structural Information'!$Z$7*M105*M105+'Structural Information'!$Z$8*M106*M106+'Structural Information'!$Z$9*M107*M107+'Structural Information'!$Z$10*M108*M108+'Structural Information'!$Z$11*M109*M109)</f>
        <v>202.06195224853769</v>
      </c>
    </row>
    <row r="109" spans="9:28" x14ac:dyDescent="0.25">
      <c r="J109" s="460">
        <v>1</v>
      </c>
      <c r="K109" s="412">
        <v>2.75</v>
      </c>
      <c r="L109" s="412">
        <v>2.75</v>
      </c>
      <c r="M109" s="461">
        <v>4.2220942827316914E-3</v>
      </c>
      <c r="N109" s="69">
        <v>4.2220942827316914E-3</v>
      </c>
      <c r="O109" s="462">
        <v>1.5353070119024333E-3</v>
      </c>
      <c r="P109" s="461">
        <v>5.3120868684138484E-3</v>
      </c>
      <c r="Q109" s="461">
        <v>1.7606502644787157E-3</v>
      </c>
      <c r="R109" s="68">
        <v>0.28902144297216004</v>
      </c>
      <c r="S109" s="68">
        <v>0.8720113488052661</v>
      </c>
      <c r="T109" s="597">
        <v>79.999999999999943</v>
      </c>
      <c r="U109" s="412">
        <v>962.66949996826338</v>
      </c>
      <c r="V109" s="466"/>
      <c r="X109" s="67">
        <v>1</v>
      </c>
      <c r="Y109" s="68">
        <f>'Structural Information'!$Z$11</f>
        <v>40.367000000000004</v>
      </c>
      <c r="Z109" s="68">
        <f t="shared" si="22"/>
        <v>0.17043327991103022</v>
      </c>
      <c r="AA109" s="68">
        <f t="shared" si="23"/>
        <v>0.46869151975533307</v>
      </c>
      <c r="AB109" s="66" t="s">
        <v>382</v>
      </c>
    </row>
    <row r="110" spans="9:28" x14ac:dyDescent="0.25">
      <c r="X110" s="467"/>
      <c r="Y110" s="66" t="s">
        <v>95</v>
      </c>
      <c r="Z110" s="468">
        <f>SUM(Z104:Z109)</f>
        <v>22.108317062118743</v>
      </c>
      <c r="AA110" s="468">
        <f>SUM(AA104:AA109)</f>
        <v>259.75485563282189</v>
      </c>
      <c r="AB110" s="411">
        <f>2*PI()*SQRT(AB108/AB106)</f>
        <v>3.3656587659112538</v>
      </c>
    </row>
    <row r="112" spans="9:28" x14ac:dyDescent="0.25">
      <c r="J112" s="957" t="s">
        <v>384</v>
      </c>
      <c r="K112" s="958"/>
      <c r="L112" s="958"/>
      <c r="M112" s="958"/>
      <c r="N112" s="958"/>
      <c r="O112" s="958"/>
      <c r="P112" s="958"/>
      <c r="Q112" s="958"/>
      <c r="R112" s="958"/>
      <c r="S112" s="958"/>
      <c r="T112" s="958"/>
      <c r="U112" s="958"/>
      <c r="V112" s="959"/>
      <c r="W112" s="1"/>
      <c r="X112" s="956" t="s">
        <v>124</v>
      </c>
      <c r="Y112" s="956"/>
      <c r="Z112" s="956"/>
      <c r="AA112" s="956"/>
      <c r="AB112" s="956"/>
    </row>
    <row r="113" spans="2:28" ht="15" customHeight="1" x14ac:dyDescent="0.25">
      <c r="J113" s="618" t="s">
        <v>9</v>
      </c>
      <c r="K113" s="620" t="s">
        <v>3</v>
      </c>
      <c r="L113" s="620" t="s">
        <v>89</v>
      </c>
      <c r="M113" s="618" t="s">
        <v>91</v>
      </c>
      <c r="N113" s="618" t="s">
        <v>98</v>
      </c>
      <c r="O113" s="620" t="s">
        <v>119</v>
      </c>
      <c r="P113" s="620" t="s">
        <v>286</v>
      </c>
      <c r="Q113" s="620" t="s">
        <v>287</v>
      </c>
      <c r="R113" s="618" t="s">
        <v>457</v>
      </c>
      <c r="S113" s="618" t="s">
        <v>458</v>
      </c>
      <c r="T113" s="618" t="s">
        <v>92</v>
      </c>
      <c r="U113" s="620" t="s">
        <v>120</v>
      </c>
      <c r="V113" s="618" t="s">
        <v>96</v>
      </c>
      <c r="X113" s="618" t="s">
        <v>9</v>
      </c>
      <c r="Y113" s="951" t="s">
        <v>93</v>
      </c>
      <c r="Z113" s="951" t="s">
        <v>94</v>
      </c>
      <c r="AA113" s="951" t="s">
        <v>122</v>
      </c>
      <c r="AB113" s="620" t="s">
        <v>123</v>
      </c>
    </row>
    <row r="114" spans="2:28" x14ac:dyDescent="0.25">
      <c r="J114" s="618"/>
      <c r="K114" s="620"/>
      <c r="L114" s="620"/>
      <c r="M114" s="618"/>
      <c r="N114" s="618"/>
      <c r="O114" s="620"/>
      <c r="P114" s="620"/>
      <c r="Q114" s="620"/>
      <c r="R114" s="618"/>
      <c r="S114" s="618"/>
      <c r="T114" s="618"/>
      <c r="U114" s="620"/>
      <c r="V114" s="618"/>
      <c r="X114" s="618"/>
      <c r="Y114" s="951"/>
      <c r="Z114" s="951"/>
      <c r="AA114" s="951"/>
      <c r="AB114" s="620"/>
    </row>
    <row r="115" spans="2:28" x14ac:dyDescent="0.25">
      <c r="J115" s="460">
        <v>6</v>
      </c>
      <c r="K115" s="412">
        <f>'Structural Information'!$U$6</f>
        <v>3</v>
      </c>
      <c r="L115" s="412">
        <f>L116+K115</f>
        <v>17.75</v>
      </c>
      <c r="M115" s="461">
        <f>'Yield Mechanism'!$X$57</f>
        <v>9.9999100706255187E-2</v>
      </c>
      <c r="N115" s="69">
        <f>M115-M116</f>
        <v>6.1451968727987971E-4</v>
      </c>
      <c r="O115" s="462">
        <f t="shared" ref="O115:O120" si="24">N115/K115</f>
        <v>2.0483989575995989E-4</v>
      </c>
      <c r="P115" s="461">
        <f>$C$26</f>
        <v>8.3119145368492249E-3</v>
      </c>
      <c r="Q115" s="461">
        <f>$D$26</f>
        <v>2.2387978504494433E-3</v>
      </c>
      <c r="R115" s="68">
        <f>O115/P115</f>
        <v>2.4644129201743213E-2</v>
      </c>
      <c r="S115" s="68">
        <f>O115/Q115</f>
        <v>9.1495485275205998E-2</v>
      </c>
      <c r="T115" s="597">
        <f>'Yield Mechanism'!$AI$57</f>
        <v>21.998627209385145</v>
      </c>
      <c r="U115" s="412">
        <f>K115*T115</f>
        <v>65.995881628155431</v>
      </c>
      <c r="V115" s="68">
        <f>U120/AB115</f>
        <v>112.13168842672543</v>
      </c>
      <c r="W115" s="45"/>
      <c r="X115" s="67">
        <v>6</v>
      </c>
      <c r="Y115" s="68">
        <f>'Structural Information'!$Z$6</f>
        <v>37.8446</v>
      </c>
      <c r="Z115" s="68">
        <f>Y115*M115</f>
        <v>3.7844259665879449</v>
      </c>
      <c r="AA115" s="68">
        <f t="shared" ref="AA115:AA120" si="25">Z115*L115</f>
        <v>67.173560906936018</v>
      </c>
      <c r="AB115" s="68">
        <f>AA121/Z121</f>
        <v>11.773920106520439</v>
      </c>
    </row>
    <row r="116" spans="2:28" x14ac:dyDescent="0.25">
      <c r="J116" s="460">
        <v>5</v>
      </c>
      <c r="K116" s="412">
        <f>'Structural Information'!$U$7</f>
        <v>3</v>
      </c>
      <c r="L116" s="412">
        <f>L117+K116</f>
        <v>14.75</v>
      </c>
      <c r="M116" s="461">
        <f>'Yield Mechanism'!$X$58</f>
        <v>9.9384581018975307E-2</v>
      </c>
      <c r="N116" s="69">
        <f>M116-M117</f>
        <v>1.101620585489807E-3</v>
      </c>
      <c r="O116" s="462">
        <f t="shared" si="24"/>
        <v>3.6720686182993567E-4</v>
      </c>
      <c r="P116" s="461">
        <f>$C$27</f>
        <v>9.597600000000003E-3</v>
      </c>
      <c r="Q116" s="461">
        <f>$D$27</f>
        <v>1.92360761471166E-3</v>
      </c>
      <c r="R116" s="68">
        <f t="shared" ref="R116:R118" si="26">O116/P116</f>
        <v>3.8260279843912601E-2</v>
      </c>
      <c r="S116" s="68">
        <f t="shared" ref="S116:S117" si="27">O116/Q116</f>
        <v>0.19089488886483655</v>
      </c>
      <c r="T116" s="597">
        <f>'Yield Mechanism'!$AI$58</f>
        <v>45.319298757164063</v>
      </c>
      <c r="U116" s="412">
        <f>U115+T116*K116</f>
        <v>201.9537778996476</v>
      </c>
      <c r="V116" s="463"/>
      <c r="W116" s="45"/>
      <c r="X116" s="67">
        <v>5</v>
      </c>
      <c r="Y116" s="68">
        <f>'Structural Information'!$Z$7</f>
        <v>40.367000000000004</v>
      </c>
      <c r="Z116" s="68">
        <f t="shared" ref="Z116:Z120" si="28">Y116*M116</f>
        <v>4.0118573819929768</v>
      </c>
      <c r="AA116" s="68">
        <f t="shared" si="25"/>
        <v>59.174896384396405</v>
      </c>
      <c r="AB116" s="66" t="s">
        <v>381</v>
      </c>
    </row>
    <row r="117" spans="2:28" ht="15" customHeight="1" x14ac:dyDescent="0.25">
      <c r="J117" s="460">
        <v>4</v>
      </c>
      <c r="K117" s="412">
        <f>'Structural Information'!$U$8</f>
        <v>3</v>
      </c>
      <c r="L117" s="412">
        <f>L118+K117</f>
        <v>11.75</v>
      </c>
      <c r="M117" s="461">
        <f>'Yield Mechanism'!$X$59</f>
        <v>9.82829604334855E-2</v>
      </c>
      <c r="N117" s="462">
        <f>M117-M118</f>
        <v>3.703565540920592E-3</v>
      </c>
      <c r="O117" s="462">
        <f t="shared" si="24"/>
        <v>1.2345218469735307E-3</v>
      </c>
      <c r="P117" s="461">
        <f>$C$28</f>
        <v>9.015519176800749E-3</v>
      </c>
      <c r="Q117" s="461">
        <f>$D$28</f>
        <v>1.852250472241956E-3</v>
      </c>
      <c r="R117" s="68">
        <f t="shared" si="26"/>
        <v>0.13693297332784485</v>
      </c>
      <c r="S117" s="68">
        <f t="shared" si="27"/>
        <v>0.66649833026052396</v>
      </c>
      <c r="T117" s="597">
        <f>'Yield Mechanism'!$AI$59</f>
        <v>68.381474152108396</v>
      </c>
      <c r="U117" s="412">
        <f>U116+T117*K117</f>
        <v>407.09820035597278</v>
      </c>
      <c r="V117" s="464" t="s">
        <v>130</v>
      </c>
      <c r="W117" s="45"/>
      <c r="X117" s="67">
        <v>4</v>
      </c>
      <c r="Y117" s="68">
        <f>'Structural Information'!$Z$8</f>
        <v>40.367000000000004</v>
      </c>
      <c r="Z117" s="68">
        <f t="shared" si="28"/>
        <v>3.9673882638185094</v>
      </c>
      <c r="AA117" s="68">
        <f t="shared" si="25"/>
        <v>46.616812099867488</v>
      </c>
      <c r="AB117" s="411">
        <f>T120/M115</f>
        <v>1121.3269682905388</v>
      </c>
    </row>
    <row r="118" spans="2:28" ht="15" customHeight="1" x14ac:dyDescent="0.25">
      <c r="J118" s="460">
        <v>3</v>
      </c>
      <c r="K118" s="412">
        <f>'Structural Information'!$U$9</f>
        <v>3</v>
      </c>
      <c r="L118" s="412">
        <f>L119+K118</f>
        <v>8.75</v>
      </c>
      <c r="M118" s="461">
        <f>'Yield Mechanism'!$X$60</f>
        <v>9.4579394892564908E-2</v>
      </c>
      <c r="N118" s="69">
        <f>M118-M119</f>
        <v>7.4690056309362901E-3</v>
      </c>
      <c r="O118" s="462">
        <f t="shared" si="24"/>
        <v>2.4896685436454299E-3</v>
      </c>
      <c r="P118" s="461">
        <f>$C$29</f>
        <v>8.5822017391304368E-3</v>
      </c>
      <c r="Q118" s="461">
        <f>$D$29</f>
        <v>1.7915672005543453E-3</v>
      </c>
      <c r="R118" s="412">
        <f t="shared" si="26"/>
        <v>0.29009671635820661</v>
      </c>
      <c r="S118" s="68">
        <f>O118/Q118</f>
        <v>1.3896595912646084</v>
      </c>
      <c r="T118" s="597">
        <f>'Yield Mechanism'!$AI$60</f>
        <v>90.574604926147401</v>
      </c>
      <c r="U118" s="412">
        <f>U117+T118*K118</f>
        <v>678.82201513441498</v>
      </c>
      <c r="V118" s="465">
        <v>0</v>
      </c>
      <c r="W118" s="45"/>
      <c r="X118" s="67">
        <v>3</v>
      </c>
      <c r="Y118" s="68">
        <f>'Structural Information'!$Z$9</f>
        <v>40.367000000000004</v>
      </c>
      <c r="Z118" s="68">
        <f t="shared" si="28"/>
        <v>3.8178864336281682</v>
      </c>
      <c r="AA118" s="68">
        <f t="shared" si="25"/>
        <v>33.406506294246469</v>
      </c>
      <c r="AB118" s="340" t="s">
        <v>383</v>
      </c>
    </row>
    <row r="119" spans="2:28" x14ac:dyDescent="0.25">
      <c r="J119" s="460">
        <v>2</v>
      </c>
      <c r="K119" s="412">
        <f>'Structural Information'!$U$10</f>
        <v>3</v>
      </c>
      <c r="L119" s="412">
        <f>L120+K119</f>
        <v>5.75</v>
      </c>
      <c r="M119" s="461">
        <f>'Yield Mechanism'!$X$61</f>
        <v>8.7110389261628618E-2</v>
      </c>
      <c r="N119" s="69">
        <f>M119-M120</f>
        <v>8.23519956150712E-2</v>
      </c>
      <c r="O119" s="462">
        <f t="shared" si="24"/>
        <v>2.7450665205023733E-2</v>
      </c>
      <c r="P119" s="461">
        <f>$C$30</f>
        <v>6.7523273096129852E-3</v>
      </c>
      <c r="Q119" s="461">
        <f>$D$30</f>
        <v>1.7342707198796904E-3</v>
      </c>
      <c r="R119" s="68">
        <f>O119/P119</f>
        <v>4.0653635326509505</v>
      </c>
      <c r="S119" s="68">
        <f t="shared" ref="S119:S120" si="29">O119/Q119</f>
        <v>15.828362256457883</v>
      </c>
      <c r="T119" s="597">
        <f>'Yield Mechanism'!$AI$61</f>
        <v>111.01512754586599</v>
      </c>
      <c r="U119" s="412">
        <f>U118+T119*K119</f>
        <v>1011.867397772013</v>
      </c>
      <c r="V119" s="463"/>
      <c r="W119" s="45"/>
      <c r="X119" s="67">
        <v>2</v>
      </c>
      <c r="Y119" s="68">
        <f>'Structural Information'!$Z$10</f>
        <v>40.367000000000004</v>
      </c>
      <c r="Z119" s="68">
        <f t="shared" si="28"/>
        <v>3.5163850833241628</v>
      </c>
      <c r="AA119" s="68">
        <f t="shared" si="25"/>
        <v>20.219214229113938</v>
      </c>
      <c r="AB119" s="68">
        <f>(('Structural Information'!$Z$6*M115+'Structural Information'!$Z$7*M116+'Structural Information'!$Z$8*M117+'Structural Information'!$Z$9*M118+'Structural Information'!$Z$10*M119+'Structural Information'!$Z$11*M120)^2)/('Structural Information'!$Z$6*M115*M115+'Structural Information'!$Z$7*M116*M116+'Structural Information'!$Z$8*M117*M117+'Structural Information'!$Z$9*M118*M118+'Structural Information'!$Z$10*M119*M119+'Structural Information'!$Z$11*M120*M120)</f>
        <v>202.73745509493219</v>
      </c>
    </row>
    <row r="120" spans="2:28" x14ac:dyDescent="0.25">
      <c r="J120" s="460">
        <v>1</v>
      </c>
      <c r="K120" s="412">
        <f>'Structural Information'!$U$11</f>
        <v>2.75</v>
      </c>
      <c r="L120" s="412">
        <f>K120</f>
        <v>2.75</v>
      </c>
      <c r="M120" s="461">
        <f>'Yield Mechanism'!$X$62</f>
        <v>4.7583936465574166E-3</v>
      </c>
      <c r="N120" s="69">
        <f>M120</f>
        <v>4.7583936465574166E-3</v>
      </c>
      <c r="O120" s="462">
        <f t="shared" si="24"/>
        <v>1.7303249623845151E-3</v>
      </c>
      <c r="P120" s="461">
        <f>$C$31</f>
        <v>5.3120868684138484E-3</v>
      </c>
      <c r="Q120" s="461">
        <f>$D$31</f>
        <v>1.7606502644787157E-3</v>
      </c>
      <c r="R120" s="68">
        <f t="shared" ref="R120" si="30">O120/P120</f>
        <v>0.3257335591918093</v>
      </c>
      <c r="S120" s="68">
        <f t="shared" si="29"/>
        <v>0.9827760784148809</v>
      </c>
      <c r="T120" s="597">
        <f>'Yield Mechanism'!$AI$62</f>
        <v>112.13168842672542</v>
      </c>
      <c r="U120" s="412">
        <f>U119+T120*K120</f>
        <v>1320.2295409455078</v>
      </c>
      <c r="V120" s="466"/>
      <c r="W120" s="45"/>
      <c r="X120" s="67">
        <v>1</v>
      </c>
      <c r="Y120" s="68">
        <f>'Structural Information'!$Z$11</f>
        <v>40.367000000000004</v>
      </c>
      <c r="Z120" s="68">
        <f t="shared" si="28"/>
        <v>0.19208207633058325</v>
      </c>
      <c r="AA120" s="68">
        <f t="shared" si="25"/>
        <v>0.52822570990910389</v>
      </c>
      <c r="AB120" s="66" t="s">
        <v>382</v>
      </c>
    </row>
    <row r="121" spans="2:28" x14ac:dyDescent="0.25">
      <c r="X121" s="467"/>
      <c r="Y121" s="66" t="s">
        <v>95</v>
      </c>
      <c r="Z121" s="468">
        <f>SUM(Z115:Z120)</f>
        <v>19.290025205682344</v>
      </c>
      <c r="AA121" s="468">
        <f>SUM(AA115:AA120)</f>
        <v>227.1192156244694</v>
      </c>
      <c r="AB121" s="411">
        <f>2*PI()*SQRT(AB119/AB117)</f>
        <v>2.6716571812780567</v>
      </c>
    </row>
    <row r="123" spans="2:28" x14ac:dyDescent="0.25">
      <c r="B123" s="977" t="s">
        <v>233</v>
      </c>
      <c r="C123" s="978"/>
      <c r="D123" s="978"/>
      <c r="E123" s="978"/>
      <c r="F123" s="978"/>
      <c r="G123" s="978"/>
      <c r="H123" s="979"/>
      <c r="J123" s="952" t="s">
        <v>385</v>
      </c>
      <c r="K123" s="952"/>
      <c r="L123" s="952"/>
      <c r="M123" s="952"/>
      <c r="N123" s="952"/>
      <c r="O123" s="952"/>
      <c r="P123" s="952"/>
      <c r="Q123" s="952"/>
      <c r="R123" s="952"/>
      <c r="S123" s="952"/>
      <c r="T123" s="952"/>
      <c r="U123" s="952"/>
      <c r="V123" s="952"/>
      <c r="X123" s="954" t="s">
        <v>124</v>
      </c>
      <c r="Y123" s="954"/>
      <c r="Z123" s="954"/>
      <c r="AA123" s="954"/>
      <c r="AB123" s="954"/>
    </row>
    <row r="124" spans="2:28" x14ac:dyDescent="0.25">
      <c r="B124" s="618" t="s">
        <v>232</v>
      </c>
      <c r="C124" s="618" t="s">
        <v>9</v>
      </c>
      <c r="D124" s="629" t="s">
        <v>101</v>
      </c>
      <c r="E124" s="980"/>
      <c r="F124" s="980"/>
      <c r="G124" s="980"/>
      <c r="H124" s="630"/>
      <c r="J124" s="618" t="s">
        <v>9</v>
      </c>
      <c r="K124" s="620" t="s">
        <v>3</v>
      </c>
      <c r="L124" s="620" t="s">
        <v>89</v>
      </c>
      <c r="M124" s="618" t="s">
        <v>91</v>
      </c>
      <c r="N124" s="618" t="s">
        <v>98</v>
      </c>
      <c r="O124" s="620" t="s">
        <v>119</v>
      </c>
      <c r="P124" s="620" t="s">
        <v>286</v>
      </c>
      <c r="Q124" s="620" t="s">
        <v>287</v>
      </c>
      <c r="R124" s="618" t="s">
        <v>457</v>
      </c>
      <c r="S124" s="618" t="s">
        <v>458</v>
      </c>
      <c r="T124" s="618" t="s">
        <v>92</v>
      </c>
      <c r="U124" s="620" t="s">
        <v>120</v>
      </c>
      <c r="V124" s="618" t="s">
        <v>96</v>
      </c>
      <c r="X124" s="618" t="s">
        <v>9</v>
      </c>
      <c r="Y124" s="951" t="s">
        <v>93</v>
      </c>
      <c r="Z124" s="951" t="s">
        <v>94</v>
      </c>
      <c r="AA124" s="951" t="s">
        <v>122</v>
      </c>
      <c r="AB124" s="620" t="s">
        <v>123</v>
      </c>
    </row>
    <row r="125" spans="2:28" x14ac:dyDescent="0.25">
      <c r="B125" s="618"/>
      <c r="C125" s="618"/>
      <c r="D125" s="485">
        <v>-217.75650000000002</v>
      </c>
      <c r="E125" s="485">
        <v>-273.81110000000001</v>
      </c>
      <c r="F125" s="485">
        <v>-368.11439999999999</v>
      </c>
      <c r="G125" s="485">
        <v>-375.24020000000002</v>
      </c>
      <c r="H125" s="486" t="s">
        <v>295</v>
      </c>
      <c r="J125" s="618"/>
      <c r="K125" s="620"/>
      <c r="L125" s="620"/>
      <c r="M125" s="618"/>
      <c r="N125" s="618"/>
      <c r="O125" s="620"/>
      <c r="P125" s="620"/>
      <c r="Q125" s="620"/>
      <c r="R125" s="618"/>
      <c r="S125" s="618"/>
      <c r="T125" s="618"/>
      <c r="U125" s="620"/>
      <c r="V125" s="618"/>
      <c r="X125" s="618"/>
      <c r="Y125" s="951"/>
      <c r="Z125" s="951"/>
      <c r="AA125" s="951"/>
      <c r="AB125" s="620"/>
    </row>
    <row r="126" spans="2:28" x14ac:dyDescent="0.25">
      <c r="B126" s="66">
        <f>B127+3</f>
        <v>17.75</v>
      </c>
      <c r="C126" s="66">
        <v>6</v>
      </c>
      <c r="D126" s="69">
        <v>2.0361799999999999E-2</v>
      </c>
      <c r="E126" s="69">
        <v>2.7085000000000001E-2</v>
      </c>
      <c r="F126" s="69">
        <v>5.2610400000000002E-2</v>
      </c>
      <c r="G126" s="69">
        <v>6.0010899999999999E-2</v>
      </c>
      <c r="H126" s="487">
        <v>1.1649480822493626E-3</v>
      </c>
      <c r="I126" s="484"/>
      <c r="J126" s="460">
        <v>6</v>
      </c>
      <c r="K126" s="412">
        <f>'Structural Information'!$U$6</f>
        <v>3</v>
      </c>
      <c r="L126" s="412">
        <f>L127+K126</f>
        <v>17.75</v>
      </c>
      <c r="M126" s="461">
        <f>'Yield Mechanism'!$X$57</f>
        <v>9.9999100706255187E-2</v>
      </c>
      <c r="N126" s="69">
        <f>M126-M127</f>
        <v>6.1451968727987971E-4</v>
      </c>
      <c r="O126" s="462">
        <f t="shared" ref="O126:O131" si="31">N126/K126</f>
        <v>2.0483989575995989E-4</v>
      </c>
      <c r="P126" s="461">
        <f>$C$26</f>
        <v>8.3119145368492249E-3</v>
      </c>
      <c r="Q126" s="461">
        <f>$D$26</f>
        <v>2.2387978504494433E-3</v>
      </c>
      <c r="R126" s="68">
        <f>O126/P126</f>
        <v>2.4644129201743213E-2</v>
      </c>
      <c r="S126" s="68">
        <f>O126/Q126</f>
        <v>9.1495485275205998E-2</v>
      </c>
      <c r="T126" s="597">
        <f>'Yield Mechanism'!$AI$57</f>
        <v>21.998627209385145</v>
      </c>
      <c r="U126" s="412">
        <f>K126*T126</f>
        <v>65.995881628155431</v>
      </c>
      <c r="V126" s="68">
        <f>U131/AB126</f>
        <v>112.13168842672543</v>
      </c>
      <c r="W126" s="45"/>
      <c r="X126" s="67">
        <v>6</v>
      </c>
      <c r="Y126" s="68">
        <f>'Structural Information'!$Z$6</f>
        <v>37.8446</v>
      </c>
      <c r="Z126" s="68">
        <f t="shared" ref="Z126:Z131" si="32">Y126*M126</f>
        <v>3.7844259665879449</v>
      </c>
      <c r="AA126" s="68">
        <f t="shared" ref="AA126:AA131" si="33">Z126*L126</f>
        <v>67.173560906936018</v>
      </c>
      <c r="AB126" s="68">
        <f>AA132/Z132</f>
        <v>11.773920106520439</v>
      </c>
    </row>
    <row r="127" spans="2:28" x14ac:dyDescent="0.25">
      <c r="B127" s="66">
        <f>B128+3</f>
        <v>14.75</v>
      </c>
      <c r="C127" s="66">
        <v>5</v>
      </c>
      <c r="D127" s="69">
        <v>1.8538200000000001E-2</v>
      </c>
      <c r="E127" s="69">
        <v>2.4760399999999998E-2</v>
      </c>
      <c r="F127" s="69">
        <v>4.9445900000000001E-2</v>
      </c>
      <c r="G127" s="69">
        <v>5.6783599999999997E-2</v>
      </c>
      <c r="H127" s="487">
        <v>1.2176367703862906E-3</v>
      </c>
      <c r="I127" s="484"/>
      <c r="J127" s="460">
        <v>5</v>
      </c>
      <c r="K127" s="412">
        <f>'Structural Information'!$U$7</f>
        <v>3</v>
      </c>
      <c r="L127" s="412">
        <f>L128+K127</f>
        <v>14.75</v>
      </c>
      <c r="M127" s="461">
        <f>'Yield Mechanism'!$X$58</f>
        <v>9.9384581018975307E-2</v>
      </c>
      <c r="N127" s="69">
        <f>M127-M128</f>
        <v>1.101620585489807E-3</v>
      </c>
      <c r="O127" s="462">
        <f t="shared" si="31"/>
        <v>3.6720686182993567E-4</v>
      </c>
      <c r="P127" s="461">
        <f>$C$27</f>
        <v>9.597600000000003E-3</v>
      </c>
      <c r="Q127" s="461">
        <f>$D$27</f>
        <v>1.92360761471166E-3</v>
      </c>
      <c r="R127" s="68">
        <f t="shared" ref="R127:R129" si="34">O127/P127</f>
        <v>3.8260279843912601E-2</v>
      </c>
      <c r="S127" s="68">
        <f t="shared" ref="S127:S128" si="35">O127/Q127</f>
        <v>0.19089488886483655</v>
      </c>
      <c r="T127" s="597">
        <f>'Yield Mechanism'!$AI$58</f>
        <v>45.319298757164063</v>
      </c>
      <c r="U127" s="412">
        <f>U126+T127*K127</f>
        <v>201.9537778996476</v>
      </c>
      <c r="V127" s="463"/>
      <c r="W127" s="45"/>
      <c r="X127" s="67">
        <v>5</v>
      </c>
      <c r="Y127" s="68">
        <f>'Structural Information'!$Z$7</f>
        <v>40.367000000000004</v>
      </c>
      <c r="Z127" s="68">
        <f t="shared" si="32"/>
        <v>4.0118573819929768</v>
      </c>
      <c r="AA127" s="68">
        <f t="shared" si="33"/>
        <v>59.174896384396405</v>
      </c>
      <c r="AB127" s="66" t="s">
        <v>381</v>
      </c>
    </row>
    <row r="128" spans="2:28" x14ac:dyDescent="0.25">
      <c r="B128" s="66">
        <f>B129+3</f>
        <v>11.75</v>
      </c>
      <c r="C128" s="66">
        <v>4</v>
      </c>
      <c r="D128" s="69">
        <v>1.5601800000000001E-2</v>
      </c>
      <c r="E128" s="69">
        <v>2.1009099999999999E-2</v>
      </c>
      <c r="F128" s="69">
        <v>4.4279699999999998E-2</v>
      </c>
      <c r="G128" s="69">
        <v>5.1507499999999998E-2</v>
      </c>
      <c r="H128" s="487">
        <v>1.192009366564899E-3</v>
      </c>
      <c r="I128" s="484"/>
      <c r="J128" s="460">
        <v>4</v>
      </c>
      <c r="K128" s="412">
        <f>'Structural Information'!$U$8</f>
        <v>3</v>
      </c>
      <c r="L128" s="412">
        <f>L129+K128</f>
        <v>11.75</v>
      </c>
      <c r="M128" s="461">
        <f>'Yield Mechanism'!$X$59</f>
        <v>9.82829604334855E-2</v>
      </c>
      <c r="N128" s="462">
        <f>M128-M129</f>
        <v>3.703565540920592E-3</v>
      </c>
      <c r="O128" s="462">
        <f t="shared" si="31"/>
        <v>1.2345218469735307E-3</v>
      </c>
      <c r="P128" s="461">
        <f>$C$28</f>
        <v>9.015519176800749E-3</v>
      </c>
      <c r="Q128" s="461">
        <f>$D$28</f>
        <v>1.852250472241956E-3</v>
      </c>
      <c r="R128" s="68">
        <f t="shared" si="34"/>
        <v>0.13693297332784485</v>
      </c>
      <c r="S128" s="68">
        <f t="shared" si="35"/>
        <v>0.66649833026052396</v>
      </c>
      <c r="T128" s="597">
        <f>'Yield Mechanism'!$AI$59</f>
        <v>68.381474152108396</v>
      </c>
      <c r="U128" s="412">
        <f>U127+T128*K128</f>
        <v>407.09820035597278</v>
      </c>
      <c r="V128" s="464" t="s">
        <v>130</v>
      </c>
      <c r="W128" s="45"/>
      <c r="X128" s="67">
        <v>4</v>
      </c>
      <c r="Y128" s="68">
        <f>'Structural Information'!$Z$8</f>
        <v>40.367000000000004</v>
      </c>
      <c r="Z128" s="68">
        <f t="shared" si="32"/>
        <v>3.9673882638185094</v>
      </c>
      <c r="AA128" s="68">
        <f t="shared" si="33"/>
        <v>46.616812099867488</v>
      </c>
      <c r="AB128" s="411">
        <f>T131/M126</f>
        <v>1121.3269682905388</v>
      </c>
    </row>
    <row r="129" spans="2:28" x14ac:dyDescent="0.25">
      <c r="B129" s="66">
        <f>B130+3</f>
        <v>8.75</v>
      </c>
      <c r="C129" s="66">
        <v>3</v>
      </c>
      <c r="D129" s="69">
        <v>1.1823500000000001E-2</v>
      </c>
      <c r="E129" s="69">
        <v>1.61736E-2</v>
      </c>
      <c r="F129" s="69">
        <v>3.5069900000000001E-2</v>
      </c>
      <c r="G129" s="69">
        <v>4.1815499999999999E-2</v>
      </c>
      <c r="H129" s="487">
        <v>9.6085356362685809E-4</v>
      </c>
      <c r="I129" s="484"/>
      <c r="J129" s="460">
        <v>3</v>
      </c>
      <c r="K129" s="412">
        <f>'Structural Information'!$U$9</f>
        <v>3</v>
      </c>
      <c r="L129" s="412">
        <f>L130+K129</f>
        <v>8.75</v>
      </c>
      <c r="M129" s="461">
        <f>'Yield Mechanism'!$X$60</f>
        <v>9.4579394892564908E-2</v>
      </c>
      <c r="N129" s="69">
        <f>M129-M130</f>
        <v>7.4690056309362901E-3</v>
      </c>
      <c r="O129" s="462">
        <f t="shared" si="31"/>
        <v>2.4896685436454299E-3</v>
      </c>
      <c r="P129" s="461">
        <f>$C$29</f>
        <v>8.5822017391304368E-3</v>
      </c>
      <c r="Q129" s="461">
        <f>$D$29</f>
        <v>1.7915672005543453E-3</v>
      </c>
      <c r="R129" s="412">
        <f t="shared" si="34"/>
        <v>0.29009671635820661</v>
      </c>
      <c r="S129" s="68">
        <f>O129/Q129</f>
        <v>1.3896595912646084</v>
      </c>
      <c r="T129" s="597">
        <f>'Yield Mechanism'!$AI$60</f>
        <v>90.574604926147401</v>
      </c>
      <c r="U129" s="412">
        <f>U128+T129*K129</f>
        <v>678.82201513441498</v>
      </c>
      <c r="V129" s="465">
        <v>0</v>
      </c>
      <c r="W129" s="45"/>
      <c r="X129" s="67">
        <v>3</v>
      </c>
      <c r="Y129" s="68">
        <f>'Structural Information'!$Z$9</f>
        <v>40.367000000000004</v>
      </c>
      <c r="Z129" s="68">
        <f t="shared" si="32"/>
        <v>3.8178864336281682</v>
      </c>
      <c r="AA129" s="68">
        <f t="shared" si="33"/>
        <v>33.406506294246469</v>
      </c>
      <c r="AB129" s="340" t="s">
        <v>383</v>
      </c>
    </row>
    <row r="130" spans="2:28" x14ac:dyDescent="0.25">
      <c r="B130" s="66">
        <f>B131+3</f>
        <v>5.75</v>
      </c>
      <c r="C130" s="66">
        <v>2</v>
      </c>
      <c r="D130" s="69">
        <v>7.7341500000000004E-3</v>
      </c>
      <c r="E130" s="69">
        <v>1.08799E-2</v>
      </c>
      <c r="F130" s="69">
        <v>2.3467600000000002E-2</v>
      </c>
      <c r="G130" s="69">
        <v>2.9210300000000002E-2</v>
      </c>
      <c r="H130" s="487">
        <v>6.5650696937047566E-4</v>
      </c>
      <c r="I130" s="484"/>
      <c r="J130" s="460">
        <v>2</v>
      </c>
      <c r="K130" s="412">
        <f>'Structural Information'!$U$10</f>
        <v>3</v>
      </c>
      <c r="L130" s="412">
        <f>L131+K130</f>
        <v>5.75</v>
      </c>
      <c r="M130" s="461">
        <f>'Yield Mechanism'!$X$61</f>
        <v>8.7110389261628618E-2</v>
      </c>
      <c r="N130" s="69">
        <f>M130-M131</f>
        <v>8.23519956150712E-2</v>
      </c>
      <c r="O130" s="462">
        <f t="shared" si="31"/>
        <v>2.7450665205023733E-2</v>
      </c>
      <c r="P130" s="461">
        <f>$C$30</f>
        <v>6.7523273096129852E-3</v>
      </c>
      <c r="Q130" s="461">
        <f>$D$30</f>
        <v>1.7342707198796904E-3</v>
      </c>
      <c r="R130" s="68">
        <f>O130/P130</f>
        <v>4.0653635326509505</v>
      </c>
      <c r="S130" s="68">
        <f t="shared" ref="S130:S131" si="36">O130/Q130</f>
        <v>15.828362256457883</v>
      </c>
      <c r="T130" s="597">
        <f>'Yield Mechanism'!$AI$61</f>
        <v>111.01512754586599</v>
      </c>
      <c r="U130" s="412">
        <f>U129+T130*K130</f>
        <v>1011.867397772013</v>
      </c>
      <c r="V130" s="463"/>
      <c r="W130" s="45"/>
      <c r="X130" s="67">
        <v>2</v>
      </c>
      <c r="Y130" s="68">
        <f>'Structural Information'!$Z$10</f>
        <v>40.367000000000004</v>
      </c>
      <c r="Z130" s="68">
        <f t="shared" si="32"/>
        <v>3.5163850833241628</v>
      </c>
      <c r="AA130" s="68">
        <f t="shared" si="33"/>
        <v>20.219214229113938</v>
      </c>
      <c r="AB130" s="68">
        <f>(('Structural Information'!$Z$6*M126+'Structural Information'!$Z$7*M127+'Structural Information'!$Z$8*M128+'Structural Information'!$Z$9*M129+'Structural Information'!$Z$10*M130+'Structural Information'!$Z$11*M131)^2)/('Structural Information'!$Z$6*M126*M126+'Structural Information'!$Z$7*M127*M127+'Structural Information'!$Z$8*M128*M128+'Structural Information'!$Z$9*M129*M129+'Structural Information'!$Z$10*M130*M130+'Structural Information'!$Z$11*M131*M131)</f>
        <v>202.73745509493219</v>
      </c>
    </row>
    <row r="131" spans="2:28" x14ac:dyDescent="0.25">
      <c r="B131" s="66">
        <v>2.75</v>
      </c>
      <c r="C131" s="66">
        <v>1</v>
      </c>
      <c r="D131" s="69">
        <v>3.2922799999999999E-3</v>
      </c>
      <c r="E131" s="69">
        <v>4.2959299999999999E-3</v>
      </c>
      <c r="F131" s="69">
        <v>8.1952499999999994E-3</v>
      </c>
      <c r="G131" s="69">
        <v>9.1464500000000004E-3</v>
      </c>
      <c r="H131" s="487">
        <v>2.2521025232486759E-4</v>
      </c>
      <c r="I131" s="484"/>
      <c r="J131" s="460">
        <v>1</v>
      </c>
      <c r="K131" s="412">
        <f>'Structural Information'!$U$11</f>
        <v>2.75</v>
      </c>
      <c r="L131" s="412">
        <f>K131</f>
        <v>2.75</v>
      </c>
      <c r="M131" s="461">
        <f>'Yield Mechanism'!$X$62</f>
        <v>4.7583936465574166E-3</v>
      </c>
      <c r="N131" s="69">
        <f>M131</f>
        <v>4.7583936465574166E-3</v>
      </c>
      <c r="O131" s="462">
        <f t="shared" si="31"/>
        <v>1.7303249623845151E-3</v>
      </c>
      <c r="P131" s="461">
        <f>$C$31</f>
        <v>5.3120868684138484E-3</v>
      </c>
      <c r="Q131" s="461">
        <f>$D$31</f>
        <v>1.7606502644787157E-3</v>
      </c>
      <c r="R131" s="68">
        <f t="shared" ref="R131" si="37">O131/P131</f>
        <v>0.3257335591918093</v>
      </c>
      <c r="S131" s="68">
        <f t="shared" si="36"/>
        <v>0.9827760784148809</v>
      </c>
      <c r="T131" s="597">
        <f>'Yield Mechanism'!$AI$62</f>
        <v>112.13168842672542</v>
      </c>
      <c r="U131" s="412">
        <f>U130+T131*K131</f>
        <v>1320.2295409455078</v>
      </c>
      <c r="V131" s="466"/>
      <c r="W131" s="45"/>
      <c r="X131" s="67">
        <v>1</v>
      </c>
      <c r="Y131" s="68">
        <f>'Structural Information'!$Z$11</f>
        <v>40.367000000000004</v>
      </c>
      <c r="Z131" s="68">
        <f t="shared" si="32"/>
        <v>0.19208207633058325</v>
      </c>
      <c r="AA131" s="68">
        <f t="shared" si="33"/>
        <v>0.52822570990910389</v>
      </c>
      <c r="AB131" s="66" t="s">
        <v>382</v>
      </c>
    </row>
    <row r="132" spans="2:28" x14ac:dyDescent="0.25">
      <c r="B132" s="485">
        <v>0</v>
      </c>
      <c r="C132" s="66">
        <v>0</v>
      </c>
      <c r="D132" s="69">
        <v>0</v>
      </c>
      <c r="E132" s="69">
        <v>0</v>
      </c>
      <c r="F132" s="69">
        <v>0</v>
      </c>
      <c r="G132" s="69">
        <v>0</v>
      </c>
      <c r="H132" s="487">
        <v>0</v>
      </c>
      <c r="I132" s="484"/>
      <c r="X132" s="467"/>
      <c r="Y132" s="66" t="s">
        <v>95</v>
      </c>
      <c r="Z132" s="468">
        <f>SUM(Z126:Z131)</f>
        <v>19.290025205682344</v>
      </c>
      <c r="AA132" s="468">
        <f>SUM(AA126:AA131)</f>
        <v>227.1192156244694</v>
      </c>
      <c r="AB132" s="411">
        <f>2*PI()*SQRT(AB130/AB128)</f>
        <v>2.6716571812780567</v>
      </c>
    </row>
    <row r="134" spans="2:28" x14ac:dyDescent="0.25">
      <c r="B134" s="942" t="s">
        <v>139</v>
      </c>
      <c r="C134" s="943"/>
      <c r="D134" s="943"/>
      <c r="E134" s="943"/>
      <c r="F134" s="943"/>
      <c r="G134" s="943"/>
      <c r="H134" s="944"/>
      <c r="J134" s="957" t="s">
        <v>386</v>
      </c>
      <c r="K134" s="958"/>
      <c r="L134" s="958"/>
      <c r="M134" s="958"/>
      <c r="N134" s="958"/>
      <c r="O134" s="958"/>
      <c r="P134" s="958"/>
      <c r="Q134" s="958"/>
      <c r="R134" s="958"/>
      <c r="S134" s="958"/>
      <c r="T134" s="958"/>
      <c r="U134" s="958"/>
      <c r="V134" s="959"/>
      <c r="X134" s="955" t="s">
        <v>124</v>
      </c>
      <c r="Y134" s="955"/>
      <c r="Z134" s="955"/>
      <c r="AA134" s="955"/>
      <c r="AB134" s="955"/>
    </row>
    <row r="135" spans="2:28" x14ac:dyDescent="0.25">
      <c r="B135" s="618" t="s">
        <v>9</v>
      </c>
      <c r="C135" s="618" t="s">
        <v>133</v>
      </c>
      <c r="D135" s="618" t="s">
        <v>134</v>
      </c>
      <c r="E135" s="618" t="s">
        <v>135</v>
      </c>
      <c r="F135" s="618" t="s">
        <v>136</v>
      </c>
      <c r="G135" s="618" t="s">
        <v>137</v>
      </c>
      <c r="H135" s="618" t="s">
        <v>138</v>
      </c>
      <c r="J135" s="618" t="s">
        <v>9</v>
      </c>
      <c r="K135" s="620" t="s">
        <v>3</v>
      </c>
      <c r="L135" s="620" t="s">
        <v>89</v>
      </c>
      <c r="M135" s="618" t="s">
        <v>91</v>
      </c>
      <c r="N135" s="618" t="s">
        <v>98</v>
      </c>
      <c r="O135" s="620" t="s">
        <v>119</v>
      </c>
      <c r="P135" s="620" t="s">
        <v>286</v>
      </c>
      <c r="Q135" s="620" t="s">
        <v>287</v>
      </c>
      <c r="R135" s="618" t="s">
        <v>457</v>
      </c>
      <c r="S135" s="618" t="s">
        <v>458</v>
      </c>
      <c r="T135" s="618" t="s">
        <v>92</v>
      </c>
      <c r="U135" s="620" t="s">
        <v>120</v>
      </c>
      <c r="V135" s="618" t="s">
        <v>96</v>
      </c>
      <c r="X135" s="618" t="s">
        <v>9</v>
      </c>
      <c r="Y135" s="951" t="s">
        <v>93</v>
      </c>
      <c r="Z135" s="951" t="s">
        <v>94</v>
      </c>
      <c r="AA135" s="951" t="s">
        <v>122</v>
      </c>
      <c r="AB135" s="620" t="s">
        <v>123</v>
      </c>
    </row>
    <row r="136" spans="2:28" x14ac:dyDescent="0.25">
      <c r="B136" s="618"/>
      <c r="C136" s="618"/>
      <c r="D136" s="618"/>
      <c r="E136" s="618"/>
      <c r="F136" s="618"/>
      <c r="G136" s="618"/>
      <c r="H136" s="618"/>
      <c r="J136" s="618"/>
      <c r="K136" s="620"/>
      <c r="L136" s="620"/>
      <c r="M136" s="618"/>
      <c r="N136" s="618"/>
      <c r="O136" s="620"/>
      <c r="P136" s="620"/>
      <c r="Q136" s="620"/>
      <c r="R136" s="618"/>
      <c r="S136" s="618"/>
      <c r="T136" s="618"/>
      <c r="U136" s="620"/>
      <c r="V136" s="618"/>
      <c r="X136" s="618"/>
      <c r="Y136" s="951"/>
      <c r="Z136" s="951"/>
      <c r="AA136" s="951"/>
      <c r="AB136" s="620"/>
    </row>
    <row r="137" spans="2:28" x14ac:dyDescent="0.25">
      <c r="B137" s="488">
        <v>6</v>
      </c>
      <c r="C137" s="69">
        <f t="shared" ref="C137:C143" si="38">M5-H126</f>
        <v>2.2822847679699294E-2</v>
      </c>
      <c r="D137" s="69">
        <f t="shared" ref="D137:D142" si="39">M16-H126</f>
        <v>2.5626085001671354E-2</v>
      </c>
      <c r="E137" s="69">
        <f t="shared" ref="E137:E142" si="40">M27-H126</f>
        <v>2.602580029442398E-2</v>
      </c>
      <c r="F137" s="69">
        <f t="shared" ref="F137:F142" si="41">M38-H126</f>
        <v>3.9820261707930169E-2</v>
      </c>
      <c r="G137" s="69">
        <f t="shared" ref="G137:G142" si="42">M49-H126</f>
        <v>5.0626713271669566E-2</v>
      </c>
      <c r="H137" s="69">
        <f t="shared" ref="H137:H142" si="43">M104-H126</f>
        <v>0.11243702376509734</v>
      </c>
      <c r="J137" s="460">
        <v>6</v>
      </c>
      <c r="K137" s="412">
        <f>'Structural Information'!$U$6</f>
        <v>3</v>
      </c>
      <c r="L137" s="412">
        <f>L138+K137</f>
        <v>17.75</v>
      </c>
      <c r="M137" s="461">
        <f>'Yield Mechanism'!$X$57</f>
        <v>9.9999100706255187E-2</v>
      </c>
      <c r="N137" s="69">
        <f>M137-M138</f>
        <v>6.1451968727987971E-4</v>
      </c>
      <c r="O137" s="462">
        <f t="shared" ref="O137:O142" si="44">N137/K137</f>
        <v>2.0483989575995989E-4</v>
      </c>
      <c r="P137" s="461">
        <f>$C$26</f>
        <v>8.3119145368492249E-3</v>
      </c>
      <c r="Q137" s="461">
        <f>$D$26</f>
        <v>2.2387978504494433E-3</v>
      </c>
      <c r="R137" s="68">
        <f>O137/P137</f>
        <v>2.4644129201743213E-2</v>
      </c>
      <c r="S137" s="68">
        <f>O137/Q137</f>
        <v>9.1495485275205998E-2</v>
      </c>
      <c r="T137" s="597">
        <f>'Yield Mechanism'!$AI$57</f>
        <v>21.998627209385145</v>
      </c>
      <c r="U137" s="412">
        <f>K137*T137</f>
        <v>65.995881628155431</v>
      </c>
      <c r="V137" s="68">
        <f>U142/AB137</f>
        <v>112.13168842672543</v>
      </c>
      <c r="W137" s="45"/>
      <c r="X137" s="67">
        <v>6</v>
      </c>
      <c r="Y137" s="68">
        <f>'Structural Information'!$Z$6</f>
        <v>37.8446</v>
      </c>
      <c r="Z137" s="68">
        <f t="shared" ref="Z137:Z142" si="45">Y137*M137</f>
        <v>3.7844259665879449</v>
      </c>
      <c r="AA137" s="68">
        <f t="shared" ref="AA137:AA142" si="46">Z137*L137</f>
        <v>67.173560906936018</v>
      </c>
      <c r="AB137" s="68">
        <f>AA143/Z143</f>
        <v>11.773920106520439</v>
      </c>
    </row>
    <row r="138" spans="2:28" x14ac:dyDescent="0.25">
      <c r="B138" s="488">
        <v>5</v>
      </c>
      <c r="C138" s="69">
        <f t="shared" si="38"/>
        <v>2.0933464972792911E-2</v>
      </c>
      <c r="D138" s="69">
        <f t="shared" si="39"/>
        <v>2.3619470020442193E-2</v>
      </c>
      <c r="E138" s="69">
        <f t="shared" si="40"/>
        <v>2.4007423234210672E-2</v>
      </c>
      <c r="F138" s="69">
        <f t="shared" si="41"/>
        <v>3.746294022736555E-2</v>
      </c>
      <c r="G138" s="69">
        <f t="shared" si="42"/>
        <v>4.8017089589158943E-2</v>
      </c>
      <c r="H138" s="69">
        <f t="shared" si="43"/>
        <v>0.11194976050368272</v>
      </c>
      <c r="I138" s="489"/>
      <c r="J138" s="460">
        <v>5</v>
      </c>
      <c r="K138" s="412">
        <f>'Structural Information'!$U$7</f>
        <v>3</v>
      </c>
      <c r="L138" s="412">
        <f>L139+K138</f>
        <v>14.75</v>
      </c>
      <c r="M138" s="461">
        <f>'Yield Mechanism'!$X$58</f>
        <v>9.9384581018975307E-2</v>
      </c>
      <c r="N138" s="69">
        <f>M138-M139</f>
        <v>1.101620585489807E-3</v>
      </c>
      <c r="O138" s="462">
        <f t="shared" si="44"/>
        <v>3.6720686182993567E-4</v>
      </c>
      <c r="P138" s="461">
        <f>$C$27</f>
        <v>9.597600000000003E-3</v>
      </c>
      <c r="Q138" s="461">
        <f>$D$27</f>
        <v>1.92360761471166E-3</v>
      </c>
      <c r="R138" s="68">
        <f t="shared" ref="R138:R140" si="47">O138/P138</f>
        <v>3.8260279843912601E-2</v>
      </c>
      <c r="S138" s="68">
        <f t="shared" ref="S138:S139" si="48">O138/Q138</f>
        <v>0.19089488886483655</v>
      </c>
      <c r="T138" s="597">
        <f>'Yield Mechanism'!$AI$58</f>
        <v>45.319298757164063</v>
      </c>
      <c r="U138" s="412">
        <f>U137+T138*K138</f>
        <v>201.9537778996476</v>
      </c>
      <c r="V138" s="463"/>
      <c r="W138" s="45"/>
      <c r="X138" s="67">
        <v>5</v>
      </c>
      <c r="Y138" s="68">
        <f>'Structural Information'!$Z$7</f>
        <v>40.367000000000004</v>
      </c>
      <c r="Z138" s="68">
        <f t="shared" si="45"/>
        <v>4.0118573819929768</v>
      </c>
      <c r="AA138" s="68">
        <f t="shared" si="46"/>
        <v>59.174896384396405</v>
      </c>
      <c r="AB138" s="66" t="s">
        <v>381</v>
      </c>
    </row>
    <row r="139" spans="2:28" x14ac:dyDescent="0.25">
      <c r="B139" s="488">
        <v>4</v>
      </c>
      <c r="C139" s="69">
        <f t="shared" si="38"/>
        <v>1.778659220964228E-2</v>
      </c>
      <c r="D139" s="69">
        <f t="shared" si="39"/>
        <v>2.0263509546597433E-2</v>
      </c>
      <c r="E139" s="69">
        <f t="shared" si="40"/>
        <v>2.0629939691204802E-2</v>
      </c>
      <c r="F139" s="69">
        <f t="shared" si="41"/>
        <v>3.3464299187215815E-2</v>
      </c>
      <c r="G139" s="69">
        <f t="shared" si="42"/>
        <v>4.3561603696134189E-2</v>
      </c>
      <c r="H139" s="69">
        <f t="shared" si="43"/>
        <v>0.11119541074196153</v>
      </c>
      <c r="I139" s="489"/>
      <c r="J139" s="460">
        <v>4</v>
      </c>
      <c r="K139" s="412">
        <f>'Structural Information'!$U$8</f>
        <v>3</v>
      </c>
      <c r="L139" s="412">
        <f>L140+K139</f>
        <v>11.75</v>
      </c>
      <c r="M139" s="461">
        <f>'Yield Mechanism'!$X$59</f>
        <v>9.82829604334855E-2</v>
      </c>
      <c r="N139" s="462">
        <f>M139-M140</f>
        <v>3.703565540920592E-3</v>
      </c>
      <c r="O139" s="462">
        <f t="shared" si="44"/>
        <v>1.2345218469735307E-3</v>
      </c>
      <c r="P139" s="461">
        <f>$C$28</f>
        <v>9.015519176800749E-3</v>
      </c>
      <c r="Q139" s="461">
        <f>$D$28</f>
        <v>1.852250472241956E-3</v>
      </c>
      <c r="R139" s="68">
        <f t="shared" si="47"/>
        <v>0.13693297332784485</v>
      </c>
      <c r="S139" s="68">
        <f t="shared" si="48"/>
        <v>0.66649833026052396</v>
      </c>
      <c r="T139" s="597">
        <f>'Yield Mechanism'!$AI$59</f>
        <v>68.381474152108396</v>
      </c>
      <c r="U139" s="412">
        <f>U138+T139*K139</f>
        <v>407.09820035597278</v>
      </c>
      <c r="V139" s="464" t="s">
        <v>130</v>
      </c>
      <c r="W139" s="45"/>
      <c r="X139" s="67">
        <v>4</v>
      </c>
      <c r="Y139" s="68">
        <f>'Structural Information'!$Z$8</f>
        <v>40.367000000000004</v>
      </c>
      <c r="Z139" s="68">
        <f t="shared" si="45"/>
        <v>3.9673882638185094</v>
      </c>
      <c r="AA139" s="68">
        <f t="shared" si="46"/>
        <v>46.616812099867488</v>
      </c>
      <c r="AB139" s="411">
        <f>T142/M137</f>
        <v>1121.3269682905388</v>
      </c>
    </row>
    <row r="140" spans="2:28" x14ac:dyDescent="0.25">
      <c r="B140" s="488">
        <v>3</v>
      </c>
      <c r="C140" s="69">
        <f t="shared" si="38"/>
        <v>1.3710727735409151E-2</v>
      </c>
      <c r="D140" s="69">
        <f t="shared" si="39"/>
        <v>1.5889750139999582E-2</v>
      </c>
      <c r="E140" s="69">
        <f t="shared" si="40"/>
        <v>1.6224387677262794E-2</v>
      </c>
      <c r="F140" s="69">
        <f t="shared" si="41"/>
        <v>2.8138823758998704E-2</v>
      </c>
      <c r="G140" s="69">
        <f t="shared" si="42"/>
        <v>3.5443480669393852E-2</v>
      </c>
      <c r="H140" s="69">
        <f t="shared" si="43"/>
        <v>0.10818907338244826</v>
      </c>
      <c r="J140" s="460">
        <v>3</v>
      </c>
      <c r="K140" s="412">
        <f>'Structural Information'!$U$9</f>
        <v>3</v>
      </c>
      <c r="L140" s="412">
        <f>L141+K140</f>
        <v>8.75</v>
      </c>
      <c r="M140" s="461">
        <f>'Yield Mechanism'!$X$60</f>
        <v>9.4579394892564908E-2</v>
      </c>
      <c r="N140" s="69">
        <f>M140-M141</f>
        <v>7.4690056309362901E-3</v>
      </c>
      <c r="O140" s="462">
        <f t="shared" si="44"/>
        <v>2.4896685436454299E-3</v>
      </c>
      <c r="P140" s="461">
        <f>$C$29</f>
        <v>8.5822017391304368E-3</v>
      </c>
      <c r="Q140" s="461">
        <f>$D$29</f>
        <v>1.7915672005543453E-3</v>
      </c>
      <c r="R140" s="412">
        <f t="shared" si="47"/>
        <v>0.29009671635820661</v>
      </c>
      <c r="S140" s="68">
        <f>O140/Q140</f>
        <v>1.3896595912646084</v>
      </c>
      <c r="T140" s="597">
        <f>'Yield Mechanism'!$AI$60</f>
        <v>90.574604926147401</v>
      </c>
      <c r="U140" s="412">
        <f>U139+T140*K140</f>
        <v>678.82201513441498</v>
      </c>
      <c r="V140" s="465">
        <v>0</v>
      </c>
      <c r="W140" s="45"/>
      <c r="X140" s="67">
        <v>3</v>
      </c>
      <c r="Y140" s="68">
        <f>'Structural Information'!$Z$9</f>
        <v>40.367000000000004</v>
      </c>
      <c r="Z140" s="68">
        <f t="shared" si="45"/>
        <v>3.8178864336281682</v>
      </c>
      <c r="AA140" s="68">
        <f t="shared" si="46"/>
        <v>33.406506294246469</v>
      </c>
      <c r="AB140" s="340" t="s">
        <v>383</v>
      </c>
    </row>
    <row r="141" spans="2:28" x14ac:dyDescent="0.25">
      <c r="B141" s="488">
        <v>2</v>
      </c>
      <c r="C141" s="69">
        <f t="shared" si="38"/>
        <v>9.0466869620226091E-3</v>
      </c>
      <c r="D141" s="69">
        <f t="shared" si="39"/>
        <v>1.0858963022559362E-2</v>
      </c>
      <c r="E141" s="69">
        <f t="shared" si="40"/>
        <v>1.1152680253066111E-2</v>
      </c>
      <c r="F141" s="69">
        <f t="shared" si="41"/>
        <v>1.8514398587941919E-2</v>
      </c>
      <c r="G141" s="69">
        <f t="shared" si="42"/>
        <v>2.2920769241936749E-2</v>
      </c>
      <c r="H141" s="69">
        <f t="shared" si="43"/>
        <v>0.10159622878305528</v>
      </c>
      <c r="J141" s="460">
        <v>2</v>
      </c>
      <c r="K141" s="412">
        <f>'Structural Information'!$U$10</f>
        <v>3</v>
      </c>
      <c r="L141" s="412">
        <f>L142+K141</f>
        <v>5.75</v>
      </c>
      <c r="M141" s="461">
        <f>'Yield Mechanism'!$X$61</f>
        <v>8.7110389261628618E-2</v>
      </c>
      <c r="N141" s="69">
        <f>M141-M142</f>
        <v>8.23519956150712E-2</v>
      </c>
      <c r="O141" s="462">
        <f t="shared" si="44"/>
        <v>2.7450665205023733E-2</v>
      </c>
      <c r="P141" s="461">
        <f>$C$30</f>
        <v>6.7523273096129852E-3</v>
      </c>
      <c r="Q141" s="461">
        <f>$D$30</f>
        <v>1.7342707198796904E-3</v>
      </c>
      <c r="R141" s="68">
        <f>O141/P141</f>
        <v>4.0653635326509505</v>
      </c>
      <c r="S141" s="68">
        <f t="shared" ref="S141:S142" si="49">O141/Q141</f>
        <v>15.828362256457883</v>
      </c>
      <c r="T141" s="597">
        <f>'Yield Mechanism'!$AI$61</f>
        <v>111.01512754586599</v>
      </c>
      <c r="U141" s="412">
        <f>U140+T141*K141</f>
        <v>1011.867397772013</v>
      </c>
      <c r="V141" s="463"/>
      <c r="W141" s="45"/>
      <c r="X141" s="67">
        <v>2</v>
      </c>
      <c r="Y141" s="68">
        <f>'Structural Information'!$Z$10</f>
        <v>40.367000000000004</v>
      </c>
      <c r="Z141" s="68">
        <f t="shared" si="45"/>
        <v>3.5163850833241628</v>
      </c>
      <c r="AA141" s="68">
        <f t="shared" si="46"/>
        <v>20.219214229113938</v>
      </c>
      <c r="AB141" s="68">
        <f>(('Structural Information'!$Z$6*M137+'Structural Information'!$Z$7*M138+'Structural Information'!$Z$8*M139+'Structural Information'!$Z$9*M140+'Structural Information'!$Z$10*M141+'Structural Information'!$Z$11*M142)^2)/('Structural Information'!$Z$6*M137*M137+'Structural Information'!$Z$7*M138*M138+'Structural Information'!$Z$8*M139*M139+'Structural Information'!$Z$9*M140*M140+'Structural Information'!$Z$10*M141*M141+'Structural Information'!$Z$11*M142*M142)</f>
        <v>202.73745509493219</v>
      </c>
    </row>
    <row r="142" spans="2:28" x14ac:dyDescent="0.25">
      <c r="B142" s="488">
        <v>1</v>
      </c>
      <c r="C142" s="69">
        <f t="shared" si="38"/>
        <v>4.2736027240419918E-3</v>
      </c>
      <c r="D142" s="69">
        <f t="shared" si="39"/>
        <v>4.6219994085508883E-3</v>
      </c>
      <c r="E142" s="69">
        <f t="shared" si="40"/>
        <v>4.7445442741908339E-3</v>
      </c>
      <c r="F142" s="69">
        <f t="shared" si="41"/>
        <v>7.6168683849495485E-3</v>
      </c>
      <c r="G142" s="69">
        <f t="shared" si="42"/>
        <v>9.31685443829223E-3</v>
      </c>
      <c r="H142" s="69">
        <f t="shared" si="43"/>
        <v>3.9968840304068238E-3</v>
      </c>
      <c r="J142" s="460">
        <v>1</v>
      </c>
      <c r="K142" s="412">
        <f>'Structural Information'!$U$11</f>
        <v>2.75</v>
      </c>
      <c r="L142" s="412">
        <f>K142</f>
        <v>2.75</v>
      </c>
      <c r="M142" s="461">
        <f>'Yield Mechanism'!$X$62</f>
        <v>4.7583936465574166E-3</v>
      </c>
      <c r="N142" s="69">
        <f>M142</f>
        <v>4.7583936465574166E-3</v>
      </c>
      <c r="O142" s="462">
        <f t="shared" si="44"/>
        <v>1.7303249623845151E-3</v>
      </c>
      <c r="P142" s="461">
        <f>$C$31</f>
        <v>5.3120868684138484E-3</v>
      </c>
      <c r="Q142" s="461">
        <f>$D$31</f>
        <v>1.7606502644787157E-3</v>
      </c>
      <c r="R142" s="68">
        <f t="shared" ref="R142" si="50">O142/P142</f>
        <v>0.3257335591918093</v>
      </c>
      <c r="S142" s="68">
        <f t="shared" si="49"/>
        <v>0.9827760784148809</v>
      </c>
      <c r="T142" s="597">
        <f>'Yield Mechanism'!$AI$62</f>
        <v>112.13168842672542</v>
      </c>
      <c r="U142" s="412">
        <f>U141+T142*K142</f>
        <v>1320.2295409455078</v>
      </c>
      <c r="V142" s="466"/>
      <c r="W142" s="45"/>
      <c r="X142" s="67">
        <v>1</v>
      </c>
      <c r="Y142" s="68">
        <f>'Structural Information'!$Z$11</f>
        <v>40.367000000000004</v>
      </c>
      <c r="Z142" s="68">
        <f t="shared" si="45"/>
        <v>0.19208207633058325</v>
      </c>
      <c r="AA142" s="68">
        <f t="shared" si="46"/>
        <v>0.52822570990910389</v>
      </c>
      <c r="AB142" s="66" t="s">
        <v>382</v>
      </c>
    </row>
    <row r="143" spans="2:28" x14ac:dyDescent="0.25">
      <c r="B143" s="490">
        <v>0</v>
      </c>
      <c r="C143" s="69">
        <f t="shared" si="38"/>
        <v>0</v>
      </c>
      <c r="D143" s="69">
        <f>M22</f>
        <v>0</v>
      </c>
      <c r="E143" s="69">
        <v>0</v>
      </c>
      <c r="F143" s="69">
        <v>0</v>
      </c>
      <c r="G143" s="69">
        <v>0</v>
      </c>
      <c r="H143" s="69">
        <f>M66-H132</f>
        <v>0</v>
      </c>
      <c r="X143" s="467"/>
      <c r="Y143" s="66" t="s">
        <v>95</v>
      </c>
      <c r="Z143" s="468">
        <f>SUM(Z137:Z142)</f>
        <v>19.290025205682344</v>
      </c>
      <c r="AA143" s="468">
        <f>SUM(AA137:AA142)</f>
        <v>227.1192156244694</v>
      </c>
      <c r="AB143" s="411">
        <f>2*PI()*SQRT(AB141/AB139)</f>
        <v>2.6716571812780567</v>
      </c>
    </row>
    <row r="145" spans="10:28" x14ac:dyDescent="0.25">
      <c r="J145" s="952" t="s">
        <v>387</v>
      </c>
      <c r="K145" s="952"/>
      <c r="L145" s="952"/>
      <c r="M145" s="952"/>
      <c r="N145" s="952"/>
      <c r="O145" s="952"/>
      <c r="P145" s="952"/>
      <c r="Q145" s="952"/>
      <c r="R145" s="952"/>
      <c r="S145" s="952"/>
      <c r="T145" s="952"/>
      <c r="U145" s="952"/>
      <c r="V145" s="952"/>
      <c r="X145" s="953" t="s">
        <v>124</v>
      </c>
      <c r="Y145" s="953"/>
      <c r="Z145" s="953"/>
      <c r="AA145" s="953"/>
      <c r="AB145" s="953"/>
    </row>
    <row r="146" spans="10:28" x14ac:dyDescent="0.25">
      <c r="J146" s="618" t="s">
        <v>9</v>
      </c>
      <c r="K146" s="620" t="s">
        <v>3</v>
      </c>
      <c r="L146" s="620" t="s">
        <v>89</v>
      </c>
      <c r="M146" s="618" t="s">
        <v>91</v>
      </c>
      <c r="N146" s="618" t="s">
        <v>98</v>
      </c>
      <c r="O146" s="620" t="s">
        <v>119</v>
      </c>
      <c r="P146" s="620" t="s">
        <v>286</v>
      </c>
      <c r="Q146" s="620" t="s">
        <v>287</v>
      </c>
      <c r="R146" s="618" t="s">
        <v>457</v>
      </c>
      <c r="S146" s="618" t="s">
        <v>458</v>
      </c>
      <c r="T146" s="618" t="s">
        <v>92</v>
      </c>
      <c r="U146" s="620" t="s">
        <v>120</v>
      </c>
      <c r="V146" s="618" t="s">
        <v>96</v>
      </c>
      <c r="X146" s="618" t="s">
        <v>9</v>
      </c>
      <c r="Y146" s="951" t="s">
        <v>93</v>
      </c>
      <c r="Z146" s="951" t="s">
        <v>94</v>
      </c>
      <c r="AA146" s="951" t="s">
        <v>122</v>
      </c>
      <c r="AB146" s="620" t="s">
        <v>123</v>
      </c>
    </row>
    <row r="147" spans="10:28" x14ac:dyDescent="0.25">
      <c r="J147" s="618"/>
      <c r="K147" s="620"/>
      <c r="L147" s="620"/>
      <c r="M147" s="618"/>
      <c r="N147" s="618"/>
      <c r="O147" s="620"/>
      <c r="P147" s="620"/>
      <c r="Q147" s="620"/>
      <c r="R147" s="618"/>
      <c r="S147" s="618"/>
      <c r="T147" s="618"/>
      <c r="U147" s="620"/>
      <c r="V147" s="618"/>
      <c r="X147" s="618"/>
      <c r="Y147" s="951"/>
      <c r="Z147" s="951"/>
      <c r="AA147" s="951"/>
      <c r="AB147" s="620"/>
    </row>
    <row r="148" spans="10:28" x14ac:dyDescent="0.25">
      <c r="J148" s="460">
        <v>6</v>
      </c>
      <c r="K148" s="412">
        <f>'Structural Information'!$U$6</f>
        <v>3</v>
      </c>
      <c r="L148" s="412">
        <f>L149+K148</f>
        <v>17.75</v>
      </c>
      <c r="M148" s="461">
        <f>'Yield Mechanism'!$X$57</f>
        <v>9.9999100706255187E-2</v>
      </c>
      <c r="N148" s="69">
        <f>M148-M149</f>
        <v>6.1451968727987971E-4</v>
      </c>
      <c r="O148" s="462">
        <f t="shared" ref="O148:O153" si="51">N148/K148</f>
        <v>2.0483989575995989E-4</v>
      </c>
      <c r="P148" s="461">
        <f>$C$26</f>
        <v>8.3119145368492249E-3</v>
      </c>
      <c r="Q148" s="461">
        <f>$D$26</f>
        <v>2.2387978504494433E-3</v>
      </c>
      <c r="R148" s="68">
        <f>O148/P148</f>
        <v>2.4644129201743213E-2</v>
      </c>
      <c r="S148" s="68">
        <f>O148/Q148</f>
        <v>9.1495485275205998E-2</v>
      </c>
      <c r="T148" s="597">
        <f>'Yield Mechanism'!$AI$57</f>
        <v>21.998627209385145</v>
      </c>
      <c r="U148" s="412">
        <f>K148*T148</f>
        <v>65.995881628155431</v>
      </c>
      <c r="V148" s="68">
        <f>U153/AB148</f>
        <v>112.13168842672543</v>
      </c>
      <c r="X148" s="67">
        <v>6</v>
      </c>
      <c r="Y148" s="68">
        <f>'Structural Information'!$Z$6</f>
        <v>37.8446</v>
      </c>
      <c r="Z148" s="68">
        <f t="shared" ref="Z148:Z153" si="52">Y148*M148</f>
        <v>3.7844259665879449</v>
      </c>
      <c r="AA148" s="68">
        <f t="shared" ref="AA148:AA153" si="53">Z148*L148</f>
        <v>67.173560906936018</v>
      </c>
      <c r="AB148" s="68">
        <f>AA154/Z154</f>
        <v>11.773920106520439</v>
      </c>
    </row>
    <row r="149" spans="10:28" x14ac:dyDescent="0.25">
      <c r="J149" s="460">
        <v>5</v>
      </c>
      <c r="K149" s="412">
        <f>'Structural Information'!$U$7</f>
        <v>3</v>
      </c>
      <c r="L149" s="412">
        <f>L150+K149</f>
        <v>14.75</v>
      </c>
      <c r="M149" s="461">
        <f>'Yield Mechanism'!$X$58</f>
        <v>9.9384581018975307E-2</v>
      </c>
      <c r="N149" s="69">
        <f>M149-M150</f>
        <v>1.101620585489807E-3</v>
      </c>
      <c r="O149" s="462">
        <f t="shared" si="51"/>
        <v>3.6720686182993567E-4</v>
      </c>
      <c r="P149" s="461">
        <f>$C$27</f>
        <v>9.597600000000003E-3</v>
      </c>
      <c r="Q149" s="461">
        <f>$D$27</f>
        <v>1.92360761471166E-3</v>
      </c>
      <c r="R149" s="68">
        <f t="shared" ref="R149:R151" si="54">O149/P149</f>
        <v>3.8260279843912601E-2</v>
      </c>
      <c r="S149" s="68">
        <f t="shared" ref="S149:S150" si="55">O149/Q149</f>
        <v>0.19089488886483655</v>
      </c>
      <c r="T149" s="597">
        <f>'Yield Mechanism'!$AI$58</f>
        <v>45.319298757164063</v>
      </c>
      <c r="U149" s="412">
        <f>U148+T149*K149</f>
        <v>201.9537778996476</v>
      </c>
      <c r="V149" s="463"/>
      <c r="X149" s="67">
        <v>5</v>
      </c>
      <c r="Y149" s="68">
        <f>'Structural Information'!$Z$7</f>
        <v>40.367000000000004</v>
      </c>
      <c r="Z149" s="68">
        <f t="shared" si="52"/>
        <v>4.0118573819929768</v>
      </c>
      <c r="AA149" s="68">
        <f t="shared" si="53"/>
        <v>59.174896384396405</v>
      </c>
      <c r="AB149" s="66" t="s">
        <v>381</v>
      </c>
    </row>
    <row r="150" spans="10:28" x14ac:dyDescent="0.25">
      <c r="J150" s="460">
        <v>4</v>
      </c>
      <c r="K150" s="412">
        <f>'Structural Information'!$U$8</f>
        <v>3</v>
      </c>
      <c r="L150" s="412">
        <f>L151+K150</f>
        <v>11.75</v>
      </c>
      <c r="M150" s="461">
        <f>'Yield Mechanism'!$X$59</f>
        <v>9.82829604334855E-2</v>
      </c>
      <c r="N150" s="462">
        <f>M150-M151</f>
        <v>3.703565540920592E-3</v>
      </c>
      <c r="O150" s="462">
        <f t="shared" si="51"/>
        <v>1.2345218469735307E-3</v>
      </c>
      <c r="P150" s="461">
        <f>$C$28</f>
        <v>9.015519176800749E-3</v>
      </c>
      <c r="Q150" s="461">
        <f>$D$28</f>
        <v>1.852250472241956E-3</v>
      </c>
      <c r="R150" s="68">
        <f t="shared" si="54"/>
        <v>0.13693297332784485</v>
      </c>
      <c r="S150" s="68">
        <f t="shared" si="55"/>
        <v>0.66649833026052396</v>
      </c>
      <c r="T150" s="597">
        <f>'Yield Mechanism'!$AI$59</f>
        <v>68.381474152108396</v>
      </c>
      <c r="U150" s="412">
        <f>U149+T150*K150</f>
        <v>407.09820035597278</v>
      </c>
      <c r="V150" s="464" t="s">
        <v>130</v>
      </c>
      <c r="X150" s="67">
        <v>4</v>
      </c>
      <c r="Y150" s="68">
        <f>'Structural Information'!$Z$8</f>
        <v>40.367000000000004</v>
      </c>
      <c r="Z150" s="68">
        <f t="shared" si="52"/>
        <v>3.9673882638185094</v>
      </c>
      <c r="AA150" s="68">
        <f t="shared" si="53"/>
        <v>46.616812099867488</v>
      </c>
      <c r="AB150" s="411">
        <f>T153/M148</f>
        <v>1121.3269682905388</v>
      </c>
    </row>
    <row r="151" spans="10:28" x14ac:dyDescent="0.25">
      <c r="J151" s="460">
        <v>3</v>
      </c>
      <c r="K151" s="412">
        <f>'Structural Information'!$U$9</f>
        <v>3</v>
      </c>
      <c r="L151" s="412">
        <f>L152+K151</f>
        <v>8.75</v>
      </c>
      <c r="M151" s="461">
        <f>'Yield Mechanism'!$X$60</f>
        <v>9.4579394892564908E-2</v>
      </c>
      <c r="N151" s="69">
        <f>M151-M152</f>
        <v>7.4690056309362901E-3</v>
      </c>
      <c r="O151" s="462">
        <f t="shared" si="51"/>
        <v>2.4896685436454299E-3</v>
      </c>
      <c r="P151" s="461">
        <f>$C$29</f>
        <v>8.5822017391304368E-3</v>
      </c>
      <c r="Q151" s="461">
        <f>$D$29</f>
        <v>1.7915672005543453E-3</v>
      </c>
      <c r="R151" s="412">
        <f t="shared" si="54"/>
        <v>0.29009671635820661</v>
      </c>
      <c r="S151" s="68">
        <f>O151/Q151</f>
        <v>1.3896595912646084</v>
      </c>
      <c r="T151" s="597">
        <f>'Yield Mechanism'!$AI$60</f>
        <v>90.574604926147401</v>
      </c>
      <c r="U151" s="412">
        <f>U150+T151*K151</f>
        <v>678.82201513441498</v>
      </c>
      <c r="V151" s="465">
        <v>0</v>
      </c>
      <c r="X151" s="67">
        <v>3</v>
      </c>
      <c r="Y151" s="68">
        <f>'Structural Information'!$Z$9</f>
        <v>40.367000000000004</v>
      </c>
      <c r="Z151" s="68">
        <f t="shared" si="52"/>
        <v>3.8178864336281682</v>
      </c>
      <c r="AA151" s="68">
        <f t="shared" si="53"/>
        <v>33.406506294246469</v>
      </c>
      <c r="AB151" s="340" t="s">
        <v>383</v>
      </c>
    </row>
    <row r="152" spans="10:28" x14ac:dyDescent="0.25">
      <c r="J152" s="460">
        <v>2</v>
      </c>
      <c r="K152" s="412">
        <f>'Structural Information'!$U$10</f>
        <v>3</v>
      </c>
      <c r="L152" s="412">
        <f>L153+K152</f>
        <v>5.75</v>
      </c>
      <c r="M152" s="461">
        <f>'Yield Mechanism'!$X$61</f>
        <v>8.7110389261628618E-2</v>
      </c>
      <c r="N152" s="69">
        <f>M152-M153</f>
        <v>8.23519956150712E-2</v>
      </c>
      <c r="O152" s="462">
        <f t="shared" si="51"/>
        <v>2.7450665205023733E-2</v>
      </c>
      <c r="P152" s="461">
        <f>$C$30</f>
        <v>6.7523273096129852E-3</v>
      </c>
      <c r="Q152" s="461">
        <f>$D$30</f>
        <v>1.7342707198796904E-3</v>
      </c>
      <c r="R152" s="68">
        <f>O152/P152</f>
        <v>4.0653635326509505</v>
      </c>
      <c r="S152" s="68">
        <f t="shared" ref="S152:S153" si="56">O152/Q152</f>
        <v>15.828362256457883</v>
      </c>
      <c r="T152" s="597">
        <f>'Yield Mechanism'!$AI$61</f>
        <v>111.01512754586599</v>
      </c>
      <c r="U152" s="412">
        <f>U151+T152*K152</f>
        <v>1011.867397772013</v>
      </c>
      <c r="V152" s="463"/>
      <c r="X152" s="67">
        <v>2</v>
      </c>
      <c r="Y152" s="68">
        <f>'Structural Information'!$Z$10</f>
        <v>40.367000000000004</v>
      </c>
      <c r="Z152" s="68">
        <f t="shared" si="52"/>
        <v>3.5163850833241628</v>
      </c>
      <c r="AA152" s="68">
        <f t="shared" si="53"/>
        <v>20.219214229113938</v>
      </c>
      <c r="AB152" s="68">
        <f>(('Structural Information'!$Z$6*M148+'Structural Information'!$Z$7*M149+'Structural Information'!$Z$8*M150+'Structural Information'!$Z$9*M151+'Structural Information'!$Z$10*M152+'Structural Information'!$Z$11*M153)^2)/('Structural Information'!$Z$6*M148*M148+'Structural Information'!$Z$7*M149*M149+'Structural Information'!$Z$8*M150*M150+'Structural Information'!$Z$9*M151*M151+'Structural Information'!$Z$10*M152*M152+'Structural Information'!$Z$11*M153*M153)</f>
        <v>202.73745509493219</v>
      </c>
    </row>
    <row r="153" spans="10:28" x14ac:dyDescent="0.25">
      <c r="J153" s="460">
        <v>1</v>
      </c>
      <c r="K153" s="412">
        <f>'Structural Information'!$U$11</f>
        <v>2.75</v>
      </c>
      <c r="L153" s="412">
        <f>K153</f>
        <v>2.75</v>
      </c>
      <c r="M153" s="461">
        <f>'Yield Mechanism'!$X$62</f>
        <v>4.7583936465574166E-3</v>
      </c>
      <c r="N153" s="69">
        <f>M153</f>
        <v>4.7583936465574166E-3</v>
      </c>
      <c r="O153" s="462">
        <f t="shared" si="51"/>
        <v>1.7303249623845151E-3</v>
      </c>
      <c r="P153" s="461">
        <f>$C$31</f>
        <v>5.3120868684138484E-3</v>
      </c>
      <c r="Q153" s="461">
        <f>$D$31</f>
        <v>1.7606502644787157E-3</v>
      </c>
      <c r="R153" s="68">
        <f t="shared" ref="R153" si="57">O153/P153</f>
        <v>0.3257335591918093</v>
      </c>
      <c r="S153" s="68">
        <f t="shared" si="56"/>
        <v>0.9827760784148809</v>
      </c>
      <c r="T153" s="597">
        <f>'Yield Mechanism'!$AI$62</f>
        <v>112.13168842672542</v>
      </c>
      <c r="U153" s="412">
        <f>U152+T153*K153</f>
        <v>1320.2295409455078</v>
      </c>
      <c r="V153" s="466"/>
      <c r="X153" s="67">
        <v>1</v>
      </c>
      <c r="Y153" s="68">
        <f>'Structural Information'!$Z$11</f>
        <v>40.367000000000004</v>
      </c>
      <c r="Z153" s="68">
        <f t="shared" si="52"/>
        <v>0.19208207633058325</v>
      </c>
      <c r="AA153" s="68">
        <f t="shared" si="53"/>
        <v>0.52822570990910389</v>
      </c>
      <c r="AB153" s="66" t="s">
        <v>382</v>
      </c>
    </row>
    <row r="154" spans="10:28" x14ac:dyDescent="0.25">
      <c r="X154" s="467"/>
      <c r="Y154" s="66" t="s">
        <v>95</v>
      </c>
      <c r="Z154" s="468">
        <f>SUM(Z148:Z153)</f>
        <v>19.290025205682344</v>
      </c>
      <c r="AA154" s="468">
        <f>SUM(AA148:AA153)</f>
        <v>227.1192156244694</v>
      </c>
      <c r="AB154" s="411">
        <f>2*PI()*SQRT(AB152/AB150)</f>
        <v>2.6716571812780567</v>
      </c>
    </row>
    <row r="156" spans="10:28" x14ac:dyDescent="0.25">
      <c r="J156" s="957" t="s">
        <v>388</v>
      </c>
      <c r="K156" s="958"/>
      <c r="L156" s="958"/>
      <c r="M156" s="958"/>
      <c r="N156" s="958"/>
      <c r="O156" s="958"/>
      <c r="P156" s="958"/>
      <c r="Q156" s="958"/>
      <c r="R156" s="958"/>
      <c r="S156" s="958"/>
      <c r="T156" s="958"/>
      <c r="U156" s="958"/>
      <c r="V156" s="959"/>
      <c r="X156" s="952" t="s">
        <v>124</v>
      </c>
      <c r="Y156" s="952"/>
      <c r="Z156" s="952"/>
      <c r="AA156" s="952"/>
      <c r="AB156" s="952"/>
    </row>
    <row r="157" spans="10:28" x14ac:dyDescent="0.25">
      <c r="J157" s="618" t="s">
        <v>9</v>
      </c>
      <c r="K157" s="620" t="s">
        <v>3</v>
      </c>
      <c r="L157" s="620" t="s">
        <v>89</v>
      </c>
      <c r="M157" s="618" t="s">
        <v>91</v>
      </c>
      <c r="N157" s="618" t="s">
        <v>98</v>
      </c>
      <c r="O157" s="620" t="s">
        <v>119</v>
      </c>
      <c r="P157" s="620" t="s">
        <v>286</v>
      </c>
      <c r="Q157" s="620" t="s">
        <v>287</v>
      </c>
      <c r="R157" s="618" t="s">
        <v>457</v>
      </c>
      <c r="S157" s="618" t="s">
        <v>458</v>
      </c>
      <c r="T157" s="618" t="s">
        <v>92</v>
      </c>
      <c r="U157" s="620" t="s">
        <v>120</v>
      </c>
      <c r="V157" s="618" t="s">
        <v>96</v>
      </c>
      <c r="X157" s="618" t="s">
        <v>9</v>
      </c>
      <c r="Y157" s="951" t="s">
        <v>93</v>
      </c>
      <c r="Z157" s="951" t="s">
        <v>94</v>
      </c>
      <c r="AA157" s="951" t="s">
        <v>122</v>
      </c>
      <c r="AB157" s="620" t="s">
        <v>123</v>
      </c>
    </row>
    <row r="158" spans="10:28" x14ac:dyDescent="0.25">
      <c r="J158" s="618"/>
      <c r="K158" s="620"/>
      <c r="L158" s="620"/>
      <c r="M158" s="618"/>
      <c r="N158" s="618"/>
      <c r="O158" s="620"/>
      <c r="P158" s="620"/>
      <c r="Q158" s="620"/>
      <c r="R158" s="618"/>
      <c r="S158" s="618"/>
      <c r="T158" s="618"/>
      <c r="U158" s="620"/>
      <c r="V158" s="618"/>
      <c r="X158" s="618"/>
      <c r="Y158" s="951"/>
      <c r="Z158" s="951"/>
      <c r="AA158" s="951"/>
      <c r="AB158" s="620"/>
    </row>
    <row r="159" spans="10:28" x14ac:dyDescent="0.25">
      <c r="J159" s="460">
        <v>6</v>
      </c>
      <c r="K159" s="412">
        <f>'Structural Information'!$U$6</f>
        <v>3</v>
      </c>
      <c r="L159" s="412">
        <f>L160+K159</f>
        <v>17.75</v>
      </c>
      <c r="M159" s="461">
        <f>'Yield Mechanism'!$X$57</f>
        <v>9.9999100706255187E-2</v>
      </c>
      <c r="N159" s="69">
        <f>M159-M160</f>
        <v>6.1451968727987971E-4</v>
      </c>
      <c r="O159" s="462">
        <f t="shared" ref="O159:O164" si="58">N159/K159</f>
        <v>2.0483989575995989E-4</v>
      </c>
      <c r="P159" s="461">
        <f>$C$26</f>
        <v>8.3119145368492249E-3</v>
      </c>
      <c r="Q159" s="461">
        <f>$D$26</f>
        <v>2.2387978504494433E-3</v>
      </c>
      <c r="R159" s="68">
        <f>O159/P159</f>
        <v>2.4644129201743213E-2</v>
      </c>
      <c r="S159" s="68">
        <f>O159/Q159</f>
        <v>9.1495485275205998E-2</v>
      </c>
      <c r="T159" s="597">
        <f>'Yield Mechanism'!$AI$57</f>
        <v>21.998627209385145</v>
      </c>
      <c r="U159" s="412">
        <f>K159*T159</f>
        <v>65.995881628155431</v>
      </c>
      <c r="V159" s="68">
        <f>U164/AB159</f>
        <v>112.13168842672543</v>
      </c>
      <c r="X159" s="67">
        <v>6</v>
      </c>
      <c r="Y159" s="68">
        <f>'Structural Information'!$Z$6</f>
        <v>37.8446</v>
      </c>
      <c r="Z159" s="68">
        <f t="shared" ref="Z159:Z164" si="59">Y159*M159</f>
        <v>3.7844259665879449</v>
      </c>
      <c r="AA159" s="68">
        <f t="shared" ref="AA159:AA164" si="60">Z159*L159</f>
        <v>67.173560906936018</v>
      </c>
      <c r="AB159" s="68">
        <f>AA165/Z165</f>
        <v>11.773920106520439</v>
      </c>
    </row>
    <row r="160" spans="10:28" x14ac:dyDescent="0.25">
      <c r="J160" s="460">
        <v>5</v>
      </c>
      <c r="K160" s="412">
        <f>'Structural Information'!$U$7</f>
        <v>3</v>
      </c>
      <c r="L160" s="412">
        <f>L161+K160</f>
        <v>14.75</v>
      </c>
      <c r="M160" s="461">
        <f>'Yield Mechanism'!$X$58</f>
        <v>9.9384581018975307E-2</v>
      </c>
      <c r="N160" s="69">
        <f>M160-M161</f>
        <v>1.101620585489807E-3</v>
      </c>
      <c r="O160" s="462">
        <f t="shared" si="58"/>
        <v>3.6720686182993567E-4</v>
      </c>
      <c r="P160" s="461">
        <f>$C$27</f>
        <v>9.597600000000003E-3</v>
      </c>
      <c r="Q160" s="461">
        <f>$D$27</f>
        <v>1.92360761471166E-3</v>
      </c>
      <c r="R160" s="68">
        <f t="shared" ref="R160:R162" si="61">O160/P160</f>
        <v>3.8260279843912601E-2</v>
      </c>
      <c r="S160" s="68">
        <f t="shared" ref="S160:S161" si="62">O160/Q160</f>
        <v>0.19089488886483655</v>
      </c>
      <c r="T160" s="597">
        <f>'Yield Mechanism'!$AI$58</f>
        <v>45.319298757164063</v>
      </c>
      <c r="U160" s="412">
        <f>U159+T160*K160</f>
        <v>201.9537778996476</v>
      </c>
      <c r="V160" s="463"/>
      <c r="X160" s="67">
        <v>5</v>
      </c>
      <c r="Y160" s="68">
        <f>'Structural Information'!$Z$7</f>
        <v>40.367000000000004</v>
      </c>
      <c r="Z160" s="68">
        <f t="shared" si="59"/>
        <v>4.0118573819929768</v>
      </c>
      <c r="AA160" s="68">
        <f t="shared" si="60"/>
        <v>59.174896384396405</v>
      </c>
      <c r="AB160" s="66" t="s">
        <v>381</v>
      </c>
    </row>
    <row r="161" spans="10:28" x14ac:dyDescent="0.25">
      <c r="J161" s="460">
        <v>4</v>
      </c>
      <c r="K161" s="412">
        <f>'Structural Information'!$U$8</f>
        <v>3</v>
      </c>
      <c r="L161" s="412">
        <f>L162+K161</f>
        <v>11.75</v>
      </c>
      <c r="M161" s="461">
        <f>'Yield Mechanism'!$X$59</f>
        <v>9.82829604334855E-2</v>
      </c>
      <c r="N161" s="462">
        <f>M161-M162</f>
        <v>3.703565540920592E-3</v>
      </c>
      <c r="O161" s="462">
        <f t="shared" si="58"/>
        <v>1.2345218469735307E-3</v>
      </c>
      <c r="P161" s="461">
        <f>$C$28</f>
        <v>9.015519176800749E-3</v>
      </c>
      <c r="Q161" s="461">
        <f>$D$28</f>
        <v>1.852250472241956E-3</v>
      </c>
      <c r="R161" s="68">
        <f t="shared" si="61"/>
        <v>0.13693297332784485</v>
      </c>
      <c r="S161" s="68">
        <f t="shared" si="62"/>
        <v>0.66649833026052396</v>
      </c>
      <c r="T161" s="597">
        <f>'Yield Mechanism'!$AI$59</f>
        <v>68.381474152108396</v>
      </c>
      <c r="U161" s="412">
        <f>U160+T161*K161</f>
        <v>407.09820035597278</v>
      </c>
      <c r="V161" s="464" t="s">
        <v>130</v>
      </c>
      <c r="X161" s="67">
        <v>4</v>
      </c>
      <c r="Y161" s="68">
        <f>'Structural Information'!$Z$8</f>
        <v>40.367000000000004</v>
      </c>
      <c r="Z161" s="68">
        <f t="shared" si="59"/>
        <v>3.9673882638185094</v>
      </c>
      <c r="AA161" s="68">
        <f t="shared" si="60"/>
        <v>46.616812099867488</v>
      </c>
      <c r="AB161" s="411">
        <f>T164/M159</f>
        <v>1121.3269682905388</v>
      </c>
    </row>
    <row r="162" spans="10:28" x14ac:dyDescent="0.25">
      <c r="J162" s="460">
        <v>3</v>
      </c>
      <c r="K162" s="412">
        <f>'Structural Information'!$U$9</f>
        <v>3</v>
      </c>
      <c r="L162" s="412">
        <f>L163+K162</f>
        <v>8.75</v>
      </c>
      <c r="M162" s="461">
        <f>'Yield Mechanism'!$X$60</f>
        <v>9.4579394892564908E-2</v>
      </c>
      <c r="N162" s="69">
        <f>M162-M163</f>
        <v>7.4690056309362901E-3</v>
      </c>
      <c r="O162" s="462">
        <f t="shared" si="58"/>
        <v>2.4896685436454299E-3</v>
      </c>
      <c r="P162" s="461">
        <f>$C$29</f>
        <v>8.5822017391304368E-3</v>
      </c>
      <c r="Q162" s="461">
        <f>$D$29</f>
        <v>1.7915672005543453E-3</v>
      </c>
      <c r="R162" s="412">
        <f t="shared" si="61"/>
        <v>0.29009671635820661</v>
      </c>
      <c r="S162" s="68">
        <f>O162/Q162</f>
        <v>1.3896595912646084</v>
      </c>
      <c r="T162" s="597">
        <f>'Yield Mechanism'!$AI$60</f>
        <v>90.574604926147401</v>
      </c>
      <c r="U162" s="412">
        <f>U161+T162*K162</f>
        <v>678.82201513441498</v>
      </c>
      <c r="V162" s="465">
        <v>0</v>
      </c>
      <c r="X162" s="67">
        <v>3</v>
      </c>
      <c r="Y162" s="68">
        <f>'Structural Information'!$Z$9</f>
        <v>40.367000000000004</v>
      </c>
      <c r="Z162" s="68">
        <f t="shared" si="59"/>
        <v>3.8178864336281682</v>
      </c>
      <c r="AA162" s="68">
        <f t="shared" si="60"/>
        <v>33.406506294246469</v>
      </c>
      <c r="AB162" s="340" t="s">
        <v>383</v>
      </c>
    </row>
    <row r="163" spans="10:28" x14ac:dyDescent="0.25">
      <c r="J163" s="460">
        <v>2</v>
      </c>
      <c r="K163" s="412">
        <f>'Structural Information'!$U$10</f>
        <v>3</v>
      </c>
      <c r="L163" s="412">
        <f>L164+K163</f>
        <v>5.75</v>
      </c>
      <c r="M163" s="461">
        <f>'Yield Mechanism'!$X$61</f>
        <v>8.7110389261628618E-2</v>
      </c>
      <c r="N163" s="69">
        <f>M163-M164</f>
        <v>8.23519956150712E-2</v>
      </c>
      <c r="O163" s="462">
        <f t="shared" si="58"/>
        <v>2.7450665205023733E-2</v>
      </c>
      <c r="P163" s="461">
        <f>$C$30</f>
        <v>6.7523273096129852E-3</v>
      </c>
      <c r="Q163" s="461">
        <f>$D$30</f>
        <v>1.7342707198796904E-3</v>
      </c>
      <c r="R163" s="68">
        <f>O163/P163</f>
        <v>4.0653635326509505</v>
      </c>
      <c r="S163" s="68">
        <f t="shared" ref="S163:S164" si="63">O163/Q163</f>
        <v>15.828362256457883</v>
      </c>
      <c r="T163" s="597">
        <f>'Yield Mechanism'!$AI$61</f>
        <v>111.01512754586599</v>
      </c>
      <c r="U163" s="412">
        <f>U162+T163*K163</f>
        <v>1011.867397772013</v>
      </c>
      <c r="V163" s="463"/>
      <c r="X163" s="67">
        <v>2</v>
      </c>
      <c r="Y163" s="68">
        <f>'Structural Information'!$Z$10</f>
        <v>40.367000000000004</v>
      </c>
      <c r="Z163" s="68">
        <f t="shared" si="59"/>
        <v>3.5163850833241628</v>
      </c>
      <c r="AA163" s="68">
        <f t="shared" si="60"/>
        <v>20.219214229113938</v>
      </c>
      <c r="AB163" s="68">
        <f>(('Structural Information'!$Z$6*M159+'Structural Information'!$Z$7*M160+'Structural Information'!$Z$8*M161+'Structural Information'!$Z$9*M162+'Structural Information'!$Z$10*M163+'Structural Information'!$Z$11*M164)^2)/('Structural Information'!$Z$6*M159*M159+'Structural Information'!$Z$7*M160*M160+'Structural Information'!$Z$8*M161*M161+'Structural Information'!$Z$9*M162*M162+'Structural Information'!$Z$10*M163*M163+'Structural Information'!$Z$11*M164*M164)</f>
        <v>202.73745509493219</v>
      </c>
    </row>
    <row r="164" spans="10:28" x14ac:dyDescent="0.25">
      <c r="J164" s="460">
        <v>1</v>
      </c>
      <c r="K164" s="412">
        <f>'Structural Information'!$U$11</f>
        <v>2.75</v>
      </c>
      <c r="L164" s="412">
        <f>K164</f>
        <v>2.75</v>
      </c>
      <c r="M164" s="461">
        <f>'Yield Mechanism'!$X$62</f>
        <v>4.7583936465574166E-3</v>
      </c>
      <c r="N164" s="69">
        <f>M164</f>
        <v>4.7583936465574166E-3</v>
      </c>
      <c r="O164" s="462">
        <f t="shared" si="58"/>
        <v>1.7303249623845151E-3</v>
      </c>
      <c r="P164" s="461">
        <f>$C$31</f>
        <v>5.3120868684138484E-3</v>
      </c>
      <c r="Q164" s="461">
        <f>$D$31</f>
        <v>1.7606502644787157E-3</v>
      </c>
      <c r="R164" s="68">
        <f t="shared" ref="R164" si="64">O164/P164</f>
        <v>0.3257335591918093</v>
      </c>
      <c r="S164" s="68">
        <f t="shared" si="63"/>
        <v>0.9827760784148809</v>
      </c>
      <c r="T164" s="597">
        <f>'Yield Mechanism'!$AI$62</f>
        <v>112.13168842672542</v>
      </c>
      <c r="U164" s="412">
        <f>U163+T164*K164</f>
        <v>1320.2295409455078</v>
      </c>
      <c r="V164" s="466"/>
      <c r="X164" s="67">
        <v>1</v>
      </c>
      <c r="Y164" s="68">
        <f>'Structural Information'!$Z$11</f>
        <v>40.367000000000004</v>
      </c>
      <c r="Z164" s="68">
        <f t="shared" si="59"/>
        <v>0.19208207633058325</v>
      </c>
      <c r="AA164" s="68">
        <f t="shared" si="60"/>
        <v>0.52822570990910389</v>
      </c>
      <c r="AB164" s="66" t="s">
        <v>382</v>
      </c>
    </row>
    <row r="165" spans="10:28" x14ac:dyDescent="0.25">
      <c r="X165" s="467"/>
      <c r="Y165" s="66" t="s">
        <v>95</v>
      </c>
      <c r="Z165" s="468">
        <f>SUM(Z159:Z164)</f>
        <v>19.290025205682344</v>
      </c>
      <c r="AA165" s="468">
        <f>SUM(AA159:AA164)</f>
        <v>227.1192156244694</v>
      </c>
      <c r="AB165" s="411">
        <f>2*PI()*SQRT(AB163/AB161)</f>
        <v>2.6716571812780567</v>
      </c>
    </row>
    <row r="167" spans="10:28" x14ac:dyDescent="0.25">
      <c r="J167" s="947" t="s">
        <v>389</v>
      </c>
      <c r="K167" s="948"/>
      <c r="L167" s="948"/>
      <c r="M167" s="948"/>
      <c r="N167" s="948"/>
      <c r="O167" s="948"/>
      <c r="P167" s="948"/>
      <c r="Q167" s="948"/>
      <c r="R167" s="948"/>
      <c r="S167" s="948"/>
      <c r="T167" s="948"/>
      <c r="U167" s="948"/>
      <c r="V167" s="949"/>
      <c r="W167" s="482"/>
      <c r="X167" s="950" t="s">
        <v>124</v>
      </c>
      <c r="Y167" s="950"/>
      <c r="Z167" s="950"/>
      <c r="AA167" s="950"/>
      <c r="AB167" s="950"/>
    </row>
    <row r="168" spans="10:28" x14ac:dyDescent="0.25">
      <c r="J168" s="618" t="s">
        <v>9</v>
      </c>
      <c r="K168" s="620" t="s">
        <v>3</v>
      </c>
      <c r="L168" s="620" t="s">
        <v>89</v>
      </c>
      <c r="M168" s="618" t="s">
        <v>91</v>
      </c>
      <c r="N168" s="618" t="s">
        <v>98</v>
      </c>
      <c r="O168" s="620" t="s">
        <v>119</v>
      </c>
      <c r="P168" s="620" t="s">
        <v>286</v>
      </c>
      <c r="Q168" s="620" t="s">
        <v>287</v>
      </c>
      <c r="R168" s="618" t="s">
        <v>457</v>
      </c>
      <c r="S168" s="618" t="s">
        <v>458</v>
      </c>
      <c r="T168" s="618" t="s">
        <v>92</v>
      </c>
      <c r="U168" s="620" t="s">
        <v>120</v>
      </c>
      <c r="V168" s="618" t="s">
        <v>96</v>
      </c>
      <c r="X168" s="618" t="s">
        <v>9</v>
      </c>
      <c r="Y168" s="951" t="s">
        <v>93</v>
      </c>
      <c r="Z168" s="951" t="s">
        <v>94</v>
      </c>
      <c r="AA168" s="951" t="s">
        <v>122</v>
      </c>
      <c r="AB168" s="620" t="s">
        <v>123</v>
      </c>
    </row>
    <row r="169" spans="10:28" x14ac:dyDescent="0.25">
      <c r="J169" s="618"/>
      <c r="K169" s="620"/>
      <c r="L169" s="620"/>
      <c r="M169" s="618"/>
      <c r="N169" s="618"/>
      <c r="O169" s="620"/>
      <c r="P169" s="620"/>
      <c r="Q169" s="620"/>
      <c r="R169" s="618"/>
      <c r="S169" s="618"/>
      <c r="T169" s="618"/>
      <c r="U169" s="620"/>
      <c r="V169" s="618"/>
      <c r="X169" s="618"/>
      <c r="Y169" s="951"/>
      <c r="Z169" s="951"/>
      <c r="AA169" s="951"/>
      <c r="AB169" s="620"/>
    </row>
    <row r="170" spans="10:28" x14ac:dyDescent="0.25">
      <c r="J170" s="460">
        <v>6</v>
      </c>
      <c r="K170" s="412">
        <f>'Structural Information'!$U$6</f>
        <v>3</v>
      </c>
      <c r="L170" s="412">
        <f>L171+K170</f>
        <v>17.75</v>
      </c>
      <c r="M170" s="461">
        <f>'Yield Mechanism'!$X$57</f>
        <v>9.9999100706255187E-2</v>
      </c>
      <c r="N170" s="69">
        <f>M170-M171</f>
        <v>6.1451968727987971E-4</v>
      </c>
      <c r="O170" s="462">
        <f t="shared" ref="O170:O175" si="65">N170/K170</f>
        <v>2.0483989575995989E-4</v>
      </c>
      <c r="P170" s="461">
        <f>$C$26</f>
        <v>8.3119145368492249E-3</v>
      </c>
      <c r="Q170" s="461">
        <f>$D$26</f>
        <v>2.2387978504494433E-3</v>
      </c>
      <c r="R170" s="68">
        <f>O170/P170</f>
        <v>2.4644129201743213E-2</v>
      </c>
      <c r="S170" s="68">
        <f>O170/Q170</f>
        <v>9.1495485275205998E-2</v>
      </c>
      <c r="T170" s="597">
        <f>'Yield Mechanism'!$AI$57</f>
        <v>21.998627209385145</v>
      </c>
      <c r="U170" s="412">
        <f>K170*T170</f>
        <v>65.995881628155431</v>
      </c>
      <c r="V170" s="68">
        <f>U175/AB170</f>
        <v>112.13168842672543</v>
      </c>
      <c r="X170" s="67">
        <v>6</v>
      </c>
      <c r="Y170" s="68">
        <f>'Structural Information'!$Z$6</f>
        <v>37.8446</v>
      </c>
      <c r="Z170" s="68">
        <f t="shared" ref="Z170:Z175" si="66">Y170*M170</f>
        <v>3.7844259665879449</v>
      </c>
      <c r="AA170" s="68">
        <f t="shared" ref="AA170:AA175" si="67">Z170*L170</f>
        <v>67.173560906936018</v>
      </c>
      <c r="AB170" s="68">
        <f>AA176/Z176</f>
        <v>11.773920106520439</v>
      </c>
    </row>
    <row r="171" spans="10:28" x14ac:dyDescent="0.25">
      <c r="J171" s="460">
        <v>5</v>
      </c>
      <c r="K171" s="412">
        <f>'Structural Information'!$U$7</f>
        <v>3</v>
      </c>
      <c r="L171" s="412">
        <f>L172+K171</f>
        <v>14.75</v>
      </c>
      <c r="M171" s="461">
        <f>'Yield Mechanism'!$X$58</f>
        <v>9.9384581018975307E-2</v>
      </c>
      <c r="N171" s="69">
        <f>M171-M172</f>
        <v>1.101620585489807E-3</v>
      </c>
      <c r="O171" s="462">
        <f t="shared" si="65"/>
        <v>3.6720686182993567E-4</v>
      </c>
      <c r="P171" s="461">
        <f>$C$27</f>
        <v>9.597600000000003E-3</v>
      </c>
      <c r="Q171" s="461">
        <f>$D$27</f>
        <v>1.92360761471166E-3</v>
      </c>
      <c r="R171" s="68">
        <f t="shared" ref="R171:R173" si="68">O171/P171</f>
        <v>3.8260279843912601E-2</v>
      </c>
      <c r="S171" s="68">
        <f t="shared" ref="S171:S172" si="69">O171/Q171</f>
        <v>0.19089488886483655</v>
      </c>
      <c r="T171" s="597">
        <f>'Yield Mechanism'!$AI$58</f>
        <v>45.319298757164063</v>
      </c>
      <c r="U171" s="412">
        <f>U170+T171*K171</f>
        <v>201.9537778996476</v>
      </c>
      <c r="V171" s="463"/>
      <c r="X171" s="67">
        <v>5</v>
      </c>
      <c r="Y171" s="68">
        <f>'Structural Information'!$Z$7</f>
        <v>40.367000000000004</v>
      </c>
      <c r="Z171" s="68">
        <f t="shared" si="66"/>
        <v>4.0118573819929768</v>
      </c>
      <c r="AA171" s="68">
        <f t="shared" si="67"/>
        <v>59.174896384396405</v>
      </c>
      <c r="AB171" s="66" t="s">
        <v>381</v>
      </c>
    </row>
    <row r="172" spans="10:28" x14ac:dyDescent="0.25">
      <c r="J172" s="460">
        <v>4</v>
      </c>
      <c r="K172" s="412">
        <f>'Structural Information'!$U$8</f>
        <v>3</v>
      </c>
      <c r="L172" s="412">
        <f>L173+K172</f>
        <v>11.75</v>
      </c>
      <c r="M172" s="461">
        <f>'Yield Mechanism'!$X$59</f>
        <v>9.82829604334855E-2</v>
      </c>
      <c r="N172" s="462">
        <f>M172-M173</f>
        <v>3.703565540920592E-3</v>
      </c>
      <c r="O172" s="462">
        <f t="shared" si="65"/>
        <v>1.2345218469735307E-3</v>
      </c>
      <c r="P172" s="461">
        <f>$C$28</f>
        <v>9.015519176800749E-3</v>
      </c>
      <c r="Q172" s="461">
        <f>$D$28</f>
        <v>1.852250472241956E-3</v>
      </c>
      <c r="R172" s="68">
        <f t="shared" si="68"/>
        <v>0.13693297332784485</v>
      </c>
      <c r="S172" s="68">
        <f t="shared" si="69"/>
        <v>0.66649833026052396</v>
      </c>
      <c r="T172" s="597">
        <f>'Yield Mechanism'!$AI$59</f>
        <v>68.381474152108396</v>
      </c>
      <c r="U172" s="412">
        <f>U171+T172*K172</f>
        <v>407.09820035597278</v>
      </c>
      <c r="V172" s="464" t="s">
        <v>130</v>
      </c>
      <c r="X172" s="67">
        <v>4</v>
      </c>
      <c r="Y172" s="68">
        <f>'Structural Information'!$Z$8</f>
        <v>40.367000000000004</v>
      </c>
      <c r="Z172" s="68">
        <f t="shared" si="66"/>
        <v>3.9673882638185094</v>
      </c>
      <c r="AA172" s="68">
        <f t="shared" si="67"/>
        <v>46.616812099867488</v>
      </c>
      <c r="AB172" s="411">
        <f>T175/M170</f>
        <v>1121.3269682905388</v>
      </c>
    </row>
    <row r="173" spans="10:28" x14ac:dyDescent="0.25">
      <c r="J173" s="460">
        <v>3</v>
      </c>
      <c r="K173" s="412">
        <f>'Structural Information'!$U$9</f>
        <v>3</v>
      </c>
      <c r="L173" s="412">
        <f>L174+K173</f>
        <v>8.75</v>
      </c>
      <c r="M173" s="461">
        <f>'Yield Mechanism'!$X$60</f>
        <v>9.4579394892564908E-2</v>
      </c>
      <c r="N173" s="69">
        <f>M173-M174</f>
        <v>7.4690056309362901E-3</v>
      </c>
      <c r="O173" s="462">
        <f t="shared" si="65"/>
        <v>2.4896685436454299E-3</v>
      </c>
      <c r="P173" s="461">
        <f>$C$29</f>
        <v>8.5822017391304368E-3</v>
      </c>
      <c r="Q173" s="461">
        <f>$D$29</f>
        <v>1.7915672005543453E-3</v>
      </c>
      <c r="R173" s="412">
        <f t="shared" si="68"/>
        <v>0.29009671635820661</v>
      </c>
      <c r="S173" s="68">
        <f>O173/Q173</f>
        <v>1.3896595912646084</v>
      </c>
      <c r="T173" s="597">
        <f>'Yield Mechanism'!$AI$60</f>
        <v>90.574604926147401</v>
      </c>
      <c r="U173" s="412">
        <f>U172+T173*K173</f>
        <v>678.82201513441498</v>
      </c>
      <c r="V173" s="465">
        <v>0</v>
      </c>
      <c r="X173" s="67">
        <v>3</v>
      </c>
      <c r="Y173" s="68">
        <f>'Structural Information'!$Z$9</f>
        <v>40.367000000000004</v>
      </c>
      <c r="Z173" s="68">
        <f t="shared" si="66"/>
        <v>3.8178864336281682</v>
      </c>
      <c r="AA173" s="68">
        <f t="shared" si="67"/>
        <v>33.406506294246469</v>
      </c>
      <c r="AB173" s="340" t="s">
        <v>383</v>
      </c>
    </row>
    <row r="174" spans="10:28" x14ac:dyDescent="0.25">
      <c r="J174" s="460">
        <v>2</v>
      </c>
      <c r="K174" s="412">
        <f>'Structural Information'!$U$10</f>
        <v>3</v>
      </c>
      <c r="L174" s="412">
        <f>L175+K174</f>
        <v>5.75</v>
      </c>
      <c r="M174" s="461">
        <f>'Yield Mechanism'!$X$61</f>
        <v>8.7110389261628618E-2</v>
      </c>
      <c r="N174" s="69">
        <f>M174-M175</f>
        <v>8.23519956150712E-2</v>
      </c>
      <c r="O174" s="462">
        <f t="shared" si="65"/>
        <v>2.7450665205023733E-2</v>
      </c>
      <c r="P174" s="461">
        <f>$C$30</f>
        <v>6.7523273096129852E-3</v>
      </c>
      <c r="Q174" s="461">
        <f>$D$30</f>
        <v>1.7342707198796904E-3</v>
      </c>
      <c r="R174" s="68">
        <f>O174/P174</f>
        <v>4.0653635326509505</v>
      </c>
      <c r="S174" s="68">
        <f t="shared" ref="S174:S175" si="70">O174/Q174</f>
        <v>15.828362256457883</v>
      </c>
      <c r="T174" s="597">
        <f>'Yield Mechanism'!$AI$61</f>
        <v>111.01512754586599</v>
      </c>
      <c r="U174" s="412">
        <f>U173+T174*K174</f>
        <v>1011.867397772013</v>
      </c>
      <c r="V174" s="463"/>
      <c r="X174" s="67">
        <v>2</v>
      </c>
      <c r="Y174" s="68">
        <f>'Structural Information'!$Z$10</f>
        <v>40.367000000000004</v>
      </c>
      <c r="Z174" s="68">
        <f t="shared" si="66"/>
        <v>3.5163850833241628</v>
      </c>
      <c r="AA174" s="68">
        <f t="shared" si="67"/>
        <v>20.219214229113938</v>
      </c>
      <c r="AB174" s="68">
        <f>(('Structural Information'!$Z$6*M170+'Structural Information'!$Z$7*M171+'Structural Information'!$Z$8*M172+'Structural Information'!$Z$9*M173+'Structural Information'!$Z$10*M174+'Structural Information'!$Z$11*M175)^2)/('Structural Information'!$Z$6*M170*M170+'Structural Information'!$Z$7*M171*M171+'Structural Information'!$Z$8*M172*M172+'Structural Information'!$Z$9*M173*M173+'Structural Information'!$Z$10*M174*M174+'Structural Information'!$Z$11*M175*M175)</f>
        <v>202.73745509493219</v>
      </c>
    </row>
    <row r="175" spans="10:28" x14ac:dyDescent="0.25">
      <c r="J175" s="460">
        <v>1</v>
      </c>
      <c r="K175" s="412">
        <f>'Structural Information'!$U$11</f>
        <v>2.75</v>
      </c>
      <c r="L175" s="412">
        <f>K175</f>
        <v>2.75</v>
      </c>
      <c r="M175" s="461">
        <f>'Yield Mechanism'!$X$62</f>
        <v>4.7583936465574166E-3</v>
      </c>
      <c r="N175" s="69">
        <f>M175</f>
        <v>4.7583936465574166E-3</v>
      </c>
      <c r="O175" s="462">
        <f t="shared" si="65"/>
        <v>1.7303249623845151E-3</v>
      </c>
      <c r="P175" s="461">
        <f>$C$31</f>
        <v>5.3120868684138484E-3</v>
      </c>
      <c r="Q175" s="461">
        <f>$D$31</f>
        <v>1.7606502644787157E-3</v>
      </c>
      <c r="R175" s="68">
        <f t="shared" ref="R175" si="71">O175/P175</f>
        <v>0.3257335591918093</v>
      </c>
      <c r="S175" s="68">
        <f t="shared" si="70"/>
        <v>0.9827760784148809</v>
      </c>
      <c r="T175" s="597">
        <f>'Yield Mechanism'!$AI$62</f>
        <v>112.13168842672542</v>
      </c>
      <c r="U175" s="412">
        <f>U174+T175*K175</f>
        <v>1320.2295409455078</v>
      </c>
      <c r="V175" s="466"/>
      <c r="X175" s="67">
        <v>1</v>
      </c>
      <c r="Y175" s="68">
        <f>'Structural Information'!$Z$11</f>
        <v>40.367000000000004</v>
      </c>
      <c r="Z175" s="68">
        <f t="shared" si="66"/>
        <v>0.19208207633058325</v>
      </c>
      <c r="AA175" s="68">
        <f t="shared" si="67"/>
        <v>0.52822570990910389</v>
      </c>
      <c r="AB175" s="66" t="s">
        <v>382</v>
      </c>
    </row>
    <row r="176" spans="10:28" x14ac:dyDescent="0.25">
      <c r="X176" s="467"/>
      <c r="Y176" s="66" t="s">
        <v>95</v>
      </c>
      <c r="Z176" s="468">
        <f>SUM(Z170:Z175)</f>
        <v>19.290025205682344</v>
      </c>
      <c r="AA176" s="468">
        <f>SUM(AA170:AA175)</f>
        <v>227.1192156244694</v>
      </c>
      <c r="AB176" s="411">
        <f>2*PI()*SQRT(AB174/AB172)</f>
        <v>2.6716571812780567</v>
      </c>
    </row>
    <row r="177" spans="3:28" x14ac:dyDescent="0.25">
      <c r="R177" s="483"/>
      <c r="S177" s="483"/>
    </row>
    <row r="178" spans="3:28" x14ac:dyDescent="0.25">
      <c r="J178" s="947" t="s">
        <v>390</v>
      </c>
      <c r="K178" s="948"/>
      <c r="L178" s="948"/>
      <c r="M178" s="948"/>
      <c r="N178" s="948"/>
      <c r="O178" s="948"/>
      <c r="P178" s="948"/>
      <c r="Q178" s="948"/>
      <c r="R178" s="948"/>
      <c r="S178" s="948"/>
      <c r="T178" s="948"/>
      <c r="U178" s="948"/>
      <c r="V178" s="949"/>
      <c r="W178" s="482"/>
      <c r="X178" s="950" t="s">
        <v>124</v>
      </c>
      <c r="Y178" s="950"/>
      <c r="Z178" s="950"/>
      <c r="AA178" s="950"/>
      <c r="AB178" s="950"/>
    </row>
    <row r="179" spans="3:28" x14ac:dyDescent="0.25">
      <c r="J179" s="618" t="s">
        <v>9</v>
      </c>
      <c r="K179" s="620" t="s">
        <v>3</v>
      </c>
      <c r="L179" s="620" t="s">
        <v>89</v>
      </c>
      <c r="M179" s="618" t="s">
        <v>91</v>
      </c>
      <c r="N179" s="618" t="s">
        <v>98</v>
      </c>
      <c r="O179" s="620" t="s">
        <v>119</v>
      </c>
      <c r="P179" s="620" t="s">
        <v>286</v>
      </c>
      <c r="Q179" s="620" t="s">
        <v>287</v>
      </c>
      <c r="R179" s="618" t="s">
        <v>457</v>
      </c>
      <c r="S179" s="618" t="s">
        <v>458</v>
      </c>
      <c r="T179" s="618" t="s">
        <v>92</v>
      </c>
      <c r="U179" s="620" t="s">
        <v>120</v>
      </c>
      <c r="V179" s="618" t="s">
        <v>96</v>
      </c>
      <c r="X179" s="618" t="s">
        <v>9</v>
      </c>
      <c r="Y179" s="951" t="s">
        <v>93</v>
      </c>
      <c r="Z179" s="951" t="s">
        <v>94</v>
      </c>
      <c r="AA179" s="951" t="s">
        <v>122</v>
      </c>
      <c r="AB179" s="620" t="s">
        <v>123</v>
      </c>
    </row>
    <row r="180" spans="3:28" x14ac:dyDescent="0.25">
      <c r="J180" s="618"/>
      <c r="K180" s="620"/>
      <c r="L180" s="620"/>
      <c r="M180" s="618"/>
      <c r="N180" s="618"/>
      <c r="O180" s="620"/>
      <c r="P180" s="620"/>
      <c r="Q180" s="620"/>
      <c r="R180" s="618"/>
      <c r="S180" s="618"/>
      <c r="T180" s="618"/>
      <c r="U180" s="620"/>
      <c r="V180" s="618"/>
      <c r="X180" s="618"/>
      <c r="Y180" s="951"/>
      <c r="Z180" s="951"/>
      <c r="AA180" s="951"/>
      <c r="AB180" s="620"/>
    </row>
    <row r="181" spans="3:28" x14ac:dyDescent="0.25">
      <c r="J181" s="460">
        <v>6</v>
      </c>
      <c r="K181" s="412">
        <f>'Structural Information'!$U$6</f>
        <v>3</v>
      </c>
      <c r="L181" s="412">
        <f>L182+K181</f>
        <v>17.75</v>
      </c>
      <c r="M181" s="461">
        <f>'Yield Mechanism'!$X$57</f>
        <v>9.9999100706255187E-2</v>
      </c>
      <c r="N181" s="69">
        <f>M181-M182</f>
        <v>6.1451968727987971E-4</v>
      </c>
      <c r="O181" s="462">
        <f t="shared" ref="O181:O186" si="72">N181/K181</f>
        <v>2.0483989575995989E-4</v>
      </c>
      <c r="P181" s="461">
        <f>$C$26</f>
        <v>8.3119145368492249E-3</v>
      </c>
      <c r="Q181" s="461">
        <f>$D$26</f>
        <v>2.2387978504494433E-3</v>
      </c>
      <c r="R181" s="68">
        <f>O181/P181</f>
        <v>2.4644129201743213E-2</v>
      </c>
      <c r="S181" s="68">
        <f>O181/Q181</f>
        <v>9.1495485275205998E-2</v>
      </c>
      <c r="T181" s="597">
        <f>'Yield Mechanism'!$AI$57</f>
        <v>21.998627209385145</v>
      </c>
      <c r="U181" s="412">
        <f>K181*T181</f>
        <v>65.995881628155431</v>
      </c>
      <c r="V181" s="68">
        <f>U186/AB181</f>
        <v>112.13168842672543</v>
      </c>
      <c r="X181" s="67">
        <v>6</v>
      </c>
      <c r="Y181" s="68">
        <f>'Structural Information'!$Z$6</f>
        <v>37.8446</v>
      </c>
      <c r="Z181" s="68">
        <f t="shared" ref="Z181:Z186" si="73">Y181*M181</f>
        <v>3.7844259665879449</v>
      </c>
      <c r="AA181" s="68">
        <f t="shared" ref="AA181:AA186" si="74">Z181*L181</f>
        <v>67.173560906936018</v>
      </c>
      <c r="AB181" s="68">
        <f>AA187/Z187</f>
        <v>11.773920106520439</v>
      </c>
    </row>
    <row r="182" spans="3:28" x14ac:dyDescent="0.25">
      <c r="J182" s="460">
        <v>5</v>
      </c>
      <c r="K182" s="412">
        <f>'Structural Information'!$U$7</f>
        <v>3</v>
      </c>
      <c r="L182" s="412">
        <f>L183+K182</f>
        <v>14.75</v>
      </c>
      <c r="M182" s="461">
        <f>'Yield Mechanism'!$X$58</f>
        <v>9.9384581018975307E-2</v>
      </c>
      <c r="N182" s="69">
        <f>M182-M183</f>
        <v>1.101620585489807E-3</v>
      </c>
      <c r="O182" s="462">
        <f t="shared" si="72"/>
        <v>3.6720686182993567E-4</v>
      </c>
      <c r="P182" s="461">
        <f>$C$27</f>
        <v>9.597600000000003E-3</v>
      </c>
      <c r="Q182" s="461">
        <f>$D$27</f>
        <v>1.92360761471166E-3</v>
      </c>
      <c r="R182" s="68">
        <f t="shared" ref="R182:R184" si="75">O182/P182</f>
        <v>3.8260279843912601E-2</v>
      </c>
      <c r="S182" s="68">
        <f t="shared" ref="S182:S183" si="76">O182/Q182</f>
        <v>0.19089488886483655</v>
      </c>
      <c r="T182" s="597">
        <f>'Yield Mechanism'!$AI$58</f>
        <v>45.319298757164063</v>
      </c>
      <c r="U182" s="412">
        <f>U181+T182*K182</f>
        <v>201.9537778996476</v>
      </c>
      <c r="V182" s="463"/>
      <c r="X182" s="67">
        <v>5</v>
      </c>
      <c r="Y182" s="68">
        <f>'Structural Information'!$Z$7</f>
        <v>40.367000000000004</v>
      </c>
      <c r="Z182" s="68">
        <f t="shared" si="73"/>
        <v>4.0118573819929768</v>
      </c>
      <c r="AA182" s="68">
        <f t="shared" si="74"/>
        <v>59.174896384396405</v>
      </c>
      <c r="AB182" s="66" t="s">
        <v>381</v>
      </c>
    </row>
    <row r="183" spans="3:28" x14ac:dyDescent="0.25">
      <c r="J183" s="460">
        <v>4</v>
      </c>
      <c r="K183" s="412">
        <f>'Structural Information'!$U$8</f>
        <v>3</v>
      </c>
      <c r="L183" s="412">
        <f>L184+K183</f>
        <v>11.75</v>
      </c>
      <c r="M183" s="461">
        <f>'Yield Mechanism'!$X$59</f>
        <v>9.82829604334855E-2</v>
      </c>
      <c r="N183" s="462">
        <f>M183-M184</f>
        <v>3.703565540920592E-3</v>
      </c>
      <c r="O183" s="462">
        <f t="shared" si="72"/>
        <v>1.2345218469735307E-3</v>
      </c>
      <c r="P183" s="461">
        <f>$C$28</f>
        <v>9.015519176800749E-3</v>
      </c>
      <c r="Q183" s="461">
        <f>$D$28</f>
        <v>1.852250472241956E-3</v>
      </c>
      <c r="R183" s="68">
        <f t="shared" si="75"/>
        <v>0.13693297332784485</v>
      </c>
      <c r="S183" s="68">
        <f t="shared" si="76"/>
        <v>0.66649833026052396</v>
      </c>
      <c r="T183" s="597">
        <f>'Yield Mechanism'!$AI$59</f>
        <v>68.381474152108396</v>
      </c>
      <c r="U183" s="412">
        <f>U182+T183*K183</f>
        <v>407.09820035597278</v>
      </c>
      <c r="V183" s="464" t="s">
        <v>130</v>
      </c>
      <c r="X183" s="67">
        <v>4</v>
      </c>
      <c r="Y183" s="68">
        <f>'Structural Information'!$Z$8</f>
        <v>40.367000000000004</v>
      </c>
      <c r="Z183" s="68">
        <f t="shared" si="73"/>
        <v>3.9673882638185094</v>
      </c>
      <c r="AA183" s="68">
        <f t="shared" si="74"/>
        <v>46.616812099867488</v>
      </c>
      <c r="AB183" s="411">
        <f>T186/M181</f>
        <v>1121.3269682905388</v>
      </c>
    </row>
    <row r="184" spans="3:28" x14ac:dyDescent="0.25">
      <c r="J184" s="460">
        <v>3</v>
      </c>
      <c r="K184" s="412">
        <f>'Structural Information'!$U$9</f>
        <v>3</v>
      </c>
      <c r="L184" s="412">
        <f>L185+K184</f>
        <v>8.75</v>
      </c>
      <c r="M184" s="461">
        <f>'Yield Mechanism'!$X$60</f>
        <v>9.4579394892564908E-2</v>
      </c>
      <c r="N184" s="69">
        <f>M184-M185</f>
        <v>7.4690056309362901E-3</v>
      </c>
      <c r="O184" s="462">
        <f t="shared" si="72"/>
        <v>2.4896685436454299E-3</v>
      </c>
      <c r="P184" s="461">
        <f>$C$29</f>
        <v>8.5822017391304368E-3</v>
      </c>
      <c r="Q184" s="461">
        <f>$D$29</f>
        <v>1.7915672005543453E-3</v>
      </c>
      <c r="R184" s="412">
        <f t="shared" si="75"/>
        <v>0.29009671635820661</v>
      </c>
      <c r="S184" s="68">
        <f>O184/Q184</f>
        <v>1.3896595912646084</v>
      </c>
      <c r="T184" s="597">
        <f>'Yield Mechanism'!$AI$60</f>
        <v>90.574604926147401</v>
      </c>
      <c r="U184" s="412">
        <f>U183+T184*K184</f>
        <v>678.82201513441498</v>
      </c>
      <c r="V184" s="465">
        <v>0</v>
      </c>
      <c r="X184" s="67">
        <v>3</v>
      </c>
      <c r="Y184" s="68">
        <f>'Structural Information'!$Z$9</f>
        <v>40.367000000000004</v>
      </c>
      <c r="Z184" s="68">
        <f t="shared" si="73"/>
        <v>3.8178864336281682</v>
      </c>
      <c r="AA184" s="68">
        <f t="shared" si="74"/>
        <v>33.406506294246469</v>
      </c>
      <c r="AB184" s="340" t="s">
        <v>383</v>
      </c>
    </row>
    <row r="185" spans="3:28" x14ac:dyDescent="0.25">
      <c r="C185" s="970" t="s">
        <v>316</v>
      </c>
      <c r="D185" s="971"/>
      <c r="E185" s="971"/>
      <c r="F185" s="972"/>
      <c r="J185" s="460">
        <v>2</v>
      </c>
      <c r="K185" s="412">
        <f>'Structural Information'!$U$10</f>
        <v>3</v>
      </c>
      <c r="L185" s="412">
        <f>L186+K185</f>
        <v>5.75</v>
      </c>
      <c r="M185" s="461">
        <f>'Yield Mechanism'!$X$61</f>
        <v>8.7110389261628618E-2</v>
      </c>
      <c r="N185" s="69">
        <f>M185-M186</f>
        <v>8.23519956150712E-2</v>
      </c>
      <c r="O185" s="462">
        <f t="shared" si="72"/>
        <v>2.7450665205023733E-2</v>
      </c>
      <c r="P185" s="461">
        <f>$C$30</f>
        <v>6.7523273096129852E-3</v>
      </c>
      <c r="Q185" s="461">
        <f>$D$30</f>
        <v>1.7342707198796904E-3</v>
      </c>
      <c r="R185" s="68">
        <f>O185/P185</f>
        <v>4.0653635326509505</v>
      </c>
      <c r="S185" s="68">
        <f t="shared" ref="S185:S186" si="77">O185/Q185</f>
        <v>15.828362256457883</v>
      </c>
      <c r="T185" s="597">
        <f>'Yield Mechanism'!$AI$61</f>
        <v>111.01512754586599</v>
      </c>
      <c r="U185" s="412">
        <f>U184+T185*K185</f>
        <v>1011.867397772013</v>
      </c>
      <c r="V185" s="463"/>
      <c r="X185" s="67">
        <v>2</v>
      </c>
      <c r="Y185" s="68">
        <f>'Structural Information'!$Z$10</f>
        <v>40.367000000000004</v>
      </c>
      <c r="Z185" s="68">
        <f t="shared" si="73"/>
        <v>3.5163850833241628</v>
      </c>
      <c r="AA185" s="68">
        <f t="shared" si="74"/>
        <v>20.219214229113938</v>
      </c>
      <c r="AB185" s="68">
        <f>(('Structural Information'!$Z$6*M181+'Structural Information'!$Z$7*M182+'Structural Information'!$Z$8*M183+'Structural Information'!$Z$9*M184+'Structural Information'!$Z$10*M185+'Structural Information'!$Z$11*M186)^2)/('Structural Information'!$Z$6*M181*M181+'Structural Information'!$Z$7*M182*M182+'Structural Information'!$Z$8*M183*M183+'Structural Information'!$Z$9*M184*M184+'Structural Information'!$Z$10*M185*M185+'Structural Information'!$Z$11*M186*M186)</f>
        <v>202.73745509493219</v>
      </c>
    </row>
    <row r="186" spans="3:28" x14ac:dyDescent="0.25">
      <c r="C186" s="623" t="s">
        <v>9</v>
      </c>
      <c r="D186" s="973" t="str">
        <f>H135</f>
        <v>LS6 Δi</v>
      </c>
      <c r="E186" s="975">
        <f>D125</f>
        <v>-217.75650000000002</v>
      </c>
      <c r="F186" s="623" t="s">
        <v>267</v>
      </c>
      <c r="J186" s="460">
        <v>1</v>
      </c>
      <c r="K186" s="412">
        <f>'Structural Information'!$U$11</f>
        <v>2.75</v>
      </c>
      <c r="L186" s="412">
        <f>K186</f>
        <v>2.75</v>
      </c>
      <c r="M186" s="461">
        <f>'Yield Mechanism'!$X$62</f>
        <v>4.7583936465574166E-3</v>
      </c>
      <c r="N186" s="69">
        <f>M186</f>
        <v>4.7583936465574166E-3</v>
      </c>
      <c r="O186" s="462">
        <f t="shared" si="72"/>
        <v>1.7303249623845151E-3</v>
      </c>
      <c r="P186" s="461">
        <f>$C$31</f>
        <v>5.3120868684138484E-3</v>
      </c>
      <c r="Q186" s="461">
        <f>$D$31</f>
        <v>1.7606502644787157E-3</v>
      </c>
      <c r="R186" s="68">
        <f t="shared" ref="R186" si="78">O186/P186</f>
        <v>0.3257335591918093</v>
      </c>
      <c r="S186" s="68">
        <f t="shared" si="77"/>
        <v>0.9827760784148809</v>
      </c>
      <c r="T186" s="597">
        <f>'Yield Mechanism'!$AI$62</f>
        <v>112.13168842672542</v>
      </c>
      <c r="U186" s="412">
        <f>U185+T186*K186</f>
        <v>1320.2295409455078</v>
      </c>
      <c r="V186" s="466"/>
      <c r="X186" s="67">
        <v>1</v>
      </c>
      <c r="Y186" s="68">
        <f>'Structural Information'!$Z$11</f>
        <v>40.367000000000004</v>
      </c>
      <c r="Z186" s="68">
        <f t="shared" si="73"/>
        <v>0.19208207633058325</v>
      </c>
      <c r="AA186" s="68">
        <f t="shared" si="74"/>
        <v>0.52822570990910389</v>
      </c>
      <c r="AB186" s="66" t="s">
        <v>382</v>
      </c>
    </row>
    <row r="187" spans="3:28" x14ac:dyDescent="0.25">
      <c r="C187" s="618"/>
      <c r="D187" s="974"/>
      <c r="E187" s="976"/>
      <c r="F187" s="618"/>
      <c r="X187" s="467"/>
      <c r="Y187" s="66" t="s">
        <v>95</v>
      </c>
      <c r="Z187" s="468">
        <f>SUM(Z181:Z186)</f>
        <v>19.290025205682344</v>
      </c>
      <c r="AA187" s="468">
        <f>SUM(AA181:AA186)</f>
        <v>227.1192156244694</v>
      </c>
      <c r="AB187" s="411">
        <f>2*PI()*SQRT(AB185/AB183)</f>
        <v>2.6716571812780567</v>
      </c>
    </row>
    <row r="188" spans="3:28" x14ac:dyDescent="0.25">
      <c r="C188" s="491">
        <v>6</v>
      </c>
      <c r="D188" s="492">
        <f t="shared" ref="D188:D194" si="79">H137/$H$137</f>
        <v>1</v>
      </c>
      <c r="E188" s="492">
        <f>D126/$D$126</f>
        <v>1</v>
      </c>
      <c r="F188" s="493">
        <f>(E188-D188)/E188</f>
        <v>0</v>
      </c>
      <c r="Q188" s="54"/>
      <c r="T188" s="484"/>
    </row>
    <row r="189" spans="3:28" x14ac:dyDescent="0.25">
      <c r="C189" s="494">
        <v>5</v>
      </c>
      <c r="D189" s="492">
        <f t="shared" si="79"/>
        <v>0.99566634507835594</v>
      </c>
      <c r="E189" s="492">
        <f t="shared" ref="E189:E193" si="80">D127/$D$126</f>
        <v>0.91044013790529332</v>
      </c>
      <c r="F189" s="495">
        <f t="shared" ref="F189:F192" si="81">(E189-D189)/E189</f>
        <v>-9.3609896603578893E-2</v>
      </c>
      <c r="J189" s="950" t="s">
        <v>391</v>
      </c>
      <c r="K189" s="950"/>
      <c r="L189" s="950"/>
      <c r="M189" s="950"/>
      <c r="N189" s="950"/>
      <c r="O189" s="950"/>
      <c r="P189" s="950"/>
      <c r="Q189" s="950"/>
      <c r="R189" s="950"/>
      <c r="S189" s="950"/>
      <c r="T189" s="950"/>
      <c r="U189" s="950"/>
      <c r="V189" s="950"/>
      <c r="W189" s="482"/>
      <c r="X189" s="950" t="s">
        <v>124</v>
      </c>
      <c r="Y189" s="950"/>
      <c r="Z189" s="950"/>
      <c r="AA189" s="950"/>
      <c r="AB189" s="950"/>
    </row>
    <row r="190" spans="3:28" x14ac:dyDescent="0.25">
      <c r="C190" s="494">
        <v>4</v>
      </c>
      <c r="D190" s="492">
        <f t="shared" si="79"/>
        <v>0.98895725819166302</v>
      </c>
      <c r="E190" s="492">
        <f t="shared" si="80"/>
        <v>0.76622891885786137</v>
      </c>
      <c r="F190" s="495">
        <f t="shared" si="81"/>
        <v>-0.29068119703156059</v>
      </c>
      <c r="J190" s="618" t="s">
        <v>9</v>
      </c>
      <c r="K190" s="620" t="s">
        <v>3</v>
      </c>
      <c r="L190" s="620" t="s">
        <v>89</v>
      </c>
      <c r="M190" s="618" t="s">
        <v>91</v>
      </c>
      <c r="N190" s="618" t="s">
        <v>98</v>
      </c>
      <c r="O190" s="620" t="s">
        <v>119</v>
      </c>
      <c r="P190" s="620" t="s">
        <v>286</v>
      </c>
      <c r="Q190" s="620" t="s">
        <v>287</v>
      </c>
      <c r="R190" s="618" t="s">
        <v>457</v>
      </c>
      <c r="S190" s="618" t="s">
        <v>458</v>
      </c>
      <c r="T190" s="618" t="s">
        <v>92</v>
      </c>
      <c r="U190" s="620" t="s">
        <v>120</v>
      </c>
      <c r="V190" s="618" t="s">
        <v>96</v>
      </c>
      <c r="X190" s="618" t="s">
        <v>9</v>
      </c>
      <c r="Y190" s="951" t="s">
        <v>93</v>
      </c>
      <c r="Z190" s="951" t="s">
        <v>94</v>
      </c>
      <c r="AA190" s="951" t="s">
        <v>122</v>
      </c>
      <c r="AB190" s="620" t="s">
        <v>123</v>
      </c>
    </row>
    <row r="191" spans="3:28" x14ac:dyDescent="0.25">
      <c r="C191" s="494">
        <v>3</v>
      </c>
      <c r="D191" s="492">
        <f t="shared" si="79"/>
        <v>0.96221929182754007</v>
      </c>
      <c r="E191" s="492">
        <f t="shared" si="80"/>
        <v>0.58067066762270536</v>
      </c>
      <c r="F191" s="495">
        <f t="shared" si="81"/>
        <v>-0.65708265541793898</v>
      </c>
      <c r="J191" s="618"/>
      <c r="K191" s="620"/>
      <c r="L191" s="620"/>
      <c r="M191" s="618"/>
      <c r="N191" s="618"/>
      <c r="O191" s="620"/>
      <c r="P191" s="620"/>
      <c r="Q191" s="620"/>
      <c r="R191" s="618"/>
      <c r="S191" s="618"/>
      <c r="T191" s="618"/>
      <c r="U191" s="620"/>
      <c r="V191" s="618"/>
      <c r="X191" s="618"/>
      <c r="Y191" s="951"/>
      <c r="Z191" s="951"/>
      <c r="AA191" s="951"/>
      <c r="AB191" s="620"/>
    </row>
    <row r="192" spans="3:28" x14ac:dyDescent="0.25">
      <c r="C192" s="494">
        <v>2</v>
      </c>
      <c r="D192" s="492">
        <f t="shared" si="79"/>
        <v>0.90358340501176393</v>
      </c>
      <c r="E192" s="492">
        <f t="shared" si="80"/>
        <v>0.37983626202005721</v>
      </c>
      <c r="F192" s="495">
        <f t="shared" si="81"/>
        <v>-1.3788760983648534</v>
      </c>
      <c r="J192" s="460">
        <v>6</v>
      </c>
      <c r="K192" s="412">
        <f>'Structural Information'!$U$6</f>
        <v>3</v>
      </c>
      <c r="L192" s="412">
        <f>L193+K192</f>
        <v>17.75</v>
      </c>
      <c r="M192" s="461">
        <f>'Yield Mechanism'!$X$57</f>
        <v>9.9999100706255187E-2</v>
      </c>
      <c r="N192" s="69">
        <f>M192-M193</f>
        <v>6.1451968727987971E-4</v>
      </c>
      <c r="O192" s="462">
        <f t="shared" ref="O192:O197" si="82">N192/K192</f>
        <v>2.0483989575995989E-4</v>
      </c>
      <c r="P192" s="461">
        <f>$C$26</f>
        <v>8.3119145368492249E-3</v>
      </c>
      <c r="Q192" s="461">
        <f>$D$26</f>
        <v>2.2387978504494433E-3</v>
      </c>
      <c r="R192" s="68">
        <f>O192/P192</f>
        <v>2.4644129201743213E-2</v>
      </c>
      <c r="S192" s="68">
        <f>O192/Q192</f>
        <v>9.1495485275205998E-2</v>
      </c>
      <c r="T192" s="597">
        <f>'Yield Mechanism'!$AI$57</f>
        <v>21.998627209385145</v>
      </c>
      <c r="U192" s="412">
        <f>K192*T192</f>
        <v>65.995881628155431</v>
      </c>
      <c r="V192" s="68">
        <f>U197/AB192</f>
        <v>112.13168842672543</v>
      </c>
      <c r="X192" s="67">
        <v>6</v>
      </c>
      <c r="Y192" s="68">
        <f>'Structural Information'!$Z$6</f>
        <v>37.8446</v>
      </c>
      <c r="Z192" s="68">
        <f t="shared" ref="Z192:Z197" si="83">Y192*M192</f>
        <v>3.7844259665879449</v>
      </c>
      <c r="AA192" s="68">
        <f t="shared" ref="AA192:AA197" si="84">Z192*L192</f>
        <v>67.173560906936018</v>
      </c>
      <c r="AB192" s="68">
        <f>AA198/Z198</f>
        <v>11.773920106520439</v>
      </c>
    </row>
    <row r="193" spans="3:28" x14ac:dyDescent="0.25">
      <c r="C193" s="494">
        <v>1</v>
      </c>
      <c r="D193" s="492">
        <f t="shared" si="79"/>
        <v>3.5547757282842048E-2</v>
      </c>
      <c r="E193" s="492">
        <f t="shared" si="80"/>
        <v>0.16168904517282362</v>
      </c>
      <c r="F193" s="495">
        <f>(E193-D193)/E193</f>
        <v>0.78014739808224909</v>
      </c>
      <c r="J193" s="460">
        <v>5</v>
      </c>
      <c r="K193" s="412">
        <f>'Structural Information'!$U$7</f>
        <v>3</v>
      </c>
      <c r="L193" s="412">
        <f>L194+K193</f>
        <v>14.75</v>
      </c>
      <c r="M193" s="461">
        <f>'Yield Mechanism'!$X$58</f>
        <v>9.9384581018975307E-2</v>
      </c>
      <c r="N193" s="69">
        <f>M193-M194</f>
        <v>1.101620585489807E-3</v>
      </c>
      <c r="O193" s="462">
        <f t="shared" si="82"/>
        <v>3.6720686182993567E-4</v>
      </c>
      <c r="P193" s="461">
        <f>$C$27</f>
        <v>9.597600000000003E-3</v>
      </c>
      <c r="Q193" s="461">
        <f>$D$27</f>
        <v>1.92360761471166E-3</v>
      </c>
      <c r="R193" s="68">
        <f t="shared" ref="R193:R195" si="85">O193/P193</f>
        <v>3.8260279843912601E-2</v>
      </c>
      <c r="S193" s="68">
        <f t="shared" ref="S193:S194" si="86">O193/Q193</f>
        <v>0.19089488886483655</v>
      </c>
      <c r="T193" s="597">
        <f>'Yield Mechanism'!$AI$58</f>
        <v>45.319298757164063</v>
      </c>
      <c r="U193" s="412">
        <f>U192+T193*K193</f>
        <v>201.9537778996476</v>
      </c>
      <c r="V193" s="463"/>
      <c r="X193" s="67">
        <v>5</v>
      </c>
      <c r="Y193" s="68">
        <f>'Structural Information'!$Z$7</f>
        <v>40.367000000000004</v>
      </c>
      <c r="Z193" s="68">
        <f t="shared" si="83"/>
        <v>4.0118573819929768</v>
      </c>
      <c r="AA193" s="68">
        <f t="shared" si="84"/>
        <v>59.174896384396405</v>
      </c>
      <c r="AB193" s="66" t="s">
        <v>381</v>
      </c>
    </row>
    <row r="194" spans="3:28" x14ac:dyDescent="0.25">
      <c r="C194" s="496">
        <v>0</v>
      </c>
      <c r="D194" s="497">
        <f t="shared" si="79"/>
        <v>0</v>
      </c>
      <c r="E194" s="497">
        <f>F132/$F$126</f>
        <v>0</v>
      </c>
      <c r="F194" s="498">
        <v>0</v>
      </c>
      <c r="J194" s="460">
        <v>4</v>
      </c>
      <c r="K194" s="412">
        <f>'Structural Information'!$U$8</f>
        <v>3</v>
      </c>
      <c r="L194" s="412">
        <f>L195+K194</f>
        <v>11.75</v>
      </c>
      <c r="M194" s="461">
        <f>'Yield Mechanism'!$X$59</f>
        <v>9.82829604334855E-2</v>
      </c>
      <c r="N194" s="462">
        <f>M194-M195</f>
        <v>3.703565540920592E-3</v>
      </c>
      <c r="O194" s="462">
        <f t="shared" si="82"/>
        <v>1.2345218469735307E-3</v>
      </c>
      <c r="P194" s="461">
        <f>$C$28</f>
        <v>9.015519176800749E-3</v>
      </c>
      <c r="Q194" s="461">
        <f>$D$28</f>
        <v>1.852250472241956E-3</v>
      </c>
      <c r="R194" s="68">
        <f t="shared" si="85"/>
        <v>0.13693297332784485</v>
      </c>
      <c r="S194" s="68">
        <f t="shared" si="86"/>
        <v>0.66649833026052396</v>
      </c>
      <c r="T194" s="597">
        <f>'Yield Mechanism'!$AI$59</f>
        <v>68.381474152108396</v>
      </c>
      <c r="U194" s="412">
        <f>U193+T194*K194</f>
        <v>407.09820035597278</v>
      </c>
      <c r="V194" s="464" t="s">
        <v>130</v>
      </c>
      <c r="X194" s="67">
        <v>4</v>
      </c>
      <c r="Y194" s="68">
        <f>'Structural Information'!$Z$8</f>
        <v>40.367000000000004</v>
      </c>
      <c r="Z194" s="68">
        <f t="shared" si="83"/>
        <v>3.9673882638185094</v>
      </c>
      <c r="AA194" s="68">
        <f t="shared" si="84"/>
        <v>46.616812099867488</v>
      </c>
      <c r="AB194" s="411">
        <f>T197/M192</f>
        <v>1121.3269682905388</v>
      </c>
    </row>
    <row r="195" spans="3:28" x14ac:dyDescent="0.25">
      <c r="J195" s="460">
        <v>3</v>
      </c>
      <c r="K195" s="412">
        <f>'Structural Information'!$U$9</f>
        <v>3</v>
      </c>
      <c r="L195" s="412">
        <f>L196+K195</f>
        <v>8.75</v>
      </c>
      <c r="M195" s="461">
        <f>'Yield Mechanism'!$X$60</f>
        <v>9.4579394892564908E-2</v>
      </c>
      <c r="N195" s="69">
        <f>M195-M196</f>
        <v>7.4690056309362901E-3</v>
      </c>
      <c r="O195" s="462">
        <f t="shared" si="82"/>
        <v>2.4896685436454299E-3</v>
      </c>
      <c r="P195" s="461">
        <f>$C$29</f>
        <v>8.5822017391304368E-3</v>
      </c>
      <c r="Q195" s="461">
        <f>$D$29</f>
        <v>1.7915672005543453E-3</v>
      </c>
      <c r="R195" s="412">
        <f t="shared" si="85"/>
        <v>0.29009671635820661</v>
      </c>
      <c r="S195" s="68">
        <f>O195/Q195</f>
        <v>1.3896595912646084</v>
      </c>
      <c r="T195" s="597">
        <f>'Yield Mechanism'!$AI$60</f>
        <v>90.574604926147401</v>
      </c>
      <c r="U195" s="412">
        <f>U194+T195*K195</f>
        <v>678.82201513441498</v>
      </c>
      <c r="V195" s="465">
        <v>0</v>
      </c>
      <c r="X195" s="67">
        <v>3</v>
      </c>
      <c r="Y195" s="68">
        <f>'Structural Information'!$Z$9</f>
        <v>40.367000000000004</v>
      </c>
      <c r="Z195" s="68">
        <f t="shared" si="83"/>
        <v>3.8178864336281682</v>
      </c>
      <c r="AA195" s="68">
        <f t="shared" si="84"/>
        <v>33.406506294246469</v>
      </c>
      <c r="AB195" s="340" t="s">
        <v>383</v>
      </c>
    </row>
    <row r="196" spans="3:28" x14ac:dyDescent="0.25">
      <c r="J196" s="460">
        <v>2</v>
      </c>
      <c r="K196" s="412">
        <f>'Structural Information'!$U$10</f>
        <v>3</v>
      </c>
      <c r="L196" s="412">
        <f>L197+K196</f>
        <v>5.75</v>
      </c>
      <c r="M196" s="461">
        <f>'Yield Mechanism'!$X$61</f>
        <v>8.7110389261628618E-2</v>
      </c>
      <c r="N196" s="69">
        <f>M196-M197</f>
        <v>8.23519956150712E-2</v>
      </c>
      <c r="O196" s="462">
        <f t="shared" si="82"/>
        <v>2.7450665205023733E-2</v>
      </c>
      <c r="P196" s="461">
        <f>$C$30</f>
        <v>6.7523273096129852E-3</v>
      </c>
      <c r="Q196" s="461">
        <f>$D$30</f>
        <v>1.7342707198796904E-3</v>
      </c>
      <c r="R196" s="68">
        <f>O196/P196</f>
        <v>4.0653635326509505</v>
      </c>
      <c r="S196" s="68">
        <f t="shared" ref="S196:S197" si="87">O196/Q196</f>
        <v>15.828362256457883</v>
      </c>
      <c r="T196" s="597">
        <f>'Yield Mechanism'!$AI$61</f>
        <v>111.01512754586599</v>
      </c>
      <c r="U196" s="412">
        <f>U195+T196*K196</f>
        <v>1011.867397772013</v>
      </c>
      <c r="V196" s="463"/>
      <c r="X196" s="67">
        <v>2</v>
      </c>
      <c r="Y196" s="68">
        <f>'Structural Information'!$Z$10</f>
        <v>40.367000000000004</v>
      </c>
      <c r="Z196" s="68">
        <f t="shared" si="83"/>
        <v>3.5163850833241628</v>
      </c>
      <c r="AA196" s="68">
        <f t="shared" si="84"/>
        <v>20.219214229113938</v>
      </c>
      <c r="AB196" s="68">
        <f>(('Structural Information'!$Z$6*M192+'Structural Information'!$Z$7*M193+'Structural Information'!$Z$8*M194+'Structural Information'!$Z$9*M195+'Structural Information'!$Z$10*M196+'Structural Information'!$Z$11*M197)^2)/('Structural Information'!$Z$6*M192*M192+'Structural Information'!$Z$7*M193*M193+'Structural Information'!$Z$8*M194*M194+'Structural Information'!$Z$9*M195*M195+'Structural Information'!$Z$10*M196*M196+'Structural Information'!$Z$11*M197*M197)</f>
        <v>202.73745509493219</v>
      </c>
    </row>
    <row r="197" spans="3:28" x14ac:dyDescent="0.25">
      <c r="J197" s="460">
        <v>1</v>
      </c>
      <c r="K197" s="412">
        <f>'Structural Information'!$U$11</f>
        <v>2.75</v>
      </c>
      <c r="L197" s="412">
        <f>K197</f>
        <v>2.75</v>
      </c>
      <c r="M197" s="461">
        <f>'Yield Mechanism'!$X$62</f>
        <v>4.7583936465574166E-3</v>
      </c>
      <c r="N197" s="69">
        <f>M197</f>
        <v>4.7583936465574166E-3</v>
      </c>
      <c r="O197" s="462">
        <f t="shared" si="82"/>
        <v>1.7303249623845151E-3</v>
      </c>
      <c r="P197" s="461">
        <f>$C$31</f>
        <v>5.3120868684138484E-3</v>
      </c>
      <c r="Q197" s="461">
        <f>$D$31</f>
        <v>1.7606502644787157E-3</v>
      </c>
      <c r="R197" s="68">
        <f t="shared" ref="R197" si="88">O197/P197</f>
        <v>0.3257335591918093</v>
      </c>
      <c r="S197" s="68">
        <f t="shared" si="87"/>
        <v>0.9827760784148809</v>
      </c>
      <c r="T197" s="597">
        <f>'Yield Mechanism'!$AI$62</f>
        <v>112.13168842672542</v>
      </c>
      <c r="U197" s="412">
        <f>U196+T197*K197</f>
        <v>1320.2295409455078</v>
      </c>
      <c r="V197" s="466"/>
      <c r="X197" s="67">
        <v>1</v>
      </c>
      <c r="Y197" s="68">
        <f>'Structural Information'!$Z$11</f>
        <v>40.367000000000004</v>
      </c>
      <c r="Z197" s="68">
        <f t="shared" si="83"/>
        <v>0.19208207633058325</v>
      </c>
      <c r="AA197" s="68">
        <f t="shared" si="84"/>
        <v>0.52822570990910389</v>
      </c>
      <c r="AB197" s="66" t="s">
        <v>382</v>
      </c>
    </row>
    <row r="198" spans="3:28" x14ac:dyDescent="0.25">
      <c r="X198" s="467"/>
      <c r="Y198" s="66" t="s">
        <v>95</v>
      </c>
      <c r="Z198" s="468">
        <f>SUM(Z192:Z197)</f>
        <v>19.290025205682344</v>
      </c>
      <c r="AA198" s="468">
        <f>SUM(AA192:AA197)</f>
        <v>227.1192156244694</v>
      </c>
      <c r="AB198" s="411">
        <f>2*PI()*SQRT(AB196/AB194)</f>
        <v>2.6716571812780567</v>
      </c>
    </row>
    <row r="199" spans="3:28" x14ac:dyDescent="0.25">
      <c r="S199" s="54"/>
    </row>
    <row r="200" spans="3:28" x14ac:dyDescent="0.25">
      <c r="J200" s="950" t="s">
        <v>392</v>
      </c>
      <c r="K200" s="950"/>
      <c r="L200" s="950"/>
      <c r="M200" s="950"/>
      <c r="N200" s="950"/>
      <c r="O200" s="950"/>
      <c r="P200" s="950"/>
      <c r="Q200" s="950"/>
      <c r="R200" s="950"/>
      <c r="S200" s="950"/>
      <c r="T200" s="950"/>
      <c r="U200" s="950"/>
      <c r="V200" s="950"/>
      <c r="W200" s="482"/>
      <c r="X200" s="950" t="s">
        <v>124</v>
      </c>
      <c r="Y200" s="950"/>
      <c r="Z200" s="950"/>
      <c r="AA200" s="950"/>
      <c r="AB200" s="950"/>
    </row>
    <row r="201" spans="3:28" x14ac:dyDescent="0.25">
      <c r="J201" s="618" t="s">
        <v>9</v>
      </c>
      <c r="K201" s="620" t="s">
        <v>3</v>
      </c>
      <c r="L201" s="620" t="s">
        <v>89</v>
      </c>
      <c r="M201" s="618" t="s">
        <v>91</v>
      </c>
      <c r="N201" s="618" t="s">
        <v>98</v>
      </c>
      <c r="O201" s="620" t="s">
        <v>119</v>
      </c>
      <c r="P201" s="620" t="s">
        <v>286</v>
      </c>
      <c r="Q201" s="620" t="s">
        <v>287</v>
      </c>
      <c r="R201" s="618" t="s">
        <v>457</v>
      </c>
      <c r="S201" s="618" t="s">
        <v>458</v>
      </c>
      <c r="T201" s="618" t="s">
        <v>92</v>
      </c>
      <c r="U201" s="620" t="s">
        <v>120</v>
      </c>
      <c r="V201" s="618" t="s">
        <v>96</v>
      </c>
      <c r="X201" s="618" t="s">
        <v>9</v>
      </c>
      <c r="Y201" s="951" t="s">
        <v>93</v>
      </c>
      <c r="Z201" s="951" t="s">
        <v>94</v>
      </c>
      <c r="AA201" s="951" t="s">
        <v>122</v>
      </c>
      <c r="AB201" s="620" t="s">
        <v>123</v>
      </c>
    </row>
    <row r="202" spans="3:28" x14ac:dyDescent="0.25">
      <c r="J202" s="618"/>
      <c r="K202" s="620"/>
      <c r="L202" s="620"/>
      <c r="M202" s="618"/>
      <c r="N202" s="618"/>
      <c r="O202" s="620"/>
      <c r="P202" s="620"/>
      <c r="Q202" s="620"/>
      <c r="R202" s="618"/>
      <c r="S202" s="618"/>
      <c r="T202" s="618"/>
      <c r="U202" s="620"/>
      <c r="V202" s="618"/>
      <c r="X202" s="618"/>
      <c r="Y202" s="951"/>
      <c r="Z202" s="951"/>
      <c r="AA202" s="951"/>
      <c r="AB202" s="620"/>
    </row>
    <row r="203" spans="3:28" x14ac:dyDescent="0.25">
      <c r="J203" s="460">
        <v>6</v>
      </c>
      <c r="K203" s="412">
        <f>'Structural Information'!$U$6</f>
        <v>3</v>
      </c>
      <c r="L203" s="412">
        <f>L204+K203</f>
        <v>17.75</v>
      </c>
      <c r="M203" s="461">
        <f>'Yield Mechanism'!$X$57</f>
        <v>9.9999100706255187E-2</v>
      </c>
      <c r="N203" s="69">
        <f>M203-M204</f>
        <v>6.1451968727987971E-4</v>
      </c>
      <c r="O203" s="462">
        <f t="shared" ref="O203:O208" si="89">N203/K203</f>
        <v>2.0483989575995989E-4</v>
      </c>
      <c r="P203" s="461">
        <f>$C$26</f>
        <v>8.3119145368492249E-3</v>
      </c>
      <c r="Q203" s="461">
        <f>$D$26</f>
        <v>2.2387978504494433E-3</v>
      </c>
      <c r="R203" s="68">
        <f>O203/P203</f>
        <v>2.4644129201743213E-2</v>
      </c>
      <c r="S203" s="68">
        <f>O203/Q203</f>
        <v>9.1495485275205998E-2</v>
      </c>
      <c r="T203" s="597">
        <f>'Yield Mechanism'!$AI$57</f>
        <v>21.998627209385145</v>
      </c>
      <c r="U203" s="412">
        <f>K203*T203</f>
        <v>65.995881628155431</v>
      </c>
      <c r="V203" s="68">
        <f>U208/AB203</f>
        <v>112.13168842672543</v>
      </c>
      <c r="X203" s="67">
        <v>6</v>
      </c>
      <c r="Y203" s="68">
        <f>'Structural Information'!$Z$6</f>
        <v>37.8446</v>
      </c>
      <c r="Z203" s="68">
        <f t="shared" ref="Z203:Z208" si="90">Y203*M203</f>
        <v>3.7844259665879449</v>
      </c>
      <c r="AA203" s="68">
        <f t="shared" ref="AA203:AA208" si="91">Z203*L203</f>
        <v>67.173560906936018</v>
      </c>
      <c r="AB203" s="68">
        <f>AA209/Z209</f>
        <v>11.773920106520439</v>
      </c>
    </row>
    <row r="204" spans="3:28" x14ac:dyDescent="0.25">
      <c r="J204" s="460">
        <v>5</v>
      </c>
      <c r="K204" s="412">
        <f>'Structural Information'!$U$7</f>
        <v>3</v>
      </c>
      <c r="L204" s="412">
        <f>L205+K204</f>
        <v>14.75</v>
      </c>
      <c r="M204" s="461">
        <f>'Yield Mechanism'!$X$58</f>
        <v>9.9384581018975307E-2</v>
      </c>
      <c r="N204" s="69">
        <f>M204-M205</f>
        <v>1.101620585489807E-3</v>
      </c>
      <c r="O204" s="462">
        <f t="shared" si="89"/>
        <v>3.6720686182993567E-4</v>
      </c>
      <c r="P204" s="461">
        <f>$C$27</f>
        <v>9.597600000000003E-3</v>
      </c>
      <c r="Q204" s="461">
        <f>$D$27</f>
        <v>1.92360761471166E-3</v>
      </c>
      <c r="R204" s="68">
        <f t="shared" ref="R204:R206" si="92">O204/P204</f>
        <v>3.8260279843912601E-2</v>
      </c>
      <c r="S204" s="68">
        <f t="shared" ref="S204:S205" si="93">O204/Q204</f>
        <v>0.19089488886483655</v>
      </c>
      <c r="T204" s="597">
        <f>'Yield Mechanism'!$AI$58</f>
        <v>45.319298757164063</v>
      </c>
      <c r="U204" s="412">
        <f>U203+T204*K204</f>
        <v>201.9537778996476</v>
      </c>
      <c r="V204" s="463"/>
      <c r="X204" s="67">
        <v>5</v>
      </c>
      <c r="Y204" s="68">
        <f>'Structural Information'!$Z$7</f>
        <v>40.367000000000004</v>
      </c>
      <c r="Z204" s="68">
        <f t="shared" si="90"/>
        <v>4.0118573819929768</v>
      </c>
      <c r="AA204" s="68">
        <f t="shared" si="91"/>
        <v>59.174896384396405</v>
      </c>
      <c r="AB204" s="66" t="s">
        <v>381</v>
      </c>
    </row>
    <row r="205" spans="3:28" x14ac:dyDescent="0.25">
      <c r="J205" s="460">
        <v>4</v>
      </c>
      <c r="K205" s="412">
        <f>'Structural Information'!$U$8</f>
        <v>3</v>
      </c>
      <c r="L205" s="412">
        <f>L206+K205</f>
        <v>11.75</v>
      </c>
      <c r="M205" s="461">
        <f>'Yield Mechanism'!$X$59</f>
        <v>9.82829604334855E-2</v>
      </c>
      <c r="N205" s="462">
        <f>M205-M206</f>
        <v>3.703565540920592E-3</v>
      </c>
      <c r="O205" s="462">
        <f t="shared" si="89"/>
        <v>1.2345218469735307E-3</v>
      </c>
      <c r="P205" s="461">
        <f>$C$28</f>
        <v>9.015519176800749E-3</v>
      </c>
      <c r="Q205" s="461">
        <f>$D$28</f>
        <v>1.852250472241956E-3</v>
      </c>
      <c r="R205" s="68">
        <f t="shared" si="92"/>
        <v>0.13693297332784485</v>
      </c>
      <c r="S205" s="68">
        <f t="shared" si="93"/>
        <v>0.66649833026052396</v>
      </c>
      <c r="T205" s="597">
        <f>'Yield Mechanism'!$AI$59</f>
        <v>68.381474152108396</v>
      </c>
      <c r="U205" s="412">
        <f>U204+T205*K205</f>
        <v>407.09820035597278</v>
      </c>
      <c r="V205" s="464" t="s">
        <v>130</v>
      </c>
      <c r="X205" s="67">
        <v>4</v>
      </c>
      <c r="Y205" s="68">
        <f>'Structural Information'!$Z$8</f>
        <v>40.367000000000004</v>
      </c>
      <c r="Z205" s="68">
        <f t="shared" si="90"/>
        <v>3.9673882638185094</v>
      </c>
      <c r="AA205" s="68">
        <f t="shared" si="91"/>
        <v>46.616812099867488</v>
      </c>
      <c r="AB205" s="411">
        <f>T208/M203</f>
        <v>1121.3269682905388</v>
      </c>
    </row>
    <row r="206" spans="3:28" x14ac:dyDescent="0.25">
      <c r="J206" s="460">
        <v>3</v>
      </c>
      <c r="K206" s="412">
        <f>'Structural Information'!$U$9</f>
        <v>3</v>
      </c>
      <c r="L206" s="412">
        <f>L207+K206</f>
        <v>8.75</v>
      </c>
      <c r="M206" s="461">
        <f>'Yield Mechanism'!$X$60</f>
        <v>9.4579394892564908E-2</v>
      </c>
      <c r="N206" s="69">
        <f>M206-M207</f>
        <v>7.4690056309362901E-3</v>
      </c>
      <c r="O206" s="462">
        <f t="shared" si="89"/>
        <v>2.4896685436454299E-3</v>
      </c>
      <c r="P206" s="461">
        <f>$C$29</f>
        <v>8.5822017391304368E-3</v>
      </c>
      <c r="Q206" s="461">
        <f>$D$29</f>
        <v>1.7915672005543453E-3</v>
      </c>
      <c r="R206" s="412">
        <f t="shared" si="92"/>
        <v>0.29009671635820661</v>
      </c>
      <c r="S206" s="68">
        <f>O206/Q206</f>
        <v>1.3896595912646084</v>
      </c>
      <c r="T206" s="597">
        <f>'Yield Mechanism'!$AI$60</f>
        <v>90.574604926147401</v>
      </c>
      <c r="U206" s="412">
        <f>U205+T206*K206</f>
        <v>678.82201513441498</v>
      </c>
      <c r="V206" s="465">
        <v>0</v>
      </c>
      <c r="X206" s="67">
        <v>3</v>
      </c>
      <c r="Y206" s="68">
        <f>'Structural Information'!$Z$9</f>
        <v>40.367000000000004</v>
      </c>
      <c r="Z206" s="68">
        <f t="shared" si="90"/>
        <v>3.8178864336281682</v>
      </c>
      <c r="AA206" s="68">
        <f t="shared" si="91"/>
        <v>33.406506294246469</v>
      </c>
      <c r="AB206" s="340" t="s">
        <v>383</v>
      </c>
    </row>
    <row r="207" spans="3:28" x14ac:dyDescent="0.25">
      <c r="J207" s="460">
        <v>2</v>
      </c>
      <c r="K207" s="412">
        <f>'Structural Information'!$U$10</f>
        <v>3</v>
      </c>
      <c r="L207" s="412">
        <f>L208+K207</f>
        <v>5.75</v>
      </c>
      <c r="M207" s="461">
        <f>'Yield Mechanism'!$X$61</f>
        <v>8.7110389261628618E-2</v>
      </c>
      <c r="N207" s="69">
        <f>M207-M208</f>
        <v>8.23519956150712E-2</v>
      </c>
      <c r="O207" s="462">
        <f t="shared" si="89"/>
        <v>2.7450665205023733E-2</v>
      </c>
      <c r="P207" s="461">
        <f>$C$30</f>
        <v>6.7523273096129852E-3</v>
      </c>
      <c r="Q207" s="461">
        <f>$D$30</f>
        <v>1.7342707198796904E-3</v>
      </c>
      <c r="R207" s="68">
        <f>O207/P207</f>
        <v>4.0653635326509505</v>
      </c>
      <c r="S207" s="68">
        <f t="shared" ref="S207:S208" si="94">O207/Q207</f>
        <v>15.828362256457883</v>
      </c>
      <c r="T207" s="597">
        <f>'Yield Mechanism'!$AI$61</f>
        <v>111.01512754586599</v>
      </c>
      <c r="U207" s="412">
        <f>U206+T207*K207</f>
        <v>1011.867397772013</v>
      </c>
      <c r="V207" s="463"/>
      <c r="X207" s="67">
        <v>2</v>
      </c>
      <c r="Y207" s="68">
        <f>'Structural Information'!$Z$10</f>
        <v>40.367000000000004</v>
      </c>
      <c r="Z207" s="68">
        <f t="shared" si="90"/>
        <v>3.5163850833241628</v>
      </c>
      <c r="AA207" s="68">
        <f t="shared" si="91"/>
        <v>20.219214229113938</v>
      </c>
      <c r="AB207" s="68">
        <f>(('Structural Information'!$Z$6*M203+'Structural Information'!$Z$7*M204+'Structural Information'!$Z$8*M205+'Structural Information'!$Z$9*M206+'Structural Information'!$Z$10*M207+'Structural Information'!$Z$11*M208)^2)/('Structural Information'!$Z$6*M203*M203+'Structural Information'!$Z$7*M204*M204+'Structural Information'!$Z$8*M205*M205+'Structural Information'!$Z$9*M206*M206+'Structural Information'!$Z$10*M207*M207+'Structural Information'!$Z$11*M208*M208)</f>
        <v>202.73745509493219</v>
      </c>
    </row>
    <row r="208" spans="3:28" x14ac:dyDescent="0.25">
      <c r="J208" s="460">
        <v>1</v>
      </c>
      <c r="K208" s="412">
        <f>'Structural Information'!$U$11</f>
        <v>2.75</v>
      </c>
      <c r="L208" s="412">
        <f>K208</f>
        <v>2.75</v>
      </c>
      <c r="M208" s="461">
        <f>'Yield Mechanism'!$X$62</f>
        <v>4.7583936465574166E-3</v>
      </c>
      <c r="N208" s="69">
        <f>M208</f>
        <v>4.7583936465574166E-3</v>
      </c>
      <c r="O208" s="462">
        <f t="shared" si="89"/>
        <v>1.7303249623845151E-3</v>
      </c>
      <c r="P208" s="461">
        <f>$C$31</f>
        <v>5.3120868684138484E-3</v>
      </c>
      <c r="Q208" s="461">
        <f>$D$31</f>
        <v>1.7606502644787157E-3</v>
      </c>
      <c r="R208" s="68">
        <f t="shared" ref="R208" si="95">O208/P208</f>
        <v>0.3257335591918093</v>
      </c>
      <c r="S208" s="68">
        <f t="shared" si="94"/>
        <v>0.9827760784148809</v>
      </c>
      <c r="T208" s="597">
        <f>'Yield Mechanism'!$AI$62</f>
        <v>112.13168842672542</v>
      </c>
      <c r="U208" s="412">
        <f>U207+T208*K208</f>
        <v>1320.2295409455078</v>
      </c>
      <c r="V208" s="466"/>
      <c r="X208" s="67">
        <v>1</v>
      </c>
      <c r="Y208" s="68">
        <f>'Structural Information'!$Z$11</f>
        <v>40.367000000000004</v>
      </c>
      <c r="Z208" s="68">
        <f t="shared" si="90"/>
        <v>0.19208207633058325</v>
      </c>
      <c r="AA208" s="68">
        <f t="shared" si="91"/>
        <v>0.52822570990910389</v>
      </c>
      <c r="AB208" s="66" t="s">
        <v>382</v>
      </c>
    </row>
    <row r="209" spans="10:28" x14ac:dyDescent="0.25">
      <c r="X209" s="467"/>
      <c r="Y209" s="66" t="s">
        <v>95</v>
      </c>
      <c r="Z209" s="468">
        <f>SUM(Z203:Z208)</f>
        <v>19.290025205682344</v>
      </c>
      <c r="AA209" s="468">
        <f>SUM(AA203:AA208)</f>
        <v>227.1192156244694</v>
      </c>
      <c r="AB209" s="411">
        <f>2*PI()*SQRT(AB207/AB205)</f>
        <v>2.6716571812780567</v>
      </c>
    </row>
    <row r="211" spans="10:28" x14ac:dyDescent="0.25">
      <c r="J211" s="950" t="s">
        <v>393</v>
      </c>
      <c r="K211" s="950"/>
      <c r="L211" s="950"/>
      <c r="M211" s="950"/>
      <c r="N211" s="950"/>
      <c r="O211" s="950"/>
      <c r="P211" s="950"/>
      <c r="Q211" s="950"/>
      <c r="R211" s="950"/>
      <c r="S211" s="950"/>
      <c r="T211" s="950"/>
      <c r="U211" s="950"/>
      <c r="V211" s="950"/>
      <c r="W211" s="482"/>
      <c r="X211" s="950" t="s">
        <v>124</v>
      </c>
      <c r="Y211" s="950"/>
      <c r="Z211" s="950"/>
      <c r="AA211" s="950"/>
      <c r="AB211" s="950"/>
    </row>
    <row r="212" spans="10:28" x14ac:dyDescent="0.25">
      <c r="J212" s="618" t="s">
        <v>9</v>
      </c>
      <c r="K212" s="620" t="s">
        <v>3</v>
      </c>
      <c r="L212" s="620" t="s">
        <v>89</v>
      </c>
      <c r="M212" s="618" t="s">
        <v>91</v>
      </c>
      <c r="N212" s="618" t="s">
        <v>98</v>
      </c>
      <c r="O212" s="620" t="s">
        <v>119</v>
      </c>
      <c r="P212" s="620" t="s">
        <v>286</v>
      </c>
      <c r="Q212" s="620" t="s">
        <v>287</v>
      </c>
      <c r="R212" s="618" t="s">
        <v>457</v>
      </c>
      <c r="S212" s="618" t="s">
        <v>458</v>
      </c>
      <c r="T212" s="618" t="s">
        <v>92</v>
      </c>
      <c r="U212" s="620" t="s">
        <v>120</v>
      </c>
      <c r="V212" s="618" t="s">
        <v>96</v>
      </c>
      <c r="X212" s="618" t="s">
        <v>9</v>
      </c>
      <c r="Y212" s="951" t="s">
        <v>93</v>
      </c>
      <c r="Z212" s="951" t="s">
        <v>94</v>
      </c>
      <c r="AA212" s="951" t="s">
        <v>122</v>
      </c>
      <c r="AB212" s="620" t="s">
        <v>123</v>
      </c>
    </row>
    <row r="213" spans="10:28" x14ac:dyDescent="0.25">
      <c r="J213" s="618"/>
      <c r="K213" s="620"/>
      <c r="L213" s="620"/>
      <c r="M213" s="618"/>
      <c r="N213" s="618"/>
      <c r="O213" s="620"/>
      <c r="P213" s="620"/>
      <c r="Q213" s="620"/>
      <c r="R213" s="618"/>
      <c r="S213" s="618"/>
      <c r="T213" s="618"/>
      <c r="U213" s="620"/>
      <c r="V213" s="618"/>
      <c r="X213" s="618"/>
      <c r="Y213" s="951"/>
      <c r="Z213" s="951"/>
      <c r="AA213" s="951"/>
      <c r="AB213" s="620"/>
    </row>
    <row r="214" spans="10:28" x14ac:dyDescent="0.25">
      <c r="J214" s="460">
        <v>6</v>
      </c>
      <c r="K214" s="412">
        <f>'Structural Information'!$U$6</f>
        <v>3</v>
      </c>
      <c r="L214" s="412">
        <f>L215+K214</f>
        <v>17.75</v>
      </c>
      <c r="M214" s="461">
        <f>'Yield Mechanism'!$X$57</f>
        <v>9.9999100706255187E-2</v>
      </c>
      <c r="N214" s="69">
        <f>M214-M215</f>
        <v>6.1451968727987971E-4</v>
      </c>
      <c r="O214" s="462">
        <f t="shared" ref="O214:O219" si="96">N214/K214</f>
        <v>2.0483989575995989E-4</v>
      </c>
      <c r="P214" s="461">
        <f>$C$26</f>
        <v>8.3119145368492249E-3</v>
      </c>
      <c r="Q214" s="461">
        <f>$D$26</f>
        <v>2.2387978504494433E-3</v>
      </c>
      <c r="R214" s="68">
        <f>O214/P214</f>
        <v>2.4644129201743213E-2</v>
      </c>
      <c r="S214" s="68">
        <f>O214/Q214</f>
        <v>9.1495485275205998E-2</v>
      </c>
      <c r="T214" s="597">
        <f>'Yield Mechanism'!$AI$57</f>
        <v>21.998627209385145</v>
      </c>
      <c r="U214" s="412">
        <f>K214*T214</f>
        <v>65.995881628155431</v>
      </c>
      <c r="V214" s="68">
        <f>U219/AB214</f>
        <v>112.13168842672543</v>
      </c>
      <c r="X214" s="67">
        <v>6</v>
      </c>
      <c r="Y214" s="68">
        <f>'Structural Information'!$Z$6</f>
        <v>37.8446</v>
      </c>
      <c r="Z214" s="68">
        <f t="shared" ref="Z214:Z219" si="97">Y214*M214</f>
        <v>3.7844259665879449</v>
      </c>
      <c r="AA214" s="68">
        <f t="shared" ref="AA214:AA219" si="98">Z214*L214</f>
        <v>67.173560906936018</v>
      </c>
      <c r="AB214" s="68">
        <f>AA220/Z220</f>
        <v>11.773920106520439</v>
      </c>
    </row>
    <row r="215" spans="10:28" x14ac:dyDescent="0.25">
      <c r="J215" s="460">
        <v>5</v>
      </c>
      <c r="K215" s="412">
        <f>'Structural Information'!$U$7</f>
        <v>3</v>
      </c>
      <c r="L215" s="412">
        <f>L216+K215</f>
        <v>14.75</v>
      </c>
      <c r="M215" s="461">
        <f>'Yield Mechanism'!$X$58</f>
        <v>9.9384581018975307E-2</v>
      </c>
      <c r="N215" s="69">
        <f>M215-M216</f>
        <v>1.101620585489807E-3</v>
      </c>
      <c r="O215" s="462">
        <f t="shared" si="96"/>
        <v>3.6720686182993567E-4</v>
      </c>
      <c r="P215" s="461">
        <f>$C$27</f>
        <v>9.597600000000003E-3</v>
      </c>
      <c r="Q215" s="461">
        <f>$D$27</f>
        <v>1.92360761471166E-3</v>
      </c>
      <c r="R215" s="68">
        <f t="shared" ref="R215:R217" si="99">O215/P215</f>
        <v>3.8260279843912601E-2</v>
      </c>
      <c r="S215" s="68">
        <f t="shared" ref="S215:S216" si="100">O215/Q215</f>
        <v>0.19089488886483655</v>
      </c>
      <c r="T215" s="597">
        <f>'Yield Mechanism'!$AI$58</f>
        <v>45.319298757164063</v>
      </c>
      <c r="U215" s="412">
        <f>U214+T215*K215</f>
        <v>201.9537778996476</v>
      </c>
      <c r="V215" s="463"/>
      <c r="X215" s="67">
        <v>5</v>
      </c>
      <c r="Y215" s="68">
        <f>'Structural Information'!$Z$7</f>
        <v>40.367000000000004</v>
      </c>
      <c r="Z215" s="68">
        <f t="shared" si="97"/>
        <v>4.0118573819929768</v>
      </c>
      <c r="AA215" s="68">
        <f t="shared" si="98"/>
        <v>59.174896384396405</v>
      </c>
      <c r="AB215" s="66" t="s">
        <v>381</v>
      </c>
    </row>
    <row r="216" spans="10:28" x14ac:dyDescent="0.25">
      <c r="J216" s="460">
        <v>4</v>
      </c>
      <c r="K216" s="412">
        <f>'Structural Information'!$U$8</f>
        <v>3</v>
      </c>
      <c r="L216" s="412">
        <f>L217+K216</f>
        <v>11.75</v>
      </c>
      <c r="M216" s="461">
        <f>'Yield Mechanism'!$X$59</f>
        <v>9.82829604334855E-2</v>
      </c>
      <c r="N216" s="462">
        <f>M216-M217</f>
        <v>3.703565540920592E-3</v>
      </c>
      <c r="O216" s="462">
        <f t="shared" si="96"/>
        <v>1.2345218469735307E-3</v>
      </c>
      <c r="P216" s="461">
        <f>$C$28</f>
        <v>9.015519176800749E-3</v>
      </c>
      <c r="Q216" s="461">
        <f>$D$28</f>
        <v>1.852250472241956E-3</v>
      </c>
      <c r="R216" s="68">
        <f t="shared" si="99"/>
        <v>0.13693297332784485</v>
      </c>
      <c r="S216" s="68">
        <f t="shared" si="100"/>
        <v>0.66649833026052396</v>
      </c>
      <c r="T216" s="597">
        <f>'Yield Mechanism'!$AI$59</f>
        <v>68.381474152108396</v>
      </c>
      <c r="U216" s="412">
        <f>U215+T216*K216</f>
        <v>407.09820035597278</v>
      </c>
      <c r="V216" s="464" t="s">
        <v>130</v>
      </c>
      <c r="X216" s="67">
        <v>4</v>
      </c>
      <c r="Y216" s="68">
        <f>'Structural Information'!$Z$8</f>
        <v>40.367000000000004</v>
      </c>
      <c r="Z216" s="68">
        <f t="shared" si="97"/>
        <v>3.9673882638185094</v>
      </c>
      <c r="AA216" s="68">
        <f t="shared" si="98"/>
        <v>46.616812099867488</v>
      </c>
      <c r="AB216" s="411">
        <f>T219/M214</f>
        <v>1121.3269682905388</v>
      </c>
    </row>
    <row r="217" spans="10:28" x14ac:dyDescent="0.25">
      <c r="J217" s="460">
        <v>3</v>
      </c>
      <c r="K217" s="412">
        <f>'Structural Information'!$U$9</f>
        <v>3</v>
      </c>
      <c r="L217" s="412">
        <f>L218+K217</f>
        <v>8.75</v>
      </c>
      <c r="M217" s="461">
        <f>'Yield Mechanism'!$X$60</f>
        <v>9.4579394892564908E-2</v>
      </c>
      <c r="N217" s="69">
        <f>M217-M218</f>
        <v>7.4690056309362901E-3</v>
      </c>
      <c r="O217" s="462">
        <f t="shared" si="96"/>
        <v>2.4896685436454299E-3</v>
      </c>
      <c r="P217" s="461">
        <f>$C$29</f>
        <v>8.5822017391304368E-3</v>
      </c>
      <c r="Q217" s="461">
        <f>$D$29</f>
        <v>1.7915672005543453E-3</v>
      </c>
      <c r="R217" s="412">
        <f t="shared" si="99"/>
        <v>0.29009671635820661</v>
      </c>
      <c r="S217" s="68">
        <f>O217/Q217</f>
        <v>1.3896595912646084</v>
      </c>
      <c r="T217" s="597">
        <f>'Yield Mechanism'!$AI$60</f>
        <v>90.574604926147401</v>
      </c>
      <c r="U217" s="412">
        <f>U216+T217*K217</f>
        <v>678.82201513441498</v>
      </c>
      <c r="V217" s="465">
        <v>0</v>
      </c>
      <c r="X217" s="67">
        <v>3</v>
      </c>
      <c r="Y217" s="68">
        <f>'Structural Information'!$Z$9</f>
        <v>40.367000000000004</v>
      </c>
      <c r="Z217" s="68">
        <f t="shared" si="97"/>
        <v>3.8178864336281682</v>
      </c>
      <c r="AA217" s="68">
        <f t="shared" si="98"/>
        <v>33.406506294246469</v>
      </c>
      <c r="AB217" s="340" t="s">
        <v>383</v>
      </c>
    </row>
    <row r="218" spans="10:28" x14ac:dyDescent="0.25">
      <c r="J218" s="460">
        <v>2</v>
      </c>
      <c r="K218" s="412">
        <f>'Structural Information'!$U$10</f>
        <v>3</v>
      </c>
      <c r="L218" s="412">
        <f>L219+K218</f>
        <v>5.75</v>
      </c>
      <c r="M218" s="461">
        <f>'Yield Mechanism'!$X$61</f>
        <v>8.7110389261628618E-2</v>
      </c>
      <c r="N218" s="69">
        <f>M218-M219</f>
        <v>8.23519956150712E-2</v>
      </c>
      <c r="O218" s="462">
        <f t="shared" si="96"/>
        <v>2.7450665205023733E-2</v>
      </c>
      <c r="P218" s="461">
        <f>$C$30</f>
        <v>6.7523273096129852E-3</v>
      </c>
      <c r="Q218" s="461">
        <f>$D$30</f>
        <v>1.7342707198796904E-3</v>
      </c>
      <c r="R218" s="68">
        <f>O218/P218</f>
        <v>4.0653635326509505</v>
      </c>
      <c r="S218" s="68">
        <f t="shared" ref="S218:S219" si="101">O218/Q218</f>
        <v>15.828362256457883</v>
      </c>
      <c r="T218" s="597">
        <f>'Yield Mechanism'!$AI$61</f>
        <v>111.01512754586599</v>
      </c>
      <c r="U218" s="412">
        <f>U217+T218*K218</f>
        <v>1011.867397772013</v>
      </c>
      <c r="V218" s="463"/>
      <c r="X218" s="67">
        <v>2</v>
      </c>
      <c r="Y218" s="68">
        <f>'Structural Information'!$Z$10</f>
        <v>40.367000000000004</v>
      </c>
      <c r="Z218" s="68">
        <f t="shared" si="97"/>
        <v>3.5163850833241628</v>
      </c>
      <c r="AA218" s="68">
        <f t="shared" si="98"/>
        <v>20.219214229113938</v>
      </c>
      <c r="AB218" s="68">
        <f>(('Structural Information'!$Z$6*M214+'Structural Information'!$Z$7*M215+'Structural Information'!$Z$8*M216+'Structural Information'!$Z$9*M217+'Structural Information'!$Z$10*M218+'Structural Information'!$Z$11*M219)^2)/('Structural Information'!$Z$6*M214*M214+'Structural Information'!$Z$7*M215*M215+'Structural Information'!$Z$8*M216*M216+'Structural Information'!$Z$9*M217*M217+'Structural Information'!$Z$10*M218*M218+'Structural Information'!$Z$11*M219*M219)</f>
        <v>202.73745509493219</v>
      </c>
    </row>
    <row r="219" spans="10:28" x14ac:dyDescent="0.25">
      <c r="J219" s="460">
        <v>1</v>
      </c>
      <c r="K219" s="412">
        <f>'Structural Information'!$U$11</f>
        <v>2.75</v>
      </c>
      <c r="L219" s="412">
        <f>K219</f>
        <v>2.75</v>
      </c>
      <c r="M219" s="461">
        <f>'Yield Mechanism'!$X$62</f>
        <v>4.7583936465574166E-3</v>
      </c>
      <c r="N219" s="69">
        <f>M219</f>
        <v>4.7583936465574166E-3</v>
      </c>
      <c r="O219" s="462">
        <f t="shared" si="96"/>
        <v>1.7303249623845151E-3</v>
      </c>
      <c r="P219" s="461">
        <f>$C$31</f>
        <v>5.3120868684138484E-3</v>
      </c>
      <c r="Q219" s="461">
        <f>$D$31</f>
        <v>1.7606502644787157E-3</v>
      </c>
      <c r="R219" s="68">
        <f t="shared" ref="R219" si="102">O219/P219</f>
        <v>0.3257335591918093</v>
      </c>
      <c r="S219" s="68">
        <f t="shared" si="101"/>
        <v>0.9827760784148809</v>
      </c>
      <c r="T219" s="597">
        <f>'Yield Mechanism'!$AI$62</f>
        <v>112.13168842672542</v>
      </c>
      <c r="U219" s="412">
        <f>U218+T219*K219</f>
        <v>1320.2295409455078</v>
      </c>
      <c r="V219" s="466"/>
      <c r="X219" s="67">
        <v>1</v>
      </c>
      <c r="Y219" s="68">
        <f>'Structural Information'!$Z$11</f>
        <v>40.367000000000004</v>
      </c>
      <c r="Z219" s="68">
        <f t="shared" si="97"/>
        <v>0.19208207633058325</v>
      </c>
      <c r="AA219" s="68">
        <f t="shared" si="98"/>
        <v>0.52822570990910389</v>
      </c>
      <c r="AB219" s="66" t="s">
        <v>382</v>
      </c>
    </row>
    <row r="220" spans="10:28" x14ac:dyDescent="0.25">
      <c r="X220" s="467"/>
      <c r="Y220" s="66" t="s">
        <v>95</v>
      </c>
      <c r="Z220" s="468">
        <f>SUM(Z214:Z219)</f>
        <v>19.290025205682344</v>
      </c>
      <c r="AA220" s="468">
        <f>SUM(AA214:AA219)</f>
        <v>227.1192156244694</v>
      </c>
      <c r="AB220" s="411">
        <f>2*PI()*SQRT(AB218/AB216)</f>
        <v>2.6716571812780567</v>
      </c>
    </row>
    <row r="223" spans="10:28" x14ac:dyDescent="0.25">
      <c r="J223" s="939" t="s">
        <v>427</v>
      </c>
      <c r="K223" s="940"/>
      <c r="L223" s="940"/>
      <c r="M223" s="940"/>
      <c r="N223" s="940"/>
      <c r="O223" s="940"/>
      <c r="P223" s="940"/>
      <c r="Q223" s="941"/>
      <c r="R223" s="937" t="s">
        <v>426</v>
      </c>
      <c r="S223" s="458" t="s">
        <v>266</v>
      </c>
      <c r="T223" s="930" t="s">
        <v>245</v>
      </c>
    </row>
    <row r="224" spans="10:28" x14ac:dyDescent="0.25">
      <c r="J224" s="620" t="s">
        <v>9</v>
      </c>
      <c r="K224" s="620" t="s">
        <v>428</v>
      </c>
      <c r="L224" s="938" t="s">
        <v>429</v>
      </c>
      <c r="M224" s="620" t="s">
        <v>291</v>
      </c>
      <c r="N224" s="938" t="s">
        <v>292</v>
      </c>
      <c r="O224" s="620" t="s">
        <v>430</v>
      </c>
      <c r="P224" s="933" t="s">
        <v>265</v>
      </c>
      <c r="Q224" s="935" t="s">
        <v>264</v>
      </c>
      <c r="R224" s="937"/>
      <c r="S224" s="945" t="s">
        <v>264</v>
      </c>
      <c r="T224" s="931"/>
    </row>
    <row r="225" spans="10:20" x14ac:dyDescent="0.25">
      <c r="J225" s="620">
        <v>0</v>
      </c>
      <c r="K225" s="620">
        <v>0</v>
      </c>
      <c r="L225" s="938">
        <v>0</v>
      </c>
      <c r="M225" s="620">
        <v>0</v>
      </c>
      <c r="N225" s="938">
        <v>0</v>
      </c>
      <c r="O225" s="620">
        <v>0</v>
      </c>
      <c r="P225" s="934"/>
      <c r="Q225" s="936"/>
      <c r="R225" s="937"/>
      <c r="S225" s="945"/>
      <c r="T225" s="932"/>
    </row>
    <row r="226" spans="10:20" x14ac:dyDescent="0.25">
      <c r="J226" s="363">
        <v>6</v>
      </c>
      <c r="K226" s="415">
        <v>0.2857142857142857</v>
      </c>
      <c r="L226" s="415">
        <v>0.2857142857142857</v>
      </c>
      <c r="M226" s="363">
        <v>9.2424999999999886E-4</v>
      </c>
      <c r="N226" s="411">
        <v>28.169354285714292</v>
      </c>
      <c r="O226" s="499">
        <f t="shared" ref="O226:O231" si="103">N226/M226</f>
        <v>30478.067931527537</v>
      </c>
      <c r="P226" s="411">
        <v>3705.0091458580678</v>
      </c>
      <c r="Q226" s="500">
        <f t="shared" ref="Q226:Q230" si="104">O226-P226</f>
        <v>26773.058785669469</v>
      </c>
      <c r="R226" s="68">
        <v>7645.3055715294167</v>
      </c>
      <c r="S226" s="501">
        <f>'System Capacities'!J19</f>
        <v>32231.583564149721</v>
      </c>
      <c r="T226" s="502">
        <f>(Q226-S226)/Q226</f>
        <v>-0.20388125324708803</v>
      </c>
    </row>
    <row r="227" spans="10:20" x14ac:dyDescent="0.25">
      <c r="J227" s="363">
        <v>5</v>
      </c>
      <c r="K227" s="415">
        <v>0.23809523809523808</v>
      </c>
      <c r="L227" s="415">
        <v>0.52380952380952372</v>
      </c>
      <c r="M227" s="363">
        <v>1.4321900000000016E-3</v>
      </c>
      <c r="N227" s="411">
        <v>51.643816190476194</v>
      </c>
      <c r="O227" s="499">
        <f t="shared" si="103"/>
        <v>36059.333042736049</v>
      </c>
      <c r="P227" s="411">
        <v>3860.9974288689132</v>
      </c>
      <c r="Q227" s="500">
        <f t="shared" si="104"/>
        <v>32198.335613867137</v>
      </c>
      <c r="R227" s="68">
        <v>11879.94598367702</v>
      </c>
      <c r="S227" s="501">
        <f>'System Capacities'!J20</f>
        <v>37512.847967601992</v>
      </c>
      <c r="T227" s="502">
        <f t="shared" ref="T227:T231" si="105">(Q227-S227)/Q227</f>
        <v>-0.16505549906269093</v>
      </c>
    </row>
    <row r="228" spans="10:20" x14ac:dyDescent="0.25">
      <c r="J228" s="363">
        <v>4</v>
      </c>
      <c r="K228" s="415">
        <v>0.19047619047619047</v>
      </c>
      <c r="L228" s="415">
        <v>0.71428571428571419</v>
      </c>
      <c r="M228" s="363">
        <v>1.8610400000000004E-3</v>
      </c>
      <c r="N228" s="411">
        <v>70.423385714285715</v>
      </c>
      <c r="O228" s="499">
        <f t="shared" si="103"/>
        <v>37840.876990438519</v>
      </c>
      <c r="P228" s="411">
        <v>4018.1887879425876</v>
      </c>
      <c r="Q228" s="500">
        <f t="shared" si="104"/>
        <v>33822.688202495934</v>
      </c>
      <c r="R228" s="68">
        <v>14466.510891244869</v>
      </c>
      <c r="S228" s="501">
        <f>'System Capacities'!J21</f>
        <v>38958.01409226143</v>
      </c>
      <c r="T228" s="502">
        <f t="shared" si="105"/>
        <v>-0.15183080241938121</v>
      </c>
    </row>
    <row r="229" spans="10:20" x14ac:dyDescent="0.25">
      <c r="J229" s="363">
        <v>3</v>
      </c>
      <c r="K229" s="415">
        <v>0.14285714285714285</v>
      </c>
      <c r="L229" s="415">
        <v>0.85714285714285698</v>
      </c>
      <c r="M229" s="363">
        <v>1.9972099999999993E-3</v>
      </c>
      <c r="N229" s="411">
        <v>84.50806285714286</v>
      </c>
      <c r="O229" s="499">
        <f t="shared" si="103"/>
        <v>42313.05814468328</v>
      </c>
      <c r="P229" s="411">
        <v>5304.8611101498182</v>
      </c>
      <c r="Q229" s="500">
        <f t="shared" si="104"/>
        <v>37008.197034533463</v>
      </c>
      <c r="R229" s="68">
        <v>18700.268787204248</v>
      </c>
      <c r="S229" s="501">
        <f>'System Capacities'!J22</f>
        <v>40081.108862554102</v>
      </c>
      <c r="T229" s="502">
        <f t="shared" si="105"/>
        <v>-8.3033275713302435E-2</v>
      </c>
    </row>
    <row r="230" spans="10:20" x14ac:dyDescent="0.25">
      <c r="J230" s="363">
        <v>2</v>
      </c>
      <c r="K230" s="415">
        <v>9.5238095238095233E-2</v>
      </c>
      <c r="L230" s="415">
        <v>0.95238095238095222</v>
      </c>
      <c r="M230" s="363">
        <v>2.1962100000000005E-3</v>
      </c>
      <c r="N230" s="411">
        <v>93.897847619047624</v>
      </c>
      <c r="O230" s="499">
        <f t="shared" si="103"/>
        <v>42754.494159960843</v>
      </c>
      <c r="P230" s="411">
        <v>5674.1407270611107</v>
      </c>
      <c r="Q230" s="500">
        <f t="shared" si="104"/>
        <v>37080.353432899734</v>
      </c>
      <c r="R230" s="68">
        <v>22196.88197302751</v>
      </c>
      <c r="S230" s="501">
        <f>'System Capacities'!J23</f>
        <v>0</v>
      </c>
      <c r="T230" s="502">
        <f t="shared" si="105"/>
        <v>1</v>
      </c>
    </row>
    <row r="231" spans="10:20" x14ac:dyDescent="0.25">
      <c r="J231" s="363">
        <v>1</v>
      </c>
      <c r="K231" s="415">
        <v>4.7619047619047616E-2</v>
      </c>
      <c r="L231" s="415">
        <v>0.99999999999999978</v>
      </c>
      <c r="M231" s="363">
        <v>1.5925999999999998E-3</v>
      </c>
      <c r="N231" s="411">
        <v>98.592739999999992</v>
      </c>
      <c r="O231" s="499">
        <f t="shared" si="103"/>
        <v>61906.781363807611</v>
      </c>
      <c r="P231" s="411">
        <v>14467.52811381129</v>
      </c>
      <c r="Q231" s="500">
        <f>O231-P231</f>
        <v>47439.25324999632</v>
      </c>
      <c r="R231" s="68">
        <v>33505.258554760039</v>
      </c>
      <c r="S231" s="501">
        <f>'System Capacities'!J24</f>
        <v>43184.044857716923</v>
      </c>
      <c r="T231" s="503">
        <f t="shared" si="105"/>
        <v>8.9698047518902022E-2</v>
      </c>
    </row>
    <row r="232" spans="10:20" x14ac:dyDescent="0.25">
      <c r="J232" s="504"/>
      <c r="K232" s="429"/>
      <c r="L232" s="429"/>
      <c r="M232" s="429"/>
      <c r="N232" s="429"/>
      <c r="O232" s="429"/>
      <c r="P232" s="38"/>
      <c r="Q232" s="38"/>
      <c r="R232" s="38"/>
      <c r="S232" s="38"/>
      <c r="T232" s="505"/>
    </row>
    <row r="233" spans="10:20" x14ac:dyDescent="0.25">
      <c r="J233" s="946" t="s">
        <v>431</v>
      </c>
      <c r="K233" s="946">
        <v>0</v>
      </c>
      <c r="L233" s="946">
        <v>0</v>
      </c>
      <c r="M233" s="363">
        <f>SUM(M226:M231)</f>
        <v>1.00035E-2</v>
      </c>
      <c r="N233" s="411">
        <f>N231</f>
        <v>98.592739999999992</v>
      </c>
      <c r="O233" s="499">
        <f>N233/M233</f>
        <v>9855.8244614384948</v>
      </c>
      <c r="P233" s="506"/>
      <c r="Q233" s="506"/>
      <c r="R233" s="506"/>
      <c r="S233" s="506"/>
      <c r="T233" s="507"/>
    </row>
    <row r="234" spans="10:20" x14ac:dyDescent="0.25">
      <c r="J234" s="508"/>
      <c r="K234" s="38"/>
      <c r="L234" s="38"/>
      <c r="M234" s="38"/>
      <c r="N234" s="38"/>
      <c r="O234" s="38"/>
      <c r="P234" s="38"/>
      <c r="Q234" s="38"/>
      <c r="R234" s="38"/>
      <c r="S234" s="38"/>
      <c r="T234" s="505"/>
    </row>
    <row r="235" spans="10:20" x14ac:dyDescent="0.25">
      <c r="J235" s="508"/>
      <c r="K235" s="38"/>
      <c r="L235" s="966" t="s">
        <v>291</v>
      </c>
      <c r="M235" s="933" t="s">
        <v>292</v>
      </c>
      <c r="N235" s="620" t="s">
        <v>293</v>
      </c>
      <c r="O235" s="935" t="s">
        <v>264</v>
      </c>
      <c r="P235" s="930" t="s">
        <v>245</v>
      </c>
      <c r="Q235" s="620" t="s">
        <v>291</v>
      </c>
      <c r="R235" s="938" t="s">
        <v>292</v>
      </c>
      <c r="S235" s="620" t="s">
        <v>294</v>
      </c>
      <c r="T235" s="930" t="s">
        <v>245</v>
      </c>
    </row>
    <row r="236" spans="10:20" x14ac:dyDescent="0.25">
      <c r="J236" s="508"/>
      <c r="K236" s="38"/>
      <c r="L236" s="619"/>
      <c r="M236" s="934"/>
      <c r="N236" s="620"/>
      <c r="O236" s="936"/>
      <c r="P236" s="931"/>
      <c r="Q236" s="620"/>
      <c r="R236" s="938"/>
      <c r="S236" s="620"/>
      <c r="T236" s="931"/>
    </row>
    <row r="237" spans="10:20" x14ac:dyDescent="0.25">
      <c r="J237" s="508"/>
      <c r="K237" s="38"/>
      <c r="L237" s="363">
        <v>4.8060000000000463E-4</v>
      </c>
      <c r="M237" s="411">
        <v>15.516857142857134</v>
      </c>
      <c r="N237" s="499">
        <v>32286.427679685778</v>
      </c>
      <c r="O237" s="500">
        <f>N237-P226</f>
        <v>28581.418533827709</v>
      </c>
      <c r="P237" s="502">
        <f>(O237-S226)/O237</f>
        <v>-0.1277111220355224</v>
      </c>
      <c r="Q237" s="363">
        <v>-5.92200000000008E-4</v>
      </c>
      <c r="R237" s="411">
        <v>-25.585599999999999</v>
      </c>
      <c r="S237" s="499">
        <v>43204.322863896748</v>
      </c>
      <c r="T237" s="502">
        <f t="shared" ref="T237:T242" si="106">(S226-S237)/S226</f>
        <v>-0.34043438411607224</v>
      </c>
    </row>
    <row r="238" spans="10:20" x14ac:dyDescent="0.25">
      <c r="J238" s="508"/>
      <c r="K238" s="38"/>
      <c r="L238" s="363">
        <v>8.3019999999999969E-4</v>
      </c>
      <c r="M238" s="411">
        <v>28.447571428571408</v>
      </c>
      <c r="N238" s="499">
        <v>34265.925594521104</v>
      </c>
      <c r="O238" s="500">
        <f t="shared" ref="O238:O242" si="107">N238-P227</f>
        <v>30404.928165652193</v>
      </c>
      <c r="P238" s="502">
        <f t="shared" ref="P238:P242" si="108">(O238-S227)/O238</f>
        <v>-0.23377525390701193</v>
      </c>
      <c r="Q238" s="363">
        <v>-9.9079999999999308E-4</v>
      </c>
      <c r="R238" s="411">
        <v>-46.906933333333328</v>
      </c>
      <c r="S238" s="499">
        <v>47342.484187861985</v>
      </c>
      <c r="T238" s="502">
        <f t="shared" si="106"/>
        <v>-0.26203385647363714</v>
      </c>
    </row>
    <row r="239" spans="10:20" x14ac:dyDescent="0.25">
      <c r="J239" s="508"/>
      <c r="K239" s="38"/>
      <c r="L239" s="363">
        <v>3.3811999999999974E-3</v>
      </c>
      <c r="M239" s="411">
        <v>38.792142857142828</v>
      </c>
      <c r="N239" s="499">
        <v>11472.892126210474</v>
      </c>
      <c r="O239" s="500">
        <f>N239-P228</f>
        <v>7454.7033382678865</v>
      </c>
      <c r="P239" s="502">
        <f>(O239-S228)/O239</f>
        <v>-4.2259643777204143</v>
      </c>
      <c r="Q239" s="363">
        <v>-1.6271000000000063E-3</v>
      </c>
      <c r="R239" s="411">
        <v>-63.963999999999992</v>
      </c>
      <c r="S239" s="499">
        <v>39311.658779423356</v>
      </c>
      <c r="T239" s="502">
        <f t="shared" si="106"/>
        <v>-9.0775850720833835E-3</v>
      </c>
    </row>
    <row r="240" spans="10:20" x14ac:dyDescent="0.25">
      <c r="J240" s="508"/>
      <c r="K240" s="38"/>
      <c r="L240" s="363">
        <v>4.0860999999999988E-3</v>
      </c>
      <c r="M240" s="411">
        <v>46.550571428571395</v>
      </c>
      <c r="N240" s="499">
        <v>11392.420995220726</v>
      </c>
      <c r="O240" s="500">
        <f t="shared" si="107"/>
        <v>6087.5598850709075</v>
      </c>
      <c r="P240" s="502">
        <f t="shared" si="108"/>
        <v>-5.5841009565834012</v>
      </c>
      <c r="Q240" s="363">
        <v>-1.3024999999999981E-3</v>
      </c>
      <c r="R240" s="411">
        <v>-76.756799999999984</v>
      </c>
      <c r="S240" s="499">
        <v>58930.364683301414</v>
      </c>
      <c r="T240" s="502">
        <f t="shared" si="106"/>
        <v>-0.47027780307638362</v>
      </c>
    </row>
    <row r="241" spans="10:20" x14ac:dyDescent="0.25">
      <c r="J241" s="508"/>
      <c r="K241" s="38"/>
      <c r="L241" s="363">
        <v>5.7508500000000001E-3</v>
      </c>
      <c r="M241" s="411">
        <v>51.722857142857102</v>
      </c>
      <c r="N241" s="499">
        <v>8993.9499626763172</v>
      </c>
      <c r="O241" s="500">
        <f t="shared" si="107"/>
        <v>3319.8092356152065</v>
      </c>
      <c r="P241" s="502">
        <f t="shared" si="108"/>
        <v>1</v>
      </c>
      <c r="Q241" s="363">
        <v>2.0582000000000003E-2</v>
      </c>
      <c r="R241" s="411">
        <v>-85.285333333333313</v>
      </c>
      <c r="S241" s="499">
        <v>-4143.6854209179528</v>
      </c>
      <c r="T241" s="502" t="e">
        <f t="shared" si="106"/>
        <v>#DIV/0!</v>
      </c>
    </row>
    <row r="242" spans="10:20" x14ac:dyDescent="0.25">
      <c r="J242" s="508"/>
      <c r="K242" s="38"/>
      <c r="L242" s="363">
        <v>2.6744500000000001E-3</v>
      </c>
      <c r="M242" s="411">
        <v>54.308999999999955</v>
      </c>
      <c r="N242" s="499">
        <v>20306.605096374937</v>
      </c>
      <c r="O242" s="500">
        <f t="shared" si="107"/>
        <v>5839.0769825636471</v>
      </c>
      <c r="P242" s="502">
        <f t="shared" si="108"/>
        <v>-6.3956971258763859</v>
      </c>
      <c r="Q242" s="363">
        <v>-8.7070000000000029E-4</v>
      </c>
      <c r="R242" s="411">
        <v>-89.549599999999984</v>
      </c>
      <c r="S242" s="499">
        <v>102847.82359021471</v>
      </c>
      <c r="T242" s="502">
        <f t="shared" si="106"/>
        <v>-1.3816162642725665</v>
      </c>
    </row>
    <row r="243" spans="10:20" x14ac:dyDescent="0.25">
      <c r="J243" s="508"/>
      <c r="K243" s="38"/>
      <c r="L243" s="38"/>
      <c r="M243" s="508"/>
      <c r="N243" s="38"/>
      <c r="O243" s="38"/>
      <c r="P243" s="38"/>
      <c r="Q243" s="38"/>
      <c r="R243" s="38"/>
      <c r="S243" s="38"/>
      <c r="T243" s="505"/>
    </row>
    <row r="244" spans="10:20" x14ac:dyDescent="0.25">
      <c r="J244" s="946" t="str">
        <f>J233</f>
        <v>Structure Stiffness (kN/m)</v>
      </c>
      <c r="K244" s="946">
        <v>0</v>
      </c>
      <c r="L244" s="946">
        <v>0</v>
      </c>
      <c r="M244" s="363">
        <f>SUM(L237:L242)</f>
        <v>1.7203400000000001E-2</v>
      </c>
      <c r="N244" s="411">
        <f>M242</f>
        <v>54.308999999999955</v>
      </c>
      <c r="O244" s="499">
        <f>N244/M244</f>
        <v>3156.8759663787364</v>
      </c>
      <c r="P244" s="506"/>
      <c r="Q244" s="363">
        <f>SUM(Q237:Q242)</f>
        <v>1.5198699999999997E-2</v>
      </c>
      <c r="R244" s="345">
        <f>R242</f>
        <v>-89.549599999999984</v>
      </c>
      <c r="S244" s="499">
        <f>R244/Q244</f>
        <v>-5891.9249672669375</v>
      </c>
      <c r="T244" s="507"/>
    </row>
  </sheetData>
  <mergeCells count="458"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E41:E42"/>
    <mergeCell ref="F41:F42"/>
    <mergeCell ref="G41:G42"/>
    <mergeCell ref="C185:F185"/>
    <mergeCell ref="D186:D187"/>
    <mergeCell ref="E186:E187"/>
    <mergeCell ref="B123:H123"/>
    <mergeCell ref="D124:H124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V102:V103"/>
    <mergeCell ref="J112:V112"/>
    <mergeCell ref="J123:V123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U36:U37"/>
    <mergeCell ref="V36:V37"/>
    <mergeCell ref="J46:V46"/>
    <mergeCell ref="J36:J37"/>
    <mergeCell ref="K36:K37"/>
    <mergeCell ref="J244:L244"/>
    <mergeCell ref="L235:L236"/>
    <mergeCell ref="O235:O236"/>
    <mergeCell ref="M235:M236"/>
    <mergeCell ref="N235:N236"/>
    <mergeCell ref="Q235:Q236"/>
    <mergeCell ref="R235:R236"/>
    <mergeCell ref="S235:S236"/>
    <mergeCell ref="P235:P236"/>
    <mergeCell ref="J79:V79"/>
    <mergeCell ref="R69:R70"/>
    <mergeCell ref="S69:S70"/>
    <mergeCell ref="T69:T70"/>
    <mergeCell ref="U69:U70"/>
    <mergeCell ref="V69:V70"/>
    <mergeCell ref="J90:V90"/>
    <mergeCell ref="J134:V134"/>
    <mergeCell ref="J145:V145"/>
    <mergeCell ref="J156:V156"/>
    <mergeCell ref="T235:T236"/>
    <mergeCell ref="F186:F187"/>
    <mergeCell ref="S3:S4"/>
    <mergeCell ref="Q3:Q4"/>
    <mergeCell ref="Q14:Q15"/>
    <mergeCell ref="S14:S15"/>
    <mergeCell ref="Q25:Q26"/>
    <mergeCell ref="S25:S26"/>
    <mergeCell ref="Q36:Q37"/>
    <mergeCell ref="S36:S37"/>
    <mergeCell ref="Q47:Q48"/>
    <mergeCell ref="S47:S48"/>
    <mergeCell ref="Q58:Q59"/>
    <mergeCell ref="S58:S59"/>
    <mergeCell ref="R36:R37"/>
    <mergeCell ref="T36:T37"/>
    <mergeCell ref="J167:V167"/>
    <mergeCell ref="J178:V178"/>
    <mergeCell ref="J189:V189"/>
    <mergeCell ref="J200:V200"/>
    <mergeCell ref="J211:V211"/>
    <mergeCell ref="J3:J4"/>
    <mergeCell ref="O3:O4"/>
    <mergeCell ref="P3:P4"/>
    <mergeCell ref="L14:L15"/>
    <mergeCell ref="M14:M15"/>
    <mergeCell ref="N14:N15"/>
    <mergeCell ref="J35:V35"/>
    <mergeCell ref="U3:U4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T14:T15"/>
    <mergeCell ref="U14:U15"/>
    <mergeCell ref="V14:V15"/>
    <mergeCell ref="AB3:AB4"/>
    <mergeCell ref="V3:V4"/>
    <mergeCell ref="J14:J15"/>
    <mergeCell ref="K14:K15"/>
    <mergeCell ref="L36:L37"/>
    <mergeCell ref="M36:M37"/>
    <mergeCell ref="N36:N37"/>
    <mergeCell ref="O36:O37"/>
    <mergeCell ref="P36:P37"/>
    <mergeCell ref="R58:R59"/>
    <mergeCell ref="T58:T59"/>
    <mergeCell ref="P47:P48"/>
    <mergeCell ref="R47:R48"/>
    <mergeCell ref="T47:T48"/>
    <mergeCell ref="U47:U48"/>
    <mergeCell ref="V47:V48"/>
    <mergeCell ref="J47:J48"/>
    <mergeCell ref="K47:K48"/>
    <mergeCell ref="L47:L48"/>
    <mergeCell ref="M47:M48"/>
    <mergeCell ref="N47:N48"/>
    <mergeCell ref="O47:O48"/>
    <mergeCell ref="U58:U59"/>
    <mergeCell ref="V58:V59"/>
    <mergeCell ref="J57:V57"/>
    <mergeCell ref="J58:J59"/>
    <mergeCell ref="K58:K59"/>
    <mergeCell ref="L58:L59"/>
    <mergeCell ref="M58:M59"/>
    <mergeCell ref="N58:N59"/>
    <mergeCell ref="O58:O59"/>
    <mergeCell ref="P58:P59"/>
    <mergeCell ref="X35:AB35"/>
    <mergeCell ref="X36:X37"/>
    <mergeCell ref="Y36:Y37"/>
    <mergeCell ref="Z36:Z37"/>
    <mergeCell ref="AA36:AA37"/>
    <mergeCell ref="AB36:AB37"/>
    <mergeCell ref="X13:AB13"/>
    <mergeCell ref="X14:X15"/>
    <mergeCell ref="Y14:Y15"/>
    <mergeCell ref="Z14:Z15"/>
    <mergeCell ref="AA14:AA15"/>
    <mergeCell ref="AB14:AB15"/>
    <mergeCell ref="X24:AB24"/>
    <mergeCell ref="X25:X26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J68:V68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B134:H134"/>
    <mergeCell ref="S224:S225"/>
    <mergeCell ref="J233:L233"/>
    <mergeCell ref="B124:B125"/>
    <mergeCell ref="C124:C125"/>
    <mergeCell ref="B135:B136"/>
    <mergeCell ref="C135:C136"/>
    <mergeCell ref="D135:D136"/>
    <mergeCell ref="E135:E136"/>
    <mergeCell ref="F135:F136"/>
    <mergeCell ref="G135:G136"/>
    <mergeCell ref="H135:H136"/>
    <mergeCell ref="C186:C187"/>
    <mergeCell ref="T223:T225"/>
    <mergeCell ref="P224:P225"/>
    <mergeCell ref="Q224:Q225"/>
    <mergeCell ref="R223:R225"/>
    <mergeCell ref="J224:J225"/>
    <mergeCell ref="K224:K225"/>
    <mergeCell ref="L224:L225"/>
    <mergeCell ref="M224:M225"/>
    <mergeCell ref="N224:N225"/>
    <mergeCell ref="O224:O225"/>
    <mergeCell ref="J223:Q22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2020-10-21T09:41:12Z</dcterms:modified>
</cp:coreProperties>
</file>