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2" i="1" l="1"/>
  <c r="H41" i="1"/>
  <c r="H40" i="1"/>
  <c r="H39" i="1"/>
  <c r="H43" i="1" s="1"/>
  <c r="I31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H4" i="1"/>
</calcChain>
</file>

<file path=xl/sharedStrings.xml><?xml version="1.0" encoding="utf-8"?>
<sst xmlns="http://schemas.openxmlformats.org/spreadsheetml/2006/main" count="84" uniqueCount="77">
  <si>
    <t xml:space="preserve"> ÜRETİM TAKİP ÇİZELGESİ</t>
  </si>
  <si>
    <t>ÜRÜN ADI</t>
  </si>
  <si>
    <t>:</t>
  </si>
  <si>
    <t>xyz</t>
  </si>
  <si>
    <t>TARİH</t>
  </si>
  <si>
    <t>ÜRÜN KODU</t>
  </si>
  <si>
    <t>PARTİ NO</t>
  </si>
  <si>
    <t>12345678</t>
  </si>
  <si>
    <t>RENK ADI</t>
  </si>
  <si>
    <t>BEYAZ</t>
  </si>
  <si>
    <t>ÖZEL NOT</t>
  </si>
  <si>
    <t>RENK KODU</t>
  </si>
  <si>
    <t>YENİ FORMÜL</t>
  </si>
  <si>
    <t>S.NO.</t>
  </si>
  <si>
    <t>H. KODU</t>
  </si>
  <si>
    <t>HAMMADDE ADI</t>
  </si>
  <si>
    <t>MİKTAR</t>
  </si>
  <si>
    <t xml:space="preserve">ÇEK </t>
  </si>
  <si>
    <t>AÇIKLAMA</t>
  </si>
  <si>
    <t>%</t>
  </si>
  <si>
    <t>1.</t>
  </si>
  <si>
    <t>SU</t>
  </si>
  <si>
    <t>2.</t>
  </si>
  <si>
    <t>A</t>
  </si>
  <si>
    <t>3 DK 200-300 DEVİRDE KARIŞTIR</t>
  </si>
  <si>
    <t>3.</t>
  </si>
  <si>
    <t>B</t>
  </si>
  <si>
    <t>5 DK 450-550 DEVİRDE KARIŞTIR</t>
  </si>
  <si>
    <t>4.</t>
  </si>
  <si>
    <t>C</t>
  </si>
  <si>
    <t>5 DK 600-700 DEVİRDE KARIŞTIR</t>
  </si>
  <si>
    <t>5.</t>
  </si>
  <si>
    <t>D</t>
  </si>
  <si>
    <t>3 DK 600-700 DEVİRDE KARIŞTIR</t>
  </si>
  <si>
    <t>6.</t>
  </si>
  <si>
    <t>E</t>
  </si>
  <si>
    <t>7.</t>
  </si>
  <si>
    <t>F</t>
  </si>
  <si>
    <t>15 DK 800-900 DEVİRDE KARIŞTIR</t>
  </si>
  <si>
    <t>8.</t>
  </si>
  <si>
    <t>G</t>
  </si>
  <si>
    <t>10 DK 10-20 DEVİRDE KARIŞTIR</t>
  </si>
  <si>
    <t>9.</t>
  </si>
  <si>
    <t>H</t>
  </si>
  <si>
    <t>10.</t>
  </si>
  <si>
    <t>I</t>
  </si>
  <si>
    <t>11.</t>
  </si>
  <si>
    <t>J</t>
  </si>
  <si>
    <t>12.</t>
  </si>
  <si>
    <t>K</t>
  </si>
  <si>
    <t>5 DK 700-800 DEVİRDE KARIŞTIR</t>
  </si>
  <si>
    <t>13.</t>
  </si>
  <si>
    <t>L</t>
  </si>
  <si>
    <t>14.</t>
  </si>
  <si>
    <t>M</t>
  </si>
  <si>
    <t>15.</t>
  </si>
  <si>
    <t>N</t>
  </si>
  <si>
    <t>16.</t>
  </si>
  <si>
    <t>17.</t>
  </si>
  <si>
    <t>18.</t>
  </si>
  <si>
    <t>19.</t>
  </si>
  <si>
    <t>TOPLAM MİKTAR</t>
  </si>
  <si>
    <t>(KG)</t>
  </si>
  <si>
    <t>TOPLAM %</t>
  </si>
  <si>
    <t>KALİTE KONTROL TEST SONUÇLARI</t>
  </si>
  <si>
    <t>VİSKOZİTE (KU)</t>
  </si>
  <si>
    <t>YOĞUNLUK (gr/cm³)</t>
  </si>
  <si>
    <t>PH</t>
  </si>
  <si>
    <t>A.KODU</t>
  </si>
  <si>
    <t>A.TÜRÜ (LT)</t>
  </si>
  <si>
    <t>DOLUM MİKTARI (KG)</t>
  </si>
  <si>
    <t>İSTENEN ADET</t>
  </si>
  <si>
    <t>ÇIKAN ADET</t>
  </si>
  <si>
    <t>TOPLAM</t>
  </si>
  <si>
    <t>İMALAT SORUMLUSU</t>
  </si>
  <si>
    <t>DOLUM SORUMLUSU</t>
  </si>
  <si>
    <t>K.K.L SORUMLUSU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</si>
</sst>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-* #,##0.00_-;\-* #,##0.00_-;_-* &quot;-&quot;??_-;_-@_-"/>
    <numFmt numFmtId="166" formatCode="0\,000"/>
  </numFmts>
  <fonts count="8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162"/>
    </font>
    <font>
      <sz val="10"/>
      <name val="Times New Roman"/>
      <family val="1"/>
      <charset val="162"/>
    </font>
    <font>
      <sz val="10"/>
      <name val="Arial"/>
      <family val="2"/>
      <charset val="162"/>
    </font>
    <font>
      <b/>
      <sz val="10"/>
      <color rgb="FFFF0000"/>
      <name val="Times New Roman"/>
      <family val="1"/>
      <charset val="162"/>
    </font>
    <font>
      <sz val="10"/>
      <name val="Arial Black"/>
      <family val="2"/>
    </font>
    <font>
      <sz val="10"/>
      <color indexed="10"/>
      <name val="Times New Roman"/>
      <family val="1"/>
      <charset val="162"/>
    </font>
    <font>
      <sz val="10"/>
      <color rgb="FFFF0000"/>
      <name val="Arial Black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3" fillId="0" borderId="6" xfId="0" applyNumberFormat="1" applyFont="1" applyBorder="1" applyAlignment="1">
      <alignment horizontal="left" vertical="center" inden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9" xfId="0" applyFont="1" applyBorder="1" applyAlignment="1">
      <alignment horizontal="left" vertical="center" indent="1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2" fillId="0" borderId="11" xfId="0" applyNumberFormat="1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4" fontId="4" fillId="0" borderId="14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horizontal="left" vertical="center" indent="1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horizontal="left" vertical="center"/>
    </xf>
    <xf numFmtId="166" fontId="5" fillId="0" borderId="25" xfId="1" applyNumberFormat="1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2" fillId="0" borderId="25" xfId="0" applyFont="1" applyBorder="1" applyAlignment="1">
      <alignment horizontal="left" vertical="center" indent="1"/>
    </xf>
    <xf numFmtId="0" fontId="2" fillId="0" borderId="26" xfId="0" applyFont="1" applyBorder="1" applyAlignment="1">
      <alignment horizontal="left" vertical="center" indent="1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164" fontId="2" fillId="0" borderId="27" xfId="0" applyNumberFormat="1" applyFont="1" applyBorder="1" applyAlignment="1">
      <alignment vertical="center"/>
    </xf>
    <xf numFmtId="0" fontId="2" fillId="0" borderId="28" xfId="0" applyFont="1" applyBorder="1" applyAlignment="1">
      <alignment horizontal="left" vertical="center" indent="1"/>
    </xf>
    <xf numFmtId="0" fontId="2" fillId="0" borderId="29" xfId="0" applyFont="1" applyBorder="1" applyAlignment="1">
      <alignment horizontal="left" vertical="center" indent="1"/>
    </xf>
    <xf numFmtId="0" fontId="2" fillId="0" borderId="30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1" fillId="0" borderId="3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4" xfId="0" applyFont="1" applyBorder="1" applyAlignment="1">
      <alignment horizontal="left" vertical="center"/>
    </xf>
    <xf numFmtId="166" fontId="5" fillId="0" borderId="26" xfId="1" applyNumberFormat="1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7" fillId="0" borderId="36" xfId="1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right" vertical="center" indent="1"/>
    </xf>
    <xf numFmtId="164" fontId="2" fillId="0" borderId="36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64" fontId="5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 indent="1"/>
    </xf>
    <xf numFmtId="164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" fillId="0" borderId="32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164" fontId="5" fillId="0" borderId="43" xfId="1" applyNumberFormat="1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Binlik Ayracı_202 JOKER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7"/>
  <sheetViews>
    <sheetView tabSelected="1" topLeftCell="A22" zoomScale="85" zoomScaleNormal="85" workbookViewId="0">
      <selection activeCell="H38" sqref="H38:I38"/>
    </sheetView>
  </sheetViews>
  <sheetFormatPr defaultRowHeight="12.75" x14ac:dyDescent="0.25"/>
  <cols>
    <col min="1" max="1" width="13.85546875" style="2" customWidth="1"/>
    <col min="2" max="2" width="25.28515625" style="2" customWidth="1"/>
    <col min="3" max="3" width="2.42578125" style="2" customWidth="1"/>
    <col min="4" max="4" width="40.85546875" style="2" customWidth="1"/>
    <col min="5" max="5" width="25.42578125" style="4" customWidth="1"/>
    <col min="6" max="6" width="19.42578125" style="2" customWidth="1"/>
    <col min="7" max="7" width="2.42578125" style="2" customWidth="1"/>
    <col min="8" max="8" width="49.28515625" style="2" customWidth="1"/>
    <col min="9" max="9" width="12.85546875" style="5" bestFit="1" customWidth="1"/>
    <col min="10" max="13" width="2" style="2" customWidth="1"/>
    <col min="14" max="14" width="24.28515625" style="2" customWidth="1"/>
    <col min="15" max="15" width="11.5703125" style="3" bestFit="1" customWidth="1"/>
    <col min="16" max="256" width="9.140625" style="2"/>
    <col min="257" max="257" width="13.85546875" style="2" customWidth="1"/>
    <col min="258" max="258" width="25.28515625" style="2" customWidth="1"/>
    <col min="259" max="259" width="2.42578125" style="2" customWidth="1"/>
    <col min="260" max="260" width="40.85546875" style="2" customWidth="1"/>
    <col min="261" max="261" width="25.42578125" style="2" customWidth="1"/>
    <col min="262" max="262" width="19.42578125" style="2" customWidth="1"/>
    <col min="263" max="263" width="2.42578125" style="2" customWidth="1"/>
    <col min="264" max="264" width="49.28515625" style="2" customWidth="1"/>
    <col min="265" max="265" width="12.85546875" style="2" bestFit="1" customWidth="1"/>
    <col min="266" max="269" width="2" style="2" customWidth="1"/>
    <col min="270" max="270" width="24.28515625" style="2" customWidth="1"/>
    <col min="271" max="271" width="11.5703125" style="2" bestFit="1" customWidth="1"/>
    <col min="272" max="512" width="9.140625" style="2"/>
    <col min="513" max="513" width="13.85546875" style="2" customWidth="1"/>
    <col min="514" max="514" width="25.28515625" style="2" customWidth="1"/>
    <col min="515" max="515" width="2.42578125" style="2" customWidth="1"/>
    <col min="516" max="516" width="40.85546875" style="2" customWidth="1"/>
    <col min="517" max="517" width="25.42578125" style="2" customWidth="1"/>
    <col min="518" max="518" width="19.42578125" style="2" customWidth="1"/>
    <col min="519" max="519" width="2.42578125" style="2" customWidth="1"/>
    <col min="520" max="520" width="49.28515625" style="2" customWidth="1"/>
    <col min="521" max="521" width="12.85546875" style="2" bestFit="1" customWidth="1"/>
    <col min="522" max="525" width="2" style="2" customWidth="1"/>
    <col min="526" max="526" width="24.28515625" style="2" customWidth="1"/>
    <col min="527" max="527" width="11.5703125" style="2" bestFit="1" customWidth="1"/>
    <col min="528" max="768" width="9.140625" style="2"/>
    <col min="769" max="769" width="13.85546875" style="2" customWidth="1"/>
    <col min="770" max="770" width="25.28515625" style="2" customWidth="1"/>
    <col min="771" max="771" width="2.42578125" style="2" customWidth="1"/>
    <col min="772" max="772" width="40.85546875" style="2" customWidth="1"/>
    <col min="773" max="773" width="25.42578125" style="2" customWidth="1"/>
    <col min="774" max="774" width="19.42578125" style="2" customWidth="1"/>
    <col min="775" max="775" width="2.42578125" style="2" customWidth="1"/>
    <col min="776" max="776" width="49.28515625" style="2" customWidth="1"/>
    <col min="777" max="777" width="12.85546875" style="2" bestFit="1" customWidth="1"/>
    <col min="778" max="781" width="2" style="2" customWidth="1"/>
    <col min="782" max="782" width="24.28515625" style="2" customWidth="1"/>
    <col min="783" max="783" width="11.5703125" style="2" bestFit="1" customWidth="1"/>
    <col min="784" max="1024" width="9.140625" style="2"/>
    <col min="1025" max="1025" width="13.85546875" style="2" customWidth="1"/>
    <col min="1026" max="1026" width="25.28515625" style="2" customWidth="1"/>
    <col min="1027" max="1027" width="2.42578125" style="2" customWidth="1"/>
    <col min="1028" max="1028" width="40.85546875" style="2" customWidth="1"/>
    <col min="1029" max="1029" width="25.42578125" style="2" customWidth="1"/>
    <col min="1030" max="1030" width="19.42578125" style="2" customWidth="1"/>
    <col min="1031" max="1031" width="2.42578125" style="2" customWidth="1"/>
    <col min="1032" max="1032" width="49.28515625" style="2" customWidth="1"/>
    <col min="1033" max="1033" width="12.85546875" style="2" bestFit="1" customWidth="1"/>
    <col min="1034" max="1037" width="2" style="2" customWidth="1"/>
    <col min="1038" max="1038" width="24.28515625" style="2" customWidth="1"/>
    <col min="1039" max="1039" width="11.5703125" style="2" bestFit="1" customWidth="1"/>
    <col min="1040" max="1280" width="9.140625" style="2"/>
    <col min="1281" max="1281" width="13.85546875" style="2" customWidth="1"/>
    <col min="1282" max="1282" width="25.28515625" style="2" customWidth="1"/>
    <col min="1283" max="1283" width="2.42578125" style="2" customWidth="1"/>
    <col min="1284" max="1284" width="40.85546875" style="2" customWidth="1"/>
    <col min="1285" max="1285" width="25.42578125" style="2" customWidth="1"/>
    <col min="1286" max="1286" width="19.42578125" style="2" customWidth="1"/>
    <col min="1287" max="1287" width="2.42578125" style="2" customWidth="1"/>
    <col min="1288" max="1288" width="49.28515625" style="2" customWidth="1"/>
    <col min="1289" max="1289" width="12.85546875" style="2" bestFit="1" customWidth="1"/>
    <col min="1290" max="1293" width="2" style="2" customWidth="1"/>
    <col min="1294" max="1294" width="24.28515625" style="2" customWidth="1"/>
    <col min="1295" max="1295" width="11.5703125" style="2" bestFit="1" customWidth="1"/>
    <col min="1296" max="1536" width="9.140625" style="2"/>
    <col min="1537" max="1537" width="13.85546875" style="2" customWidth="1"/>
    <col min="1538" max="1538" width="25.28515625" style="2" customWidth="1"/>
    <col min="1539" max="1539" width="2.42578125" style="2" customWidth="1"/>
    <col min="1540" max="1540" width="40.85546875" style="2" customWidth="1"/>
    <col min="1541" max="1541" width="25.42578125" style="2" customWidth="1"/>
    <col min="1542" max="1542" width="19.42578125" style="2" customWidth="1"/>
    <col min="1543" max="1543" width="2.42578125" style="2" customWidth="1"/>
    <col min="1544" max="1544" width="49.28515625" style="2" customWidth="1"/>
    <col min="1545" max="1545" width="12.85546875" style="2" bestFit="1" customWidth="1"/>
    <col min="1546" max="1549" width="2" style="2" customWidth="1"/>
    <col min="1550" max="1550" width="24.28515625" style="2" customWidth="1"/>
    <col min="1551" max="1551" width="11.5703125" style="2" bestFit="1" customWidth="1"/>
    <col min="1552" max="1792" width="9.140625" style="2"/>
    <col min="1793" max="1793" width="13.85546875" style="2" customWidth="1"/>
    <col min="1794" max="1794" width="25.28515625" style="2" customWidth="1"/>
    <col min="1795" max="1795" width="2.42578125" style="2" customWidth="1"/>
    <col min="1796" max="1796" width="40.85546875" style="2" customWidth="1"/>
    <col min="1797" max="1797" width="25.42578125" style="2" customWidth="1"/>
    <col min="1798" max="1798" width="19.42578125" style="2" customWidth="1"/>
    <col min="1799" max="1799" width="2.42578125" style="2" customWidth="1"/>
    <col min="1800" max="1800" width="49.28515625" style="2" customWidth="1"/>
    <col min="1801" max="1801" width="12.85546875" style="2" bestFit="1" customWidth="1"/>
    <col min="1802" max="1805" width="2" style="2" customWidth="1"/>
    <col min="1806" max="1806" width="24.28515625" style="2" customWidth="1"/>
    <col min="1807" max="1807" width="11.5703125" style="2" bestFit="1" customWidth="1"/>
    <col min="1808" max="2048" width="9.140625" style="2"/>
    <col min="2049" max="2049" width="13.85546875" style="2" customWidth="1"/>
    <col min="2050" max="2050" width="25.28515625" style="2" customWidth="1"/>
    <col min="2051" max="2051" width="2.42578125" style="2" customWidth="1"/>
    <col min="2052" max="2052" width="40.85546875" style="2" customWidth="1"/>
    <col min="2053" max="2053" width="25.42578125" style="2" customWidth="1"/>
    <col min="2054" max="2054" width="19.42578125" style="2" customWidth="1"/>
    <col min="2055" max="2055" width="2.42578125" style="2" customWidth="1"/>
    <col min="2056" max="2056" width="49.28515625" style="2" customWidth="1"/>
    <col min="2057" max="2057" width="12.85546875" style="2" bestFit="1" customWidth="1"/>
    <col min="2058" max="2061" width="2" style="2" customWidth="1"/>
    <col min="2062" max="2062" width="24.28515625" style="2" customWidth="1"/>
    <col min="2063" max="2063" width="11.5703125" style="2" bestFit="1" customWidth="1"/>
    <col min="2064" max="2304" width="9.140625" style="2"/>
    <col min="2305" max="2305" width="13.85546875" style="2" customWidth="1"/>
    <col min="2306" max="2306" width="25.28515625" style="2" customWidth="1"/>
    <col min="2307" max="2307" width="2.42578125" style="2" customWidth="1"/>
    <col min="2308" max="2308" width="40.85546875" style="2" customWidth="1"/>
    <col min="2309" max="2309" width="25.42578125" style="2" customWidth="1"/>
    <col min="2310" max="2310" width="19.42578125" style="2" customWidth="1"/>
    <col min="2311" max="2311" width="2.42578125" style="2" customWidth="1"/>
    <col min="2312" max="2312" width="49.28515625" style="2" customWidth="1"/>
    <col min="2313" max="2313" width="12.85546875" style="2" bestFit="1" customWidth="1"/>
    <col min="2314" max="2317" width="2" style="2" customWidth="1"/>
    <col min="2318" max="2318" width="24.28515625" style="2" customWidth="1"/>
    <col min="2319" max="2319" width="11.5703125" style="2" bestFit="1" customWidth="1"/>
    <col min="2320" max="2560" width="9.140625" style="2"/>
    <col min="2561" max="2561" width="13.85546875" style="2" customWidth="1"/>
    <col min="2562" max="2562" width="25.28515625" style="2" customWidth="1"/>
    <col min="2563" max="2563" width="2.42578125" style="2" customWidth="1"/>
    <col min="2564" max="2564" width="40.85546875" style="2" customWidth="1"/>
    <col min="2565" max="2565" width="25.42578125" style="2" customWidth="1"/>
    <col min="2566" max="2566" width="19.42578125" style="2" customWidth="1"/>
    <col min="2567" max="2567" width="2.42578125" style="2" customWidth="1"/>
    <col min="2568" max="2568" width="49.28515625" style="2" customWidth="1"/>
    <col min="2569" max="2569" width="12.85546875" style="2" bestFit="1" customWidth="1"/>
    <col min="2570" max="2573" width="2" style="2" customWidth="1"/>
    <col min="2574" max="2574" width="24.28515625" style="2" customWidth="1"/>
    <col min="2575" max="2575" width="11.5703125" style="2" bestFit="1" customWidth="1"/>
    <col min="2576" max="2816" width="9.140625" style="2"/>
    <col min="2817" max="2817" width="13.85546875" style="2" customWidth="1"/>
    <col min="2818" max="2818" width="25.28515625" style="2" customWidth="1"/>
    <col min="2819" max="2819" width="2.42578125" style="2" customWidth="1"/>
    <col min="2820" max="2820" width="40.85546875" style="2" customWidth="1"/>
    <col min="2821" max="2821" width="25.42578125" style="2" customWidth="1"/>
    <col min="2822" max="2822" width="19.42578125" style="2" customWidth="1"/>
    <col min="2823" max="2823" width="2.42578125" style="2" customWidth="1"/>
    <col min="2824" max="2824" width="49.28515625" style="2" customWidth="1"/>
    <col min="2825" max="2825" width="12.85546875" style="2" bestFit="1" customWidth="1"/>
    <col min="2826" max="2829" width="2" style="2" customWidth="1"/>
    <col min="2830" max="2830" width="24.28515625" style="2" customWidth="1"/>
    <col min="2831" max="2831" width="11.5703125" style="2" bestFit="1" customWidth="1"/>
    <col min="2832" max="3072" width="9.140625" style="2"/>
    <col min="3073" max="3073" width="13.85546875" style="2" customWidth="1"/>
    <col min="3074" max="3074" width="25.28515625" style="2" customWidth="1"/>
    <col min="3075" max="3075" width="2.42578125" style="2" customWidth="1"/>
    <col min="3076" max="3076" width="40.85546875" style="2" customWidth="1"/>
    <col min="3077" max="3077" width="25.42578125" style="2" customWidth="1"/>
    <col min="3078" max="3078" width="19.42578125" style="2" customWidth="1"/>
    <col min="3079" max="3079" width="2.42578125" style="2" customWidth="1"/>
    <col min="3080" max="3080" width="49.28515625" style="2" customWidth="1"/>
    <col min="3081" max="3081" width="12.85546875" style="2" bestFit="1" customWidth="1"/>
    <col min="3082" max="3085" width="2" style="2" customWidth="1"/>
    <col min="3086" max="3086" width="24.28515625" style="2" customWidth="1"/>
    <col min="3087" max="3087" width="11.5703125" style="2" bestFit="1" customWidth="1"/>
    <col min="3088" max="3328" width="9.140625" style="2"/>
    <col min="3329" max="3329" width="13.85546875" style="2" customWidth="1"/>
    <col min="3330" max="3330" width="25.28515625" style="2" customWidth="1"/>
    <col min="3331" max="3331" width="2.42578125" style="2" customWidth="1"/>
    <col min="3332" max="3332" width="40.85546875" style="2" customWidth="1"/>
    <col min="3333" max="3333" width="25.42578125" style="2" customWidth="1"/>
    <col min="3334" max="3334" width="19.42578125" style="2" customWidth="1"/>
    <col min="3335" max="3335" width="2.42578125" style="2" customWidth="1"/>
    <col min="3336" max="3336" width="49.28515625" style="2" customWidth="1"/>
    <col min="3337" max="3337" width="12.85546875" style="2" bestFit="1" customWidth="1"/>
    <col min="3338" max="3341" width="2" style="2" customWidth="1"/>
    <col min="3342" max="3342" width="24.28515625" style="2" customWidth="1"/>
    <col min="3343" max="3343" width="11.5703125" style="2" bestFit="1" customWidth="1"/>
    <col min="3344" max="3584" width="9.140625" style="2"/>
    <col min="3585" max="3585" width="13.85546875" style="2" customWidth="1"/>
    <col min="3586" max="3586" width="25.28515625" style="2" customWidth="1"/>
    <col min="3587" max="3587" width="2.42578125" style="2" customWidth="1"/>
    <col min="3588" max="3588" width="40.85546875" style="2" customWidth="1"/>
    <col min="3589" max="3589" width="25.42578125" style="2" customWidth="1"/>
    <col min="3590" max="3590" width="19.42578125" style="2" customWidth="1"/>
    <col min="3591" max="3591" width="2.42578125" style="2" customWidth="1"/>
    <col min="3592" max="3592" width="49.28515625" style="2" customWidth="1"/>
    <col min="3593" max="3593" width="12.85546875" style="2" bestFit="1" customWidth="1"/>
    <col min="3594" max="3597" width="2" style="2" customWidth="1"/>
    <col min="3598" max="3598" width="24.28515625" style="2" customWidth="1"/>
    <col min="3599" max="3599" width="11.5703125" style="2" bestFit="1" customWidth="1"/>
    <col min="3600" max="3840" width="9.140625" style="2"/>
    <col min="3841" max="3841" width="13.85546875" style="2" customWidth="1"/>
    <col min="3842" max="3842" width="25.28515625" style="2" customWidth="1"/>
    <col min="3843" max="3843" width="2.42578125" style="2" customWidth="1"/>
    <col min="3844" max="3844" width="40.85546875" style="2" customWidth="1"/>
    <col min="3845" max="3845" width="25.42578125" style="2" customWidth="1"/>
    <col min="3846" max="3846" width="19.42578125" style="2" customWidth="1"/>
    <col min="3847" max="3847" width="2.42578125" style="2" customWidth="1"/>
    <col min="3848" max="3848" width="49.28515625" style="2" customWidth="1"/>
    <col min="3849" max="3849" width="12.85546875" style="2" bestFit="1" customWidth="1"/>
    <col min="3850" max="3853" width="2" style="2" customWidth="1"/>
    <col min="3854" max="3854" width="24.28515625" style="2" customWidth="1"/>
    <col min="3855" max="3855" width="11.5703125" style="2" bestFit="1" customWidth="1"/>
    <col min="3856" max="4096" width="9.140625" style="2"/>
    <col min="4097" max="4097" width="13.85546875" style="2" customWidth="1"/>
    <col min="4098" max="4098" width="25.28515625" style="2" customWidth="1"/>
    <col min="4099" max="4099" width="2.42578125" style="2" customWidth="1"/>
    <col min="4100" max="4100" width="40.85546875" style="2" customWidth="1"/>
    <col min="4101" max="4101" width="25.42578125" style="2" customWidth="1"/>
    <col min="4102" max="4102" width="19.42578125" style="2" customWidth="1"/>
    <col min="4103" max="4103" width="2.42578125" style="2" customWidth="1"/>
    <col min="4104" max="4104" width="49.28515625" style="2" customWidth="1"/>
    <col min="4105" max="4105" width="12.85546875" style="2" bestFit="1" customWidth="1"/>
    <col min="4106" max="4109" width="2" style="2" customWidth="1"/>
    <col min="4110" max="4110" width="24.28515625" style="2" customWidth="1"/>
    <col min="4111" max="4111" width="11.5703125" style="2" bestFit="1" customWidth="1"/>
    <col min="4112" max="4352" width="9.140625" style="2"/>
    <col min="4353" max="4353" width="13.85546875" style="2" customWidth="1"/>
    <col min="4354" max="4354" width="25.28515625" style="2" customWidth="1"/>
    <col min="4355" max="4355" width="2.42578125" style="2" customWidth="1"/>
    <col min="4356" max="4356" width="40.85546875" style="2" customWidth="1"/>
    <col min="4357" max="4357" width="25.42578125" style="2" customWidth="1"/>
    <col min="4358" max="4358" width="19.42578125" style="2" customWidth="1"/>
    <col min="4359" max="4359" width="2.42578125" style="2" customWidth="1"/>
    <col min="4360" max="4360" width="49.28515625" style="2" customWidth="1"/>
    <col min="4361" max="4361" width="12.85546875" style="2" bestFit="1" customWidth="1"/>
    <col min="4362" max="4365" width="2" style="2" customWidth="1"/>
    <col min="4366" max="4366" width="24.28515625" style="2" customWidth="1"/>
    <col min="4367" max="4367" width="11.5703125" style="2" bestFit="1" customWidth="1"/>
    <col min="4368" max="4608" width="9.140625" style="2"/>
    <col min="4609" max="4609" width="13.85546875" style="2" customWidth="1"/>
    <col min="4610" max="4610" width="25.28515625" style="2" customWidth="1"/>
    <col min="4611" max="4611" width="2.42578125" style="2" customWidth="1"/>
    <col min="4612" max="4612" width="40.85546875" style="2" customWidth="1"/>
    <col min="4613" max="4613" width="25.42578125" style="2" customWidth="1"/>
    <col min="4614" max="4614" width="19.42578125" style="2" customWidth="1"/>
    <col min="4615" max="4615" width="2.42578125" style="2" customWidth="1"/>
    <col min="4616" max="4616" width="49.28515625" style="2" customWidth="1"/>
    <col min="4617" max="4617" width="12.85546875" style="2" bestFit="1" customWidth="1"/>
    <col min="4618" max="4621" width="2" style="2" customWidth="1"/>
    <col min="4622" max="4622" width="24.28515625" style="2" customWidth="1"/>
    <col min="4623" max="4623" width="11.5703125" style="2" bestFit="1" customWidth="1"/>
    <col min="4624" max="4864" width="9.140625" style="2"/>
    <col min="4865" max="4865" width="13.85546875" style="2" customWidth="1"/>
    <col min="4866" max="4866" width="25.28515625" style="2" customWidth="1"/>
    <col min="4867" max="4867" width="2.42578125" style="2" customWidth="1"/>
    <col min="4868" max="4868" width="40.85546875" style="2" customWidth="1"/>
    <col min="4869" max="4869" width="25.42578125" style="2" customWidth="1"/>
    <col min="4870" max="4870" width="19.42578125" style="2" customWidth="1"/>
    <col min="4871" max="4871" width="2.42578125" style="2" customWidth="1"/>
    <col min="4872" max="4872" width="49.28515625" style="2" customWidth="1"/>
    <col min="4873" max="4873" width="12.85546875" style="2" bestFit="1" customWidth="1"/>
    <col min="4874" max="4877" width="2" style="2" customWidth="1"/>
    <col min="4878" max="4878" width="24.28515625" style="2" customWidth="1"/>
    <col min="4879" max="4879" width="11.5703125" style="2" bestFit="1" customWidth="1"/>
    <col min="4880" max="5120" width="9.140625" style="2"/>
    <col min="5121" max="5121" width="13.85546875" style="2" customWidth="1"/>
    <col min="5122" max="5122" width="25.28515625" style="2" customWidth="1"/>
    <col min="5123" max="5123" width="2.42578125" style="2" customWidth="1"/>
    <col min="5124" max="5124" width="40.85546875" style="2" customWidth="1"/>
    <col min="5125" max="5125" width="25.42578125" style="2" customWidth="1"/>
    <col min="5126" max="5126" width="19.42578125" style="2" customWidth="1"/>
    <col min="5127" max="5127" width="2.42578125" style="2" customWidth="1"/>
    <col min="5128" max="5128" width="49.28515625" style="2" customWidth="1"/>
    <col min="5129" max="5129" width="12.85546875" style="2" bestFit="1" customWidth="1"/>
    <col min="5130" max="5133" width="2" style="2" customWidth="1"/>
    <col min="5134" max="5134" width="24.28515625" style="2" customWidth="1"/>
    <col min="5135" max="5135" width="11.5703125" style="2" bestFit="1" customWidth="1"/>
    <col min="5136" max="5376" width="9.140625" style="2"/>
    <col min="5377" max="5377" width="13.85546875" style="2" customWidth="1"/>
    <col min="5378" max="5378" width="25.28515625" style="2" customWidth="1"/>
    <col min="5379" max="5379" width="2.42578125" style="2" customWidth="1"/>
    <col min="5380" max="5380" width="40.85546875" style="2" customWidth="1"/>
    <col min="5381" max="5381" width="25.42578125" style="2" customWidth="1"/>
    <col min="5382" max="5382" width="19.42578125" style="2" customWidth="1"/>
    <col min="5383" max="5383" width="2.42578125" style="2" customWidth="1"/>
    <col min="5384" max="5384" width="49.28515625" style="2" customWidth="1"/>
    <col min="5385" max="5385" width="12.85546875" style="2" bestFit="1" customWidth="1"/>
    <col min="5386" max="5389" width="2" style="2" customWidth="1"/>
    <col min="5390" max="5390" width="24.28515625" style="2" customWidth="1"/>
    <col min="5391" max="5391" width="11.5703125" style="2" bestFit="1" customWidth="1"/>
    <col min="5392" max="5632" width="9.140625" style="2"/>
    <col min="5633" max="5633" width="13.85546875" style="2" customWidth="1"/>
    <col min="5634" max="5634" width="25.28515625" style="2" customWidth="1"/>
    <col min="5635" max="5635" width="2.42578125" style="2" customWidth="1"/>
    <col min="5636" max="5636" width="40.85546875" style="2" customWidth="1"/>
    <col min="5637" max="5637" width="25.42578125" style="2" customWidth="1"/>
    <col min="5638" max="5638" width="19.42578125" style="2" customWidth="1"/>
    <col min="5639" max="5639" width="2.42578125" style="2" customWidth="1"/>
    <col min="5640" max="5640" width="49.28515625" style="2" customWidth="1"/>
    <col min="5641" max="5641" width="12.85546875" style="2" bestFit="1" customWidth="1"/>
    <col min="5642" max="5645" width="2" style="2" customWidth="1"/>
    <col min="5646" max="5646" width="24.28515625" style="2" customWidth="1"/>
    <col min="5647" max="5647" width="11.5703125" style="2" bestFit="1" customWidth="1"/>
    <col min="5648" max="5888" width="9.140625" style="2"/>
    <col min="5889" max="5889" width="13.85546875" style="2" customWidth="1"/>
    <col min="5890" max="5890" width="25.28515625" style="2" customWidth="1"/>
    <col min="5891" max="5891" width="2.42578125" style="2" customWidth="1"/>
    <col min="5892" max="5892" width="40.85546875" style="2" customWidth="1"/>
    <col min="5893" max="5893" width="25.42578125" style="2" customWidth="1"/>
    <col min="5894" max="5894" width="19.42578125" style="2" customWidth="1"/>
    <col min="5895" max="5895" width="2.42578125" style="2" customWidth="1"/>
    <col min="5896" max="5896" width="49.28515625" style="2" customWidth="1"/>
    <col min="5897" max="5897" width="12.85546875" style="2" bestFit="1" customWidth="1"/>
    <col min="5898" max="5901" width="2" style="2" customWidth="1"/>
    <col min="5902" max="5902" width="24.28515625" style="2" customWidth="1"/>
    <col min="5903" max="5903" width="11.5703125" style="2" bestFit="1" customWidth="1"/>
    <col min="5904" max="6144" width="9.140625" style="2"/>
    <col min="6145" max="6145" width="13.85546875" style="2" customWidth="1"/>
    <col min="6146" max="6146" width="25.28515625" style="2" customWidth="1"/>
    <col min="6147" max="6147" width="2.42578125" style="2" customWidth="1"/>
    <col min="6148" max="6148" width="40.85546875" style="2" customWidth="1"/>
    <col min="6149" max="6149" width="25.42578125" style="2" customWidth="1"/>
    <col min="6150" max="6150" width="19.42578125" style="2" customWidth="1"/>
    <col min="6151" max="6151" width="2.42578125" style="2" customWidth="1"/>
    <col min="6152" max="6152" width="49.28515625" style="2" customWidth="1"/>
    <col min="6153" max="6153" width="12.85546875" style="2" bestFit="1" customWidth="1"/>
    <col min="6154" max="6157" width="2" style="2" customWidth="1"/>
    <col min="6158" max="6158" width="24.28515625" style="2" customWidth="1"/>
    <col min="6159" max="6159" width="11.5703125" style="2" bestFit="1" customWidth="1"/>
    <col min="6160" max="6400" width="9.140625" style="2"/>
    <col min="6401" max="6401" width="13.85546875" style="2" customWidth="1"/>
    <col min="6402" max="6402" width="25.28515625" style="2" customWidth="1"/>
    <col min="6403" max="6403" width="2.42578125" style="2" customWidth="1"/>
    <col min="6404" max="6404" width="40.85546875" style="2" customWidth="1"/>
    <col min="6405" max="6405" width="25.42578125" style="2" customWidth="1"/>
    <col min="6406" max="6406" width="19.42578125" style="2" customWidth="1"/>
    <col min="6407" max="6407" width="2.42578125" style="2" customWidth="1"/>
    <col min="6408" max="6408" width="49.28515625" style="2" customWidth="1"/>
    <col min="6409" max="6409" width="12.85546875" style="2" bestFit="1" customWidth="1"/>
    <col min="6410" max="6413" width="2" style="2" customWidth="1"/>
    <col min="6414" max="6414" width="24.28515625" style="2" customWidth="1"/>
    <col min="6415" max="6415" width="11.5703125" style="2" bestFit="1" customWidth="1"/>
    <col min="6416" max="6656" width="9.140625" style="2"/>
    <col min="6657" max="6657" width="13.85546875" style="2" customWidth="1"/>
    <col min="6658" max="6658" width="25.28515625" style="2" customWidth="1"/>
    <col min="6659" max="6659" width="2.42578125" style="2" customWidth="1"/>
    <col min="6660" max="6660" width="40.85546875" style="2" customWidth="1"/>
    <col min="6661" max="6661" width="25.42578125" style="2" customWidth="1"/>
    <col min="6662" max="6662" width="19.42578125" style="2" customWidth="1"/>
    <col min="6663" max="6663" width="2.42578125" style="2" customWidth="1"/>
    <col min="6664" max="6664" width="49.28515625" style="2" customWidth="1"/>
    <col min="6665" max="6665" width="12.85546875" style="2" bestFit="1" customWidth="1"/>
    <col min="6666" max="6669" width="2" style="2" customWidth="1"/>
    <col min="6670" max="6670" width="24.28515625" style="2" customWidth="1"/>
    <col min="6671" max="6671" width="11.5703125" style="2" bestFit="1" customWidth="1"/>
    <col min="6672" max="6912" width="9.140625" style="2"/>
    <col min="6913" max="6913" width="13.85546875" style="2" customWidth="1"/>
    <col min="6914" max="6914" width="25.28515625" style="2" customWidth="1"/>
    <col min="6915" max="6915" width="2.42578125" style="2" customWidth="1"/>
    <col min="6916" max="6916" width="40.85546875" style="2" customWidth="1"/>
    <col min="6917" max="6917" width="25.42578125" style="2" customWidth="1"/>
    <col min="6918" max="6918" width="19.42578125" style="2" customWidth="1"/>
    <col min="6919" max="6919" width="2.42578125" style="2" customWidth="1"/>
    <col min="6920" max="6920" width="49.28515625" style="2" customWidth="1"/>
    <col min="6921" max="6921" width="12.85546875" style="2" bestFit="1" customWidth="1"/>
    <col min="6922" max="6925" width="2" style="2" customWidth="1"/>
    <col min="6926" max="6926" width="24.28515625" style="2" customWidth="1"/>
    <col min="6927" max="6927" width="11.5703125" style="2" bestFit="1" customWidth="1"/>
    <col min="6928" max="7168" width="9.140625" style="2"/>
    <col min="7169" max="7169" width="13.85546875" style="2" customWidth="1"/>
    <col min="7170" max="7170" width="25.28515625" style="2" customWidth="1"/>
    <col min="7171" max="7171" width="2.42578125" style="2" customWidth="1"/>
    <col min="7172" max="7172" width="40.85546875" style="2" customWidth="1"/>
    <col min="7173" max="7173" width="25.42578125" style="2" customWidth="1"/>
    <col min="7174" max="7174" width="19.42578125" style="2" customWidth="1"/>
    <col min="7175" max="7175" width="2.42578125" style="2" customWidth="1"/>
    <col min="7176" max="7176" width="49.28515625" style="2" customWidth="1"/>
    <col min="7177" max="7177" width="12.85546875" style="2" bestFit="1" customWidth="1"/>
    <col min="7178" max="7181" width="2" style="2" customWidth="1"/>
    <col min="7182" max="7182" width="24.28515625" style="2" customWidth="1"/>
    <col min="7183" max="7183" width="11.5703125" style="2" bestFit="1" customWidth="1"/>
    <col min="7184" max="7424" width="9.140625" style="2"/>
    <col min="7425" max="7425" width="13.85546875" style="2" customWidth="1"/>
    <col min="7426" max="7426" width="25.28515625" style="2" customWidth="1"/>
    <col min="7427" max="7427" width="2.42578125" style="2" customWidth="1"/>
    <col min="7428" max="7428" width="40.85546875" style="2" customWidth="1"/>
    <col min="7429" max="7429" width="25.42578125" style="2" customWidth="1"/>
    <col min="7430" max="7430" width="19.42578125" style="2" customWidth="1"/>
    <col min="7431" max="7431" width="2.42578125" style="2" customWidth="1"/>
    <col min="7432" max="7432" width="49.28515625" style="2" customWidth="1"/>
    <col min="7433" max="7433" width="12.85546875" style="2" bestFit="1" customWidth="1"/>
    <col min="7434" max="7437" width="2" style="2" customWidth="1"/>
    <col min="7438" max="7438" width="24.28515625" style="2" customWidth="1"/>
    <col min="7439" max="7439" width="11.5703125" style="2" bestFit="1" customWidth="1"/>
    <col min="7440" max="7680" width="9.140625" style="2"/>
    <col min="7681" max="7681" width="13.85546875" style="2" customWidth="1"/>
    <col min="7682" max="7682" width="25.28515625" style="2" customWidth="1"/>
    <col min="7683" max="7683" width="2.42578125" style="2" customWidth="1"/>
    <col min="7684" max="7684" width="40.85546875" style="2" customWidth="1"/>
    <col min="7685" max="7685" width="25.42578125" style="2" customWidth="1"/>
    <col min="7686" max="7686" width="19.42578125" style="2" customWidth="1"/>
    <col min="7687" max="7687" width="2.42578125" style="2" customWidth="1"/>
    <col min="7688" max="7688" width="49.28515625" style="2" customWidth="1"/>
    <col min="7689" max="7689" width="12.85546875" style="2" bestFit="1" customWidth="1"/>
    <col min="7690" max="7693" width="2" style="2" customWidth="1"/>
    <col min="7694" max="7694" width="24.28515625" style="2" customWidth="1"/>
    <col min="7695" max="7695" width="11.5703125" style="2" bestFit="1" customWidth="1"/>
    <col min="7696" max="7936" width="9.140625" style="2"/>
    <col min="7937" max="7937" width="13.85546875" style="2" customWidth="1"/>
    <col min="7938" max="7938" width="25.28515625" style="2" customWidth="1"/>
    <col min="7939" max="7939" width="2.42578125" style="2" customWidth="1"/>
    <col min="7940" max="7940" width="40.85546875" style="2" customWidth="1"/>
    <col min="7941" max="7941" width="25.42578125" style="2" customWidth="1"/>
    <col min="7942" max="7942" width="19.42578125" style="2" customWidth="1"/>
    <col min="7943" max="7943" width="2.42578125" style="2" customWidth="1"/>
    <col min="7944" max="7944" width="49.28515625" style="2" customWidth="1"/>
    <col min="7945" max="7945" width="12.85546875" style="2" bestFit="1" customWidth="1"/>
    <col min="7946" max="7949" width="2" style="2" customWidth="1"/>
    <col min="7950" max="7950" width="24.28515625" style="2" customWidth="1"/>
    <col min="7951" max="7951" width="11.5703125" style="2" bestFit="1" customWidth="1"/>
    <col min="7952" max="8192" width="9.140625" style="2"/>
    <col min="8193" max="8193" width="13.85546875" style="2" customWidth="1"/>
    <col min="8194" max="8194" width="25.28515625" style="2" customWidth="1"/>
    <col min="8195" max="8195" width="2.42578125" style="2" customWidth="1"/>
    <col min="8196" max="8196" width="40.85546875" style="2" customWidth="1"/>
    <col min="8197" max="8197" width="25.42578125" style="2" customWidth="1"/>
    <col min="8198" max="8198" width="19.42578125" style="2" customWidth="1"/>
    <col min="8199" max="8199" width="2.42578125" style="2" customWidth="1"/>
    <col min="8200" max="8200" width="49.28515625" style="2" customWidth="1"/>
    <col min="8201" max="8201" width="12.85546875" style="2" bestFit="1" customWidth="1"/>
    <col min="8202" max="8205" width="2" style="2" customWidth="1"/>
    <col min="8206" max="8206" width="24.28515625" style="2" customWidth="1"/>
    <col min="8207" max="8207" width="11.5703125" style="2" bestFit="1" customWidth="1"/>
    <col min="8208" max="8448" width="9.140625" style="2"/>
    <col min="8449" max="8449" width="13.85546875" style="2" customWidth="1"/>
    <col min="8450" max="8450" width="25.28515625" style="2" customWidth="1"/>
    <col min="8451" max="8451" width="2.42578125" style="2" customWidth="1"/>
    <col min="8452" max="8452" width="40.85546875" style="2" customWidth="1"/>
    <col min="8453" max="8453" width="25.42578125" style="2" customWidth="1"/>
    <col min="8454" max="8454" width="19.42578125" style="2" customWidth="1"/>
    <col min="8455" max="8455" width="2.42578125" style="2" customWidth="1"/>
    <col min="8456" max="8456" width="49.28515625" style="2" customWidth="1"/>
    <col min="8457" max="8457" width="12.85546875" style="2" bestFit="1" customWidth="1"/>
    <col min="8458" max="8461" width="2" style="2" customWidth="1"/>
    <col min="8462" max="8462" width="24.28515625" style="2" customWidth="1"/>
    <col min="8463" max="8463" width="11.5703125" style="2" bestFit="1" customWidth="1"/>
    <col min="8464" max="8704" width="9.140625" style="2"/>
    <col min="8705" max="8705" width="13.85546875" style="2" customWidth="1"/>
    <col min="8706" max="8706" width="25.28515625" style="2" customWidth="1"/>
    <col min="8707" max="8707" width="2.42578125" style="2" customWidth="1"/>
    <col min="8708" max="8708" width="40.85546875" style="2" customWidth="1"/>
    <col min="8709" max="8709" width="25.42578125" style="2" customWidth="1"/>
    <col min="8710" max="8710" width="19.42578125" style="2" customWidth="1"/>
    <col min="8711" max="8711" width="2.42578125" style="2" customWidth="1"/>
    <col min="8712" max="8712" width="49.28515625" style="2" customWidth="1"/>
    <col min="8713" max="8713" width="12.85546875" style="2" bestFit="1" customWidth="1"/>
    <col min="8714" max="8717" width="2" style="2" customWidth="1"/>
    <col min="8718" max="8718" width="24.28515625" style="2" customWidth="1"/>
    <col min="8719" max="8719" width="11.5703125" style="2" bestFit="1" customWidth="1"/>
    <col min="8720" max="8960" width="9.140625" style="2"/>
    <col min="8961" max="8961" width="13.85546875" style="2" customWidth="1"/>
    <col min="8962" max="8962" width="25.28515625" style="2" customWidth="1"/>
    <col min="8963" max="8963" width="2.42578125" style="2" customWidth="1"/>
    <col min="8964" max="8964" width="40.85546875" style="2" customWidth="1"/>
    <col min="8965" max="8965" width="25.42578125" style="2" customWidth="1"/>
    <col min="8966" max="8966" width="19.42578125" style="2" customWidth="1"/>
    <col min="8967" max="8967" width="2.42578125" style="2" customWidth="1"/>
    <col min="8968" max="8968" width="49.28515625" style="2" customWidth="1"/>
    <col min="8969" max="8969" width="12.85546875" style="2" bestFit="1" customWidth="1"/>
    <col min="8970" max="8973" width="2" style="2" customWidth="1"/>
    <col min="8974" max="8974" width="24.28515625" style="2" customWidth="1"/>
    <col min="8975" max="8975" width="11.5703125" style="2" bestFit="1" customWidth="1"/>
    <col min="8976" max="9216" width="9.140625" style="2"/>
    <col min="9217" max="9217" width="13.85546875" style="2" customWidth="1"/>
    <col min="9218" max="9218" width="25.28515625" style="2" customWidth="1"/>
    <col min="9219" max="9219" width="2.42578125" style="2" customWidth="1"/>
    <col min="9220" max="9220" width="40.85546875" style="2" customWidth="1"/>
    <col min="9221" max="9221" width="25.42578125" style="2" customWidth="1"/>
    <col min="9222" max="9222" width="19.42578125" style="2" customWidth="1"/>
    <col min="9223" max="9223" width="2.42578125" style="2" customWidth="1"/>
    <col min="9224" max="9224" width="49.28515625" style="2" customWidth="1"/>
    <col min="9225" max="9225" width="12.85546875" style="2" bestFit="1" customWidth="1"/>
    <col min="9226" max="9229" width="2" style="2" customWidth="1"/>
    <col min="9230" max="9230" width="24.28515625" style="2" customWidth="1"/>
    <col min="9231" max="9231" width="11.5703125" style="2" bestFit="1" customWidth="1"/>
    <col min="9232" max="9472" width="9.140625" style="2"/>
    <col min="9473" max="9473" width="13.85546875" style="2" customWidth="1"/>
    <col min="9474" max="9474" width="25.28515625" style="2" customWidth="1"/>
    <col min="9475" max="9475" width="2.42578125" style="2" customWidth="1"/>
    <col min="9476" max="9476" width="40.85546875" style="2" customWidth="1"/>
    <col min="9477" max="9477" width="25.42578125" style="2" customWidth="1"/>
    <col min="9478" max="9478" width="19.42578125" style="2" customWidth="1"/>
    <col min="9479" max="9479" width="2.42578125" style="2" customWidth="1"/>
    <col min="9480" max="9480" width="49.28515625" style="2" customWidth="1"/>
    <col min="9481" max="9481" width="12.85546875" style="2" bestFit="1" customWidth="1"/>
    <col min="9482" max="9485" width="2" style="2" customWidth="1"/>
    <col min="9486" max="9486" width="24.28515625" style="2" customWidth="1"/>
    <col min="9487" max="9487" width="11.5703125" style="2" bestFit="1" customWidth="1"/>
    <col min="9488" max="9728" width="9.140625" style="2"/>
    <col min="9729" max="9729" width="13.85546875" style="2" customWidth="1"/>
    <col min="9730" max="9730" width="25.28515625" style="2" customWidth="1"/>
    <col min="9731" max="9731" width="2.42578125" style="2" customWidth="1"/>
    <col min="9732" max="9732" width="40.85546875" style="2" customWidth="1"/>
    <col min="9733" max="9733" width="25.42578125" style="2" customWidth="1"/>
    <col min="9734" max="9734" width="19.42578125" style="2" customWidth="1"/>
    <col min="9735" max="9735" width="2.42578125" style="2" customWidth="1"/>
    <col min="9736" max="9736" width="49.28515625" style="2" customWidth="1"/>
    <col min="9737" max="9737" width="12.85546875" style="2" bestFit="1" customWidth="1"/>
    <col min="9738" max="9741" width="2" style="2" customWidth="1"/>
    <col min="9742" max="9742" width="24.28515625" style="2" customWidth="1"/>
    <col min="9743" max="9743" width="11.5703125" style="2" bestFit="1" customWidth="1"/>
    <col min="9744" max="9984" width="9.140625" style="2"/>
    <col min="9985" max="9985" width="13.85546875" style="2" customWidth="1"/>
    <col min="9986" max="9986" width="25.28515625" style="2" customWidth="1"/>
    <col min="9987" max="9987" width="2.42578125" style="2" customWidth="1"/>
    <col min="9988" max="9988" width="40.85546875" style="2" customWidth="1"/>
    <col min="9989" max="9989" width="25.42578125" style="2" customWidth="1"/>
    <col min="9990" max="9990" width="19.42578125" style="2" customWidth="1"/>
    <col min="9991" max="9991" width="2.42578125" style="2" customWidth="1"/>
    <col min="9992" max="9992" width="49.28515625" style="2" customWidth="1"/>
    <col min="9993" max="9993" width="12.85546875" style="2" bestFit="1" customWidth="1"/>
    <col min="9994" max="9997" width="2" style="2" customWidth="1"/>
    <col min="9998" max="9998" width="24.28515625" style="2" customWidth="1"/>
    <col min="9999" max="9999" width="11.5703125" style="2" bestFit="1" customWidth="1"/>
    <col min="10000" max="10240" width="9.140625" style="2"/>
    <col min="10241" max="10241" width="13.85546875" style="2" customWidth="1"/>
    <col min="10242" max="10242" width="25.28515625" style="2" customWidth="1"/>
    <col min="10243" max="10243" width="2.42578125" style="2" customWidth="1"/>
    <col min="10244" max="10244" width="40.85546875" style="2" customWidth="1"/>
    <col min="10245" max="10245" width="25.42578125" style="2" customWidth="1"/>
    <col min="10246" max="10246" width="19.42578125" style="2" customWidth="1"/>
    <col min="10247" max="10247" width="2.42578125" style="2" customWidth="1"/>
    <col min="10248" max="10248" width="49.28515625" style="2" customWidth="1"/>
    <col min="10249" max="10249" width="12.85546875" style="2" bestFit="1" customWidth="1"/>
    <col min="10250" max="10253" width="2" style="2" customWidth="1"/>
    <col min="10254" max="10254" width="24.28515625" style="2" customWidth="1"/>
    <col min="10255" max="10255" width="11.5703125" style="2" bestFit="1" customWidth="1"/>
    <col min="10256" max="10496" width="9.140625" style="2"/>
    <col min="10497" max="10497" width="13.85546875" style="2" customWidth="1"/>
    <col min="10498" max="10498" width="25.28515625" style="2" customWidth="1"/>
    <col min="10499" max="10499" width="2.42578125" style="2" customWidth="1"/>
    <col min="10500" max="10500" width="40.85546875" style="2" customWidth="1"/>
    <col min="10501" max="10501" width="25.42578125" style="2" customWidth="1"/>
    <col min="10502" max="10502" width="19.42578125" style="2" customWidth="1"/>
    <col min="10503" max="10503" width="2.42578125" style="2" customWidth="1"/>
    <col min="10504" max="10504" width="49.28515625" style="2" customWidth="1"/>
    <col min="10505" max="10505" width="12.85546875" style="2" bestFit="1" customWidth="1"/>
    <col min="10506" max="10509" width="2" style="2" customWidth="1"/>
    <col min="10510" max="10510" width="24.28515625" style="2" customWidth="1"/>
    <col min="10511" max="10511" width="11.5703125" style="2" bestFit="1" customWidth="1"/>
    <col min="10512" max="10752" width="9.140625" style="2"/>
    <col min="10753" max="10753" width="13.85546875" style="2" customWidth="1"/>
    <col min="10754" max="10754" width="25.28515625" style="2" customWidth="1"/>
    <col min="10755" max="10755" width="2.42578125" style="2" customWidth="1"/>
    <col min="10756" max="10756" width="40.85546875" style="2" customWidth="1"/>
    <col min="10757" max="10757" width="25.42578125" style="2" customWidth="1"/>
    <col min="10758" max="10758" width="19.42578125" style="2" customWidth="1"/>
    <col min="10759" max="10759" width="2.42578125" style="2" customWidth="1"/>
    <col min="10760" max="10760" width="49.28515625" style="2" customWidth="1"/>
    <col min="10761" max="10761" width="12.85546875" style="2" bestFit="1" customWidth="1"/>
    <col min="10762" max="10765" width="2" style="2" customWidth="1"/>
    <col min="10766" max="10766" width="24.28515625" style="2" customWidth="1"/>
    <col min="10767" max="10767" width="11.5703125" style="2" bestFit="1" customWidth="1"/>
    <col min="10768" max="11008" width="9.140625" style="2"/>
    <col min="11009" max="11009" width="13.85546875" style="2" customWidth="1"/>
    <col min="11010" max="11010" width="25.28515625" style="2" customWidth="1"/>
    <col min="11011" max="11011" width="2.42578125" style="2" customWidth="1"/>
    <col min="11012" max="11012" width="40.85546875" style="2" customWidth="1"/>
    <col min="11013" max="11013" width="25.42578125" style="2" customWidth="1"/>
    <col min="11014" max="11014" width="19.42578125" style="2" customWidth="1"/>
    <col min="11015" max="11015" width="2.42578125" style="2" customWidth="1"/>
    <col min="11016" max="11016" width="49.28515625" style="2" customWidth="1"/>
    <col min="11017" max="11017" width="12.85546875" style="2" bestFit="1" customWidth="1"/>
    <col min="11018" max="11021" width="2" style="2" customWidth="1"/>
    <col min="11022" max="11022" width="24.28515625" style="2" customWidth="1"/>
    <col min="11023" max="11023" width="11.5703125" style="2" bestFit="1" customWidth="1"/>
    <col min="11024" max="11264" width="9.140625" style="2"/>
    <col min="11265" max="11265" width="13.85546875" style="2" customWidth="1"/>
    <col min="11266" max="11266" width="25.28515625" style="2" customWidth="1"/>
    <col min="11267" max="11267" width="2.42578125" style="2" customWidth="1"/>
    <col min="11268" max="11268" width="40.85546875" style="2" customWidth="1"/>
    <col min="11269" max="11269" width="25.42578125" style="2" customWidth="1"/>
    <col min="11270" max="11270" width="19.42578125" style="2" customWidth="1"/>
    <col min="11271" max="11271" width="2.42578125" style="2" customWidth="1"/>
    <col min="11272" max="11272" width="49.28515625" style="2" customWidth="1"/>
    <col min="11273" max="11273" width="12.85546875" style="2" bestFit="1" customWidth="1"/>
    <col min="11274" max="11277" width="2" style="2" customWidth="1"/>
    <col min="11278" max="11278" width="24.28515625" style="2" customWidth="1"/>
    <col min="11279" max="11279" width="11.5703125" style="2" bestFit="1" customWidth="1"/>
    <col min="11280" max="11520" width="9.140625" style="2"/>
    <col min="11521" max="11521" width="13.85546875" style="2" customWidth="1"/>
    <col min="11522" max="11522" width="25.28515625" style="2" customWidth="1"/>
    <col min="11523" max="11523" width="2.42578125" style="2" customWidth="1"/>
    <col min="11524" max="11524" width="40.85546875" style="2" customWidth="1"/>
    <col min="11525" max="11525" width="25.42578125" style="2" customWidth="1"/>
    <col min="11526" max="11526" width="19.42578125" style="2" customWidth="1"/>
    <col min="11527" max="11527" width="2.42578125" style="2" customWidth="1"/>
    <col min="11528" max="11528" width="49.28515625" style="2" customWidth="1"/>
    <col min="11529" max="11529" width="12.85546875" style="2" bestFit="1" customWidth="1"/>
    <col min="11530" max="11533" width="2" style="2" customWidth="1"/>
    <col min="11534" max="11534" width="24.28515625" style="2" customWidth="1"/>
    <col min="11535" max="11535" width="11.5703125" style="2" bestFit="1" customWidth="1"/>
    <col min="11536" max="11776" width="9.140625" style="2"/>
    <col min="11777" max="11777" width="13.85546875" style="2" customWidth="1"/>
    <col min="11778" max="11778" width="25.28515625" style="2" customWidth="1"/>
    <col min="11779" max="11779" width="2.42578125" style="2" customWidth="1"/>
    <col min="11780" max="11780" width="40.85546875" style="2" customWidth="1"/>
    <col min="11781" max="11781" width="25.42578125" style="2" customWidth="1"/>
    <col min="11782" max="11782" width="19.42578125" style="2" customWidth="1"/>
    <col min="11783" max="11783" width="2.42578125" style="2" customWidth="1"/>
    <col min="11784" max="11784" width="49.28515625" style="2" customWidth="1"/>
    <col min="11785" max="11785" width="12.85546875" style="2" bestFit="1" customWidth="1"/>
    <col min="11786" max="11789" width="2" style="2" customWidth="1"/>
    <col min="11790" max="11790" width="24.28515625" style="2" customWidth="1"/>
    <col min="11791" max="11791" width="11.5703125" style="2" bestFit="1" customWidth="1"/>
    <col min="11792" max="12032" width="9.140625" style="2"/>
    <col min="12033" max="12033" width="13.85546875" style="2" customWidth="1"/>
    <col min="12034" max="12034" width="25.28515625" style="2" customWidth="1"/>
    <col min="12035" max="12035" width="2.42578125" style="2" customWidth="1"/>
    <col min="12036" max="12036" width="40.85546875" style="2" customWidth="1"/>
    <col min="12037" max="12037" width="25.42578125" style="2" customWidth="1"/>
    <col min="12038" max="12038" width="19.42578125" style="2" customWidth="1"/>
    <col min="12039" max="12039" width="2.42578125" style="2" customWidth="1"/>
    <col min="12040" max="12040" width="49.28515625" style="2" customWidth="1"/>
    <col min="12041" max="12041" width="12.85546875" style="2" bestFit="1" customWidth="1"/>
    <col min="12042" max="12045" width="2" style="2" customWidth="1"/>
    <col min="12046" max="12046" width="24.28515625" style="2" customWidth="1"/>
    <col min="12047" max="12047" width="11.5703125" style="2" bestFit="1" customWidth="1"/>
    <col min="12048" max="12288" width="9.140625" style="2"/>
    <col min="12289" max="12289" width="13.85546875" style="2" customWidth="1"/>
    <col min="12290" max="12290" width="25.28515625" style="2" customWidth="1"/>
    <col min="12291" max="12291" width="2.42578125" style="2" customWidth="1"/>
    <col min="12292" max="12292" width="40.85546875" style="2" customWidth="1"/>
    <col min="12293" max="12293" width="25.42578125" style="2" customWidth="1"/>
    <col min="12294" max="12294" width="19.42578125" style="2" customWidth="1"/>
    <col min="12295" max="12295" width="2.42578125" style="2" customWidth="1"/>
    <col min="12296" max="12296" width="49.28515625" style="2" customWidth="1"/>
    <col min="12297" max="12297" width="12.85546875" style="2" bestFit="1" customWidth="1"/>
    <col min="12298" max="12301" width="2" style="2" customWidth="1"/>
    <col min="12302" max="12302" width="24.28515625" style="2" customWidth="1"/>
    <col min="12303" max="12303" width="11.5703125" style="2" bestFit="1" customWidth="1"/>
    <col min="12304" max="12544" width="9.140625" style="2"/>
    <col min="12545" max="12545" width="13.85546875" style="2" customWidth="1"/>
    <col min="12546" max="12546" width="25.28515625" style="2" customWidth="1"/>
    <col min="12547" max="12547" width="2.42578125" style="2" customWidth="1"/>
    <col min="12548" max="12548" width="40.85546875" style="2" customWidth="1"/>
    <col min="12549" max="12549" width="25.42578125" style="2" customWidth="1"/>
    <col min="12550" max="12550" width="19.42578125" style="2" customWidth="1"/>
    <col min="12551" max="12551" width="2.42578125" style="2" customWidth="1"/>
    <col min="12552" max="12552" width="49.28515625" style="2" customWidth="1"/>
    <col min="12553" max="12553" width="12.85546875" style="2" bestFit="1" customWidth="1"/>
    <col min="12554" max="12557" width="2" style="2" customWidth="1"/>
    <col min="12558" max="12558" width="24.28515625" style="2" customWidth="1"/>
    <col min="12559" max="12559" width="11.5703125" style="2" bestFit="1" customWidth="1"/>
    <col min="12560" max="12800" width="9.140625" style="2"/>
    <col min="12801" max="12801" width="13.85546875" style="2" customWidth="1"/>
    <col min="12802" max="12802" width="25.28515625" style="2" customWidth="1"/>
    <col min="12803" max="12803" width="2.42578125" style="2" customWidth="1"/>
    <col min="12804" max="12804" width="40.85546875" style="2" customWidth="1"/>
    <col min="12805" max="12805" width="25.42578125" style="2" customWidth="1"/>
    <col min="12806" max="12806" width="19.42578125" style="2" customWidth="1"/>
    <col min="12807" max="12807" width="2.42578125" style="2" customWidth="1"/>
    <col min="12808" max="12808" width="49.28515625" style="2" customWidth="1"/>
    <col min="12809" max="12809" width="12.85546875" style="2" bestFit="1" customWidth="1"/>
    <col min="12810" max="12813" width="2" style="2" customWidth="1"/>
    <col min="12814" max="12814" width="24.28515625" style="2" customWidth="1"/>
    <col min="12815" max="12815" width="11.5703125" style="2" bestFit="1" customWidth="1"/>
    <col min="12816" max="13056" width="9.140625" style="2"/>
    <col min="13057" max="13057" width="13.85546875" style="2" customWidth="1"/>
    <col min="13058" max="13058" width="25.28515625" style="2" customWidth="1"/>
    <col min="13059" max="13059" width="2.42578125" style="2" customWidth="1"/>
    <col min="13060" max="13060" width="40.85546875" style="2" customWidth="1"/>
    <col min="13061" max="13061" width="25.42578125" style="2" customWidth="1"/>
    <col min="13062" max="13062" width="19.42578125" style="2" customWidth="1"/>
    <col min="13063" max="13063" width="2.42578125" style="2" customWidth="1"/>
    <col min="13064" max="13064" width="49.28515625" style="2" customWidth="1"/>
    <col min="13065" max="13065" width="12.85546875" style="2" bestFit="1" customWidth="1"/>
    <col min="13066" max="13069" width="2" style="2" customWidth="1"/>
    <col min="13070" max="13070" width="24.28515625" style="2" customWidth="1"/>
    <col min="13071" max="13071" width="11.5703125" style="2" bestFit="1" customWidth="1"/>
    <col min="13072" max="13312" width="9.140625" style="2"/>
    <col min="13313" max="13313" width="13.85546875" style="2" customWidth="1"/>
    <col min="13314" max="13314" width="25.28515625" style="2" customWidth="1"/>
    <col min="13315" max="13315" width="2.42578125" style="2" customWidth="1"/>
    <col min="13316" max="13316" width="40.85546875" style="2" customWidth="1"/>
    <col min="13317" max="13317" width="25.42578125" style="2" customWidth="1"/>
    <col min="13318" max="13318" width="19.42578125" style="2" customWidth="1"/>
    <col min="13319" max="13319" width="2.42578125" style="2" customWidth="1"/>
    <col min="13320" max="13320" width="49.28515625" style="2" customWidth="1"/>
    <col min="13321" max="13321" width="12.85546875" style="2" bestFit="1" customWidth="1"/>
    <col min="13322" max="13325" width="2" style="2" customWidth="1"/>
    <col min="13326" max="13326" width="24.28515625" style="2" customWidth="1"/>
    <col min="13327" max="13327" width="11.5703125" style="2" bestFit="1" customWidth="1"/>
    <col min="13328" max="13568" width="9.140625" style="2"/>
    <col min="13569" max="13569" width="13.85546875" style="2" customWidth="1"/>
    <col min="13570" max="13570" width="25.28515625" style="2" customWidth="1"/>
    <col min="13571" max="13571" width="2.42578125" style="2" customWidth="1"/>
    <col min="13572" max="13572" width="40.85546875" style="2" customWidth="1"/>
    <col min="13573" max="13573" width="25.42578125" style="2" customWidth="1"/>
    <col min="13574" max="13574" width="19.42578125" style="2" customWidth="1"/>
    <col min="13575" max="13575" width="2.42578125" style="2" customWidth="1"/>
    <col min="13576" max="13576" width="49.28515625" style="2" customWidth="1"/>
    <col min="13577" max="13577" width="12.85546875" style="2" bestFit="1" customWidth="1"/>
    <col min="13578" max="13581" width="2" style="2" customWidth="1"/>
    <col min="13582" max="13582" width="24.28515625" style="2" customWidth="1"/>
    <col min="13583" max="13583" width="11.5703125" style="2" bestFit="1" customWidth="1"/>
    <col min="13584" max="13824" width="9.140625" style="2"/>
    <col min="13825" max="13825" width="13.85546875" style="2" customWidth="1"/>
    <col min="13826" max="13826" width="25.28515625" style="2" customWidth="1"/>
    <col min="13827" max="13827" width="2.42578125" style="2" customWidth="1"/>
    <col min="13828" max="13828" width="40.85546875" style="2" customWidth="1"/>
    <col min="13829" max="13829" width="25.42578125" style="2" customWidth="1"/>
    <col min="13830" max="13830" width="19.42578125" style="2" customWidth="1"/>
    <col min="13831" max="13831" width="2.42578125" style="2" customWidth="1"/>
    <col min="13832" max="13832" width="49.28515625" style="2" customWidth="1"/>
    <col min="13833" max="13833" width="12.85546875" style="2" bestFit="1" customWidth="1"/>
    <col min="13834" max="13837" width="2" style="2" customWidth="1"/>
    <col min="13838" max="13838" width="24.28515625" style="2" customWidth="1"/>
    <col min="13839" max="13839" width="11.5703125" style="2" bestFit="1" customWidth="1"/>
    <col min="13840" max="14080" width="9.140625" style="2"/>
    <col min="14081" max="14081" width="13.85546875" style="2" customWidth="1"/>
    <col min="14082" max="14082" width="25.28515625" style="2" customWidth="1"/>
    <col min="14083" max="14083" width="2.42578125" style="2" customWidth="1"/>
    <col min="14084" max="14084" width="40.85546875" style="2" customWidth="1"/>
    <col min="14085" max="14085" width="25.42578125" style="2" customWidth="1"/>
    <col min="14086" max="14086" width="19.42578125" style="2" customWidth="1"/>
    <col min="14087" max="14087" width="2.42578125" style="2" customWidth="1"/>
    <col min="14088" max="14088" width="49.28515625" style="2" customWidth="1"/>
    <col min="14089" max="14089" width="12.85546875" style="2" bestFit="1" customWidth="1"/>
    <col min="14090" max="14093" width="2" style="2" customWidth="1"/>
    <col min="14094" max="14094" width="24.28515625" style="2" customWidth="1"/>
    <col min="14095" max="14095" width="11.5703125" style="2" bestFit="1" customWidth="1"/>
    <col min="14096" max="14336" width="9.140625" style="2"/>
    <col min="14337" max="14337" width="13.85546875" style="2" customWidth="1"/>
    <col min="14338" max="14338" width="25.28515625" style="2" customWidth="1"/>
    <col min="14339" max="14339" width="2.42578125" style="2" customWidth="1"/>
    <col min="14340" max="14340" width="40.85546875" style="2" customWidth="1"/>
    <col min="14341" max="14341" width="25.42578125" style="2" customWidth="1"/>
    <col min="14342" max="14342" width="19.42578125" style="2" customWidth="1"/>
    <col min="14343" max="14343" width="2.42578125" style="2" customWidth="1"/>
    <col min="14344" max="14344" width="49.28515625" style="2" customWidth="1"/>
    <col min="14345" max="14345" width="12.85546875" style="2" bestFit="1" customWidth="1"/>
    <col min="14346" max="14349" width="2" style="2" customWidth="1"/>
    <col min="14350" max="14350" width="24.28515625" style="2" customWidth="1"/>
    <col min="14351" max="14351" width="11.5703125" style="2" bestFit="1" customWidth="1"/>
    <col min="14352" max="14592" width="9.140625" style="2"/>
    <col min="14593" max="14593" width="13.85546875" style="2" customWidth="1"/>
    <col min="14594" max="14594" width="25.28515625" style="2" customWidth="1"/>
    <col min="14595" max="14595" width="2.42578125" style="2" customWidth="1"/>
    <col min="14596" max="14596" width="40.85546875" style="2" customWidth="1"/>
    <col min="14597" max="14597" width="25.42578125" style="2" customWidth="1"/>
    <col min="14598" max="14598" width="19.42578125" style="2" customWidth="1"/>
    <col min="14599" max="14599" width="2.42578125" style="2" customWidth="1"/>
    <col min="14600" max="14600" width="49.28515625" style="2" customWidth="1"/>
    <col min="14601" max="14601" width="12.85546875" style="2" bestFit="1" customWidth="1"/>
    <col min="14602" max="14605" width="2" style="2" customWidth="1"/>
    <col min="14606" max="14606" width="24.28515625" style="2" customWidth="1"/>
    <col min="14607" max="14607" width="11.5703125" style="2" bestFit="1" customWidth="1"/>
    <col min="14608" max="14848" width="9.140625" style="2"/>
    <col min="14849" max="14849" width="13.85546875" style="2" customWidth="1"/>
    <col min="14850" max="14850" width="25.28515625" style="2" customWidth="1"/>
    <col min="14851" max="14851" width="2.42578125" style="2" customWidth="1"/>
    <col min="14852" max="14852" width="40.85546875" style="2" customWidth="1"/>
    <col min="14853" max="14853" width="25.42578125" style="2" customWidth="1"/>
    <col min="14854" max="14854" width="19.42578125" style="2" customWidth="1"/>
    <col min="14855" max="14855" width="2.42578125" style="2" customWidth="1"/>
    <col min="14856" max="14856" width="49.28515625" style="2" customWidth="1"/>
    <col min="14857" max="14857" width="12.85546875" style="2" bestFit="1" customWidth="1"/>
    <col min="14858" max="14861" width="2" style="2" customWidth="1"/>
    <col min="14862" max="14862" width="24.28515625" style="2" customWidth="1"/>
    <col min="14863" max="14863" width="11.5703125" style="2" bestFit="1" customWidth="1"/>
    <col min="14864" max="15104" width="9.140625" style="2"/>
    <col min="15105" max="15105" width="13.85546875" style="2" customWidth="1"/>
    <col min="15106" max="15106" width="25.28515625" style="2" customWidth="1"/>
    <col min="15107" max="15107" width="2.42578125" style="2" customWidth="1"/>
    <col min="15108" max="15108" width="40.85546875" style="2" customWidth="1"/>
    <col min="15109" max="15109" width="25.42578125" style="2" customWidth="1"/>
    <col min="15110" max="15110" width="19.42578125" style="2" customWidth="1"/>
    <col min="15111" max="15111" width="2.42578125" style="2" customWidth="1"/>
    <col min="15112" max="15112" width="49.28515625" style="2" customWidth="1"/>
    <col min="15113" max="15113" width="12.85546875" style="2" bestFit="1" customWidth="1"/>
    <col min="15114" max="15117" width="2" style="2" customWidth="1"/>
    <col min="15118" max="15118" width="24.28515625" style="2" customWidth="1"/>
    <col min="15119" max="15119" width="11.5703125" style="2" bestFit="1" customWidth="1"/>
    <col min="15120" max="15360" width="9.140625" style="2"/>
    <col min="15361" max="15361" width="13.85546875" style="2" customWidth="1"/>
    <col min="15362" max="15362" width="25.28515625" style="2" customWidth="1"/>
    <col min="15363" max="15363" width="2.42578125" style="2" customWidth="1"/>
    <col min="15364" max="15364" width="40.85546875" style="2" customWidth="1"/>
    <col min="15365" max="15365" width="25.42578125" style="2" customWidth="1"/>
    <col min="15366" max="15366" width="19.42578125" style="2" customWidth="1"/>
    <col min="15367" max="15367" width="2.42578125" style="2" customWidth="1"/>
    <col min="15368" max="15368" width="49.28515625" style="2" customWidth="1"/>
    <col min="15369" max="15369" width="12.85546875" style="2" bestFit="1" customWidth="1"/>
    <col min="15370" max="15373" width="2" style="2" customWidth="1"/>
    <col min="15374" max="15374" width="24.28515625" style="2" customWidth="1"/>
    <col min="15375" max="15375" width="11.5703125" style="2" bestFit="1" customWidth="1"/>
    <col min="15376" max="15616" width="9.140625" style="2"/>
    <col min="15617" max="15617" width="13.85546875" style="2" customWidth="1"/>
    <col min="15618" max="15618" width="25.28515625" style="2" customWidth="1"/>
    <col min="15619" max="15619" width="2.42578125" style="2" customWidth="1"/>
    <col min="15620" max="15620" width="40.85546875" style="2" customWidth="1"/>
    <col min="15621" max="15621" width="25.42578125" style="2" customWidth="1"/>
    <col min="15622" max="15622" width="19.42578125" style="2" customWidth="1"/>
    <col min="15623" max="15623" width="2.42578125" style="2" customWidth="1"/>
    <col min="15624" max="15624" width="49.28515625" style="2" customWidth="1"/>
    <col min="15625" max="15625" width="12.85546875" style="2" bestFit="1" customWidth="1"/>
    <col min="15626" max="15629" width="2" style="2" customWidth="1"/>
    <col min="15630" max="15630" width="24.28515625" style="2" customWidth="1"/>
    <col min="15631" max="15631" width="11.5703125" style="2" bestFit="1" customWidth="1"/>
    <col min="15632" max="15872" width="9.140625" style="2"/>
    <col min="15873" max="15873" width="13.85546875" style="2" customWidth="1"/>
    <col min="15874" max="15874" width="25.28515625" style="2" customWidth="1"/>
    <col min="15875" max="15875" width="2.42578125" style="2" customWidth="1"/>
    <col min="15876" max="15876" width="40.85546875" style="2" customWidth="1"/>
    <col min="15877" max="15877" width="25.42578125" style="2" customWidth="1"/>
    <col min="15878" max="15878" width="19.42578125" style="2" customWidth="1"/>
    <col min="15879" max="15879" width="2.42578125" style="2" customWidth="1"/>
    <col min="15880" max="15880" width="49.28515625" style="2" customWidth="1"/>
    <col min="15881" max="15881" width="12.85546875" style="2" bestFit="1" customWidth="1"/>
    <col min="15882" max="15885" width="2" style="2" customWidth="1"/>
    <col min="15886" max="15886" width="24.28515625" style="2" customWidth="1"/>
    <col min="15887" max="15887" width="11.5703125" style="2" bestFit="1" customWidth="1"/>
    <col min="15888" max="16128" width="9.140625" style="2"/>
    <col min="16129" max="16129" width="13.85546875" style="2" customWidth="1"/>
    <col min="16130" max="16130" width="25.28515625" style="2" customWidth="1"/>
    <col min="16131" max="16131" width="2.42578125" style="2" customWidth="1"/>
    <col min="16132" max="16132" width="40.85546875" style="2" customWidth="1"/>
    <col min="16133" max="16133" width="25.42578125" style="2" customWidth="1"/>
    <col min="16134" max="16134" width="19.42578125" style="2" customWidth="1"/>
    <col min="16135" max="16135" width="2.42578125" style="2" customWidth="1"/>
    <col min="16136" max="16136" width="49.28515625" style="2" customWidth="1"/>
    <col min="16137" max="16137" width="12.85546875" style="2" bestFit="1" customWidth="1"/>
    <col min="16138" max="16141" width="2" style="2" customWidth="1"/>
    <col min="16142" max="16142" width="24.28515625" style="2" customWidth="1"/>
    <col min="16143" max="16143" width="11.5703125" style="2" bestFit="1" customWidth="1"/>
    <col min="16144" max="16384" width="9.140625" style="2"/>
  </cols>
  <sheetData>
    <row r="2" spans="1:1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15" ht="13.5" thickBot="1" x14ac:dyDescent="0.3"/>
    <row r="4" spans="1:15" s="6" customFormat="1" ht="38.25" customHeight="1" x14ac:dyDescent="0.25">
      <c r="B4" s="7" t="s">
        <v>1</v>
      </c>
      <c r="C4" s="8" t="s">
        <v>2</v>
      </c>
      <c r="D4" s="9" t="s">
        <v>3</v>
      </c>
      <c r="E4" s="10"/>
      <c r="F4" s="11" t="s">
        <v>4</v>
      </c>
      <c r="G4" s="8" t="s">
        <v>2</v>
      </c>
      <c r="H4" s="12">
        <f ca="1">TODAY()</f>
        <v>42757</v>
      </c>
      <c r="I4" s="13"/>
      <c r="O4" s="14"/>
    </row>
    <row r="5" spans="1:15" s="6" customFormat="1" ht="38.25" customHeight="1" x14ac:dyDescent="0.25">
      <c r="B5" s="15" t="s">
        <v>5</v>
      </c>
      <c r="C5" s="16" t="s">
        <v>2</v>
      </c>
      <c r="D5" s="17">
        <v>1234</v>
      </c>
      <c r="E5" s="18"/>
      <c r="F5" s="19" t="s">
        <v>6</v>
      </c>
      <c r="G5" s="18" t="s">
        <v>2</v>
      </c>
      <c r="H5" s="20" t="s">
        <v>7</v>
      </c>
      <c r="I5" s="13"/>
      <c r="O5" s="14"/>
    </row>
    <row r="6" spans="1:15" s="6" customFormat="1" ht="38.25" customHeight="1" x14ac:dyDescent="0.25">
      <c r="B6" s="15" t="s">
        <v>8</v>
      </c>
      <c r="C6" s="16" t="s">
        <v>2</v>
      </c>
      <c r="D6" s="21" t="s">
        <v>9</v>
      </c>
      <c r="E6" s="18"/>
      <c r="F6" s="22" t="s">
        <v>10</v>
      </c>
      <c r="G6" s="23" t="s">
        <v>2</v>
      </c>
      <c r="H6" s="24">
        <v>41720</v>
      </c>
      <c r="I6" s="13"/>
      <c r="O6" s="14"/>
    </row>
    <row r="7" spans="1:15" s="6" customFormat="1" ht="38.25" customHeight="1" thickBot="1" x14ac:dyDescent="0.3">
      <c r="B7" s="25" t="s">
        <v>11</v>
      </c>
      <c r="C7" s="26" t="s">
        <v>2</v>
      </c>
      <c r="D7" s="27">
        <v>789546</v>
      </c>
      <c r="E7" s="28"/>
      <c r="F7" s="29"/>
      <c r="G7" s="30"/>
      <c r="H7" s="31" t="s">
        <v>12</v>
      </c>
      <c r="I7" s="13"/>
      <c r="O7" s="14"/>
    </row>
    <row r="8" spans="1:15" x14ac:dyDescent="0.25">
      <c r="H8" s="6"/>
    </row>
    <row r="10" spans="1:15" ht="13.5" thickBot="1" x14ac:dyDescent="0.3"/>
    <row r="11" spans="1:15" s="38" customFormat="1" ht="34.5" customHeight="1" x14ac:dyDescent="0.25">
      <c r="A11" s="32" t="s">
        <v>13</v>
      </c>
      <c r="B11" s="33" t="s">
        <v>14</v>
      </c>
      <c r="C11" s="34" t="s">
        <v>15</v>
      </c>
      <c r="D11" s="34"/>
      <c r="E11" s="33" t="s">
        <v>16</v>
      </c>
      <c r="F11" s="33" t="s">
        <v>17</v>
      </c>
      <c r="G11" s="35" t="s">
        <v>18</v>
      </c>
      <c r="H11" s="36"/>
      <c r="I11" s="37" t="s">
        <v>19</v>
      </c>
      <c r="O11" s="39"/>
    </row>
    <row r="12" spans="1:15" ht="36.950000000000003" customHeight="1" x14ac:dyDescent="0.25">
      <c r="A12" s="40" t="s">
        <v>20</v>
      </c>
      <c r="B12" s="41"/>
      <c r="C12" s="42" t="s">
        <v>21</v>
      </c>
      <c r="D12" s="42"/>
      <c r="E12" s="43">
        <f>I12*E31/0.1</f>
        <v>2000000</v>
      </c>
      <c r="F12" s="41"/>
      <c r="G12" s="44"/>
      <c r="H12" s="44"/>
      <c r="I12" s="45">
        <v>20</v>
      </c>
      <c r="N12" s="46"/>
      <c r="O12" s="47"/>
    </row>
    <row r="13" spans="1:15" ht="36.950000000000003" customHeight="1" x14ac:dyDescent="0.25">
      <c r="A13" s="40" t="s">
        <v>22</v>
      </c>
      <c r="B13" s="41"/>
      <c r="C13" s="42" t="s">
        <v>23</v>
      </c>
      <c r="D13" s="42"/>
      <c r="E13" s="43">
        <f>I13*E31/0.1</f>
        <v>100000</v>
      </c>
      <c r="F13" s="41"/>
      <c r="G13" s="48" t="s">
        <v>24</v>
      </c>
      <c r="H13" s="48"/>
      <c r="I13" s="45">
        <v>1</v>
      </c>
      <c r="N13" s="46"/>
      <c r="O13" s="47"/>
    </row>
    <row r="14" spans="1:15" ht="36.950000000000003" customHeight="1" x14ac:dyDescent="0.25">
      <c r="A14" s="40" t="s">
        <v>25</v>
      </c>
      <c r="B14" s="41"/>
      <c r="C14" s="42" t="s">
        <v>26</v>
      </c>
      <c r="D14" s="42"/>
      <c r="E14" s="43">
        <f>I14*E31/0.1</f>
        <v>500000</v>
      </c>
      <c r="F14" s="41"/>
      <c r="G14" s="48" t="s">
        <v>27</v>
      </c>
      <c r="H14" s="48"/>
      <c r="I14" s="45">
        <v>5</v>
      </c>
      <c r="N14" s="46"/>
      <c r="O14" s="47"/>
    </row>
    <row r="15" spans="1:15" ht="36.950000000000003" customHeight="1" x14ac:dyDescent="0.25">
      <c r="A15" s="40" t="s">
        <v>28</v>
      </c>
      <c r="B15" s="41"/>
      <c r="C15" s="42" t="s">
        <v>29</v>
      </c>
      <c r="D15" s="42"/>
      <c r="E15" s="43">
        <f>I15*E31/0.1</f>
        <v>600000</v>
      </c>
      <c r="F15" s="41"/>
      <c r="G15" s="49" t="s">
        <v>30</v>
      </c>
      <c r="H15" s="49"/>
      <c r="I15" s="45">
        <v>6</v>
      </c>
      <c r="N15" s="46"/>
      <c r="O15" s="47"/>
    </row>
    <row r="16" spans="1:15" ht="36.950000000000003" customHeight="1" x14ac:dyDescent="0.25">
      <c r="A16" s="40" t="s">
        <v>31</v>
      </c>
      <c r="B16" s="41"/>
      <c r="C16" s="42" t="s">
        <v>32</v>
      </c>
      <c r="D16" s="42"/>
      <c r="E16" s="43">
        <f>I16*E31/0.1</f>
        <v>400000</v>
      </c>
      <c r="F16" s="50"/>
      <c r="G16" s="51" t="s">
        <v>33</v>
      </c>
      <c r="H16" s="52"/>
      <c r="I16" s="53">
        <v>4</v>
      </c>
      <c r="N16" s="46"/>
      <c r="O16" s="47"/>
    </row>
    <row r="17" spans="1:15" ht="36.950000000000003" customHeight="1" x14ac:dyDescent="0.25">
      <c r="A17" s="40" t="s">
        <v>34</v>
      </c>
      <c r="B17" s="41"/>
      <c r="C17" s="42" t="s">
        <v>35</v>
      </c>
      <c r="D17" s="42"/>
      <c r="E17" s="43">
        <f>I17*E31/0.1</f>
        <v>200000</v>
      </c>
      <c r="F17" s="50"/>
      <c r="G17" s="54"/>
      <c r="H17" s="55"/>
      <c r="I17" s="53">
        <v>2</v>
      </c>
      <c r="N17" s="46"/>
      <c r="O17" s="47"/>
    </row>
    <row r="18" spans="1:15" ht="36.950000000000003" customHeight="1" x14ac:dyDescent="0.25">
      <c r="A18" s="40" t="s">
        <v>36</v>
      </c>
      <c r="B18" s="41"/>
      <c r="C18" s="42" t="s">
        <v>37</v>
      </c>
      <c r="D18" s="42"/>
      <c r="E18" s="43">
        <f>I18*E31/0.1</f>
        <v>300000</v>
      </c>
      <c r="F18" s="41"/>
      <c r="G18" s="56" t="s">
        <v>38</v>
      </c>
      <c r="H18" s="56"/>
      <c r="I18" s="53">
        <v>3</v>
      </c>
      <c r="N18" s="46"/>
      <c r="O18" s="47"/>
    </row>
    <row r="19" spans="1:15" ht="36.950000000000003" customHeight="1" x14ac:dyDescent="0.25">
      <c r="A19" s="40" t="s">
        <v>39</v>
      </c>
      <c r="B19" s="41"/>
      <c r="C19" s="57" t="s">
        <v>40</v>
      </c>
      <c r="D19" s="58"/>
      <c r="E19" s="43">
        <f>I19*E31/0.1</f>
        <v>100000</v>
      </c>
      <c r="F19" s="41"/>
      <c r="G19" s="59" t="s">
        <v>41</v>
      </c>
      <c r="H19" s="60"/>
      <c r="I19" s="45">
        <v>1</v>
      </c>
      <c r="N19" s="46"/>
      <c r="O19" s="47"/>
    </row>
    <row r="20" spans="1:15" ht="36.950000000000003" customHeight="1" x14ac:dyDescent="0.25">
      <c r="A20" s="40" t="s">
        <v>42</v>
      </c>
      <c r="B20" s="41"/>
      <c r="C20" s="57" t="s">
        <v>43</v>
      </c>
      <c r="D20" s="58"/>
      <c r="E20" s="43">
        <f>I20*E31/0.1</f>
        <v>700000</v>
      </c>
      <c r="F20" s="41"/>
      <c r="G20" s="61"/>
      <c r="H20" s="62"/>
      <c r="I20" s="45">
        <v>7</v>
      </c>
      <c r="N20" s="46"/>
      <c r="O20" s="47"/>
    </row>
    <row r="21" spans="1:15" ht="36.950000000000003" customHeight="1" x14ac:dyDescent="0.25">
      <c r="A21" s="40" t="s">
        <v>44</v>
      </c>
      <c r="B21" s="41"/>
      <c r="C21" s="57" t="s">
        <v>45</v>
      </c>
      <c r="D21" s="66"/>
      <c r="E21" s="43">
        <f>I21*E31/0.1</f>
        <v>100000</v>
      </c>
      <c r="F21" s="63"/>
      <c r="G21" s="64"/>
      <c r="H21" s="65"/>
      <c r="I21" s="45">
        <v>1</v>
      </c>
      <c r="N21" s="46"/>
      <c r="O21" s="47"/>
    </row>
    <row r="22" spans="1:15" ht="36.950000000000003" customHeight="1" x14ac:dyDescent="0.25">
      <c r="A22" s="40" t="s">
        <v>46</v>
      </c>
      <c r="B22" s="41"/>
      <c r="C22" s="57" t="s">
        <v>47</v>
      </c>
      <c r="D22" s="66"/>
      <c r="E22" s="43">
        <f>I22*E31/0.1</f>
        <v>900000</v>
      </c>
      <c r="F22" s="41"/>
      <c r="G22" s="67"/>
      <c r="H22" s="68"/>
      <c r="I22" s="45">
        <v>9</v>
      </c>
      <c r="N22" s="46"/>
      <c r="O22" s="47"/>
    </row>
    <row r="23" spans="1:15" ht="36.950000000000003" customHeight="1" x14ac:dyDescent="0.25">
      <c r="A23" s="40" t="s">
        <v>48</v>
      </c>
      <c r="B23" s="41"/>
      <c r="C23" s="57" t="s">
        <v>49</v>
      </c>
      <c r="D23" s="66"/>
      <c r="E23" s="43">
        <f>I23*E31/0.1</f>
        <v>100000</v>
      </c>
      <c r="F23" s="41"/>
      <c r="G23" s="44" t="s">
        <v>50</v>
      </c>
      <c r="H23" s="44"/>
      <c r="I23" s="45">
        <v>1</v>
      </c>
      <c r="N23" s="46"/>
      <c r="O23" s="47"/>
    </row>
    <row r="24" spans="1:15" ht="36.950000000000003" customHeight="1" x14ac:dyDescent="0.25">
      <c r="A24" s="40" t="s">
        <v>51</v>
      </c>
      <c r="B24" s="41"/>
      <c r="C24" s="57" t="s">
        <v>52</v>
      </c>
      <c r="D24" s="66"/>
      <c r="E24" s="43">
        <f>I24*E31/0.1</f>
        <v>3000000</v>
      </c>
      <c r="F24" s="41"/>
      <c r="G24" s="44" t="s">
        <v>50</v>
      </c>
      <c r="H24" s="44"/>
      <c r="I24" s="45">
        <v>30</v>
      </c>
      <c r="N24" s="46"/>
      <c r="O24" s="47"/>
    </row>
    <row r="25" spans="1:15" ht="36.950000000000003" customHeight="1" x14ac:dyDescent="0.25">
      <c r="A25" s="40" t="s">
        <v>53</v>
      </c>
      <c r="B25" s="41"/>
      <c r="C25" s="57" t="s">
        <v>54</v>
      </c>
      <c r="D25" s="66"/>
      <c r="E25" s="43">
        <f>I25*E31/0.1</f>
        <v>900000</v>
      </c>
      <c r="F25" s="41"/>
      <c r="G25" s="69"/>
      <c r="H25" s="70"/>
      <c r="I25" s="45">
        <v>9</v>
      </c>
      <c r="N25" s="46"/>
      <c r="O25" s="47"/>
    </row>
    <row r="26" spans="1:15" ht="36.950000000000003" customHeight="1" x14ac:dyDescent="0.25">
      <c r="A26" s="40" t="s">
        <v>55</v>
      </c>
      <c r="B26" s="41"/>
      <c r="C26" s="57" t="s">
        <v>56</v>
      </c>
      <c r="D26" s="66"/>
      <c r="E26" s="43">
        <f>I26*E31/0.1</f>
        <v>100000</v>
      </c>
      <c r="F26" s="41"/>
      <c r="G26" s="71"/>
      <c r="H26" s="72"/>
      <c r="I26" s="45">
        <v>1</v>
      </c>
      <c r="N26" s="46"/>
      <c r="O26" s="47"/>
    </row>
    <row r="27" spans="1:15" ht="36.950000000000003" customHeight="1" x14ac:dyDescent="0.25">
      <c r="A27" s="40" t="s">
        <v>57</v>
      </c>
      <c r="B27" s="41"/>
      <c r="C27" s="69"/>
      <c r="D27" s="70"/>
      <c r="E27" s="43"/>
      <c r="F27" s="41"/>
      <c r="G27" s="71"/>
      <c r="H27" s="72"/>
      <c r="I27" s="45"/>
      <c r="N27" s="46"/>
    </row>
    <row r="28" spans="1:15" ht="36.950000000000003" customHeight="1" x14ac:dyDescent="0.25">
      <c r="A28" s="40" t="s">
        <v>58</v>
      </c>
      <c r="B28" s="41"/>
      <c r="C28" s="57"/>
      <c r="D28" s="66"/>
      <c r="E28" s="43"/>
      <c r="F28" s="41"/>
      <c r="G28" s="48"/>
      <c r="H28" s="48"/>
      <c r="I28" s="45"/>
      <c r="N28" s="46"/>
    </row>
    <row r="29" spans="1:15" ht="36.950000000000003" customHeight="1" x14ac:dyDescent="0.25">
      <c r="A29" s="40" t="s">
        <v>59</v>
      </c>
      <c r="B29" s="41"/>
      <c r="C29" s="42"/>
      <c r="D29" s="42"/>
      <c r="E29" s="43"/>
      <c r="F29" s="41"/>
      <c r="G29" s="48"/>
      <c r="H29" s="48"/>
      <c r="I29" s="45"/>
      <c r="N29" s="46"/>
    </row>
    <row r="30" spans="1:15" ht="36.950000000000003" customHeight="1" thickBot="1" x14ac:dyDescent="0.3">
      <c r="A30" s="73" t="s">
        <v>60</v>
      </c>
      <c r="B30" s="74"/>
      <c r="C30" s="75"/>
      <c r="D30" s="75"/>
      <c r="E30" s="76"/>
      <c r="F30" s="74"/>
      <c r="G30" s="77"/>
      <c r="H30" s="77"/>
      <c r="I30" s="45"/>
      <c r="N30" s="46"/>
    </row>
    <row r="31" spans="1:15" ht="15.75" thickBot="1" x14ac:dyDescent="0.3">
      <c r="C31" s="78" t="s">
        <v>61</v>
      </c>
      <c r="D31" s="79"/>
      <c r="E31" s="80">
        <v>10000</v>
      </c>
      <c r="F31" s="81" t="s">
        <v>62</v>
      </c>
      <c r="G31" s="82" t="s">
        <v>63</v>
      </c>
      <c r="H31" s="82"/>
      <c r="I31" s="83">
        <f>SUM(I12:I28)</f>
        <v>100</v>
      </c>
      <c r="N31" s="46"/>
    </row>
    <row r="32" spans="1:15" ht="15" customHeight="1" thickBot="1" x14ac:dyDescent="0.3">
      <c r="C32" s="84"/>
      <c r="D32" s="84"/>
      <c r="E32" s="85"/>
      <c r="F32" s="81"/>
      <c r="G32" s="86"/>
      <c r="H32" s="86"/>
      <c r="I32" s="87"/>
      <c r="N32" s="46"/>
    </row>
    <row r="33" spans="1:15" ht="31.5" customHeight="1" x14ac:dyDescent="0.25">
      <c r="B33" s="88" t="s">
        <v>64</v>
      </c>
      <c r="C33" s="89"/>
      <c r="D33" s="89"/>
      <c r="E33" s="90"/>
      <c r="F33" s="81"/>
      <c r="G33" s="86"/>
      <c r="H33" s="86"/>
      <c r="I33" s="87"/>
    </row>
    <row r="34" spans="1:15" x14ac:dyDescent="0.25">
      <c r="B34" s="91" t="s">
        <v>65</v>
      </c>
      <c r="C34" s="60"/>
      <c r="D34" s="92" t="s">
        <v>66</v>
      </c>
      <c r="E34" s="93" t="s">
        <v>67</v>
      </c>
      <c r="F34" s="81"/>
      <c r="G34" s="86"/>
      <c r="H34" s="86"/>
      <c r="I34" s="87"/>
    </row>
    <row r="35" spans="1:15" ht="15" x14ac:dyDescent="0.25">
      <c r="B35" s="94"/>
      <c r="C35" s="95"/>
      <c r="D35" s="96"/>
      <c r="E35" s="97"/>
      <c r="F35" s="81"/>
      <c r="G35" s="86"/>
      <c r="H35" s="86"/>
      <c r="I35" s="87"/>
    </row>
    <row r="36" spans="1:15" ht="13.5" thickBot="1" x14ac:dyDescent="0.3">
      <c r="B36" s="98"/>
      <c r="C36" s="99"/>
      <c r="D36" s="100"/>
      <c r="E36" s="101"/>
      <c r="G36" s="38"/>
      <c r="I36" s="2"/>
    </row>
    <row r="37" spans="1:15" ht="13.5" thickBot="1" x14ac:dyDescent="0.3"/>
    <row r="38" spans="1:15" s="106" customFormat="1" ht="30.75" customHeight="1" x14ac:dyDescent="0.25">
      <c r="A38" s="102" t="s">
        <v>68</v>
      </c>
      <c r="B38" s="103" t="s">
        <v>69</v>
      </c>
      <c r="C38" s="104" t="s">
        <v>70</v>
      </c>
      <c r="D38" s="104"/>
      <c r="E38" s="103" t="s">
        <v>71</v>
      </c>
      <c r="F38" s="104" t="s">
        <v>72</v>
      </c>
      <c r="G38" s="104"/>
      <c r="H38" s="105" t="s">
        <v>73</v>
      </c>
      <c r="I38" s="90"/>
      <c r="O38" s="107"/>
    </row>
    <row r="39" spans="1:15" ht="31.5" customHeight="1" x14ac:dyDescent="0.25">
      <c r="A39" s="40"/>
      <c r="B39" s="41">
        <v>1</v>
      </c>
      <c r="C39" s="69">
        <v>0.95</v>
      </c>
      <c r="D39" s="70"/>
      <c r="E39" s="108">
        <v>5</v>
      </c>
      <c r="F39" s="44"/>
      <c r="G39" s="44"/>
      <c r="H39" s="69">
        <f>E39*C39</f>
        <v>4.75</v>
      </c>
      <c r="I39" s="109"/>
    </row>
    <row r="40" spans="1:15" ht="31.5" customHeight="1" x14ac:dyDescent="0.25">
      <c r="A40" s="40"/>
      <c r="B40" s="41">
        <v>2.5</v>
      </c>
      <c r="C40" s="44">
        <v>3.46</v>
      </c>
      <c r="D40" s="44"/>
      <c r="E40" s="108">
        <v>10</v>
      </c>
      <c r="F40" s="44"/>
      <c r="G40" s="44"/>
      <c r="H40" s="69">
        <f>E40*C40</f>
        <v>34.6</v>
      </c>
      <c r="I40" s="109"/>
    </row>
    <row r="41" spans="1:15" ht="31.5" customHeight="1" x14ac:dyDescent="0.25">
      <c r="A41" s="40"/>
      <c r="B41" s="41">
        <v>7.5</v>
      </c>
      <c r="C41" s="44">
        <v>9.8800000000000008</v>
      </c>
      <c r="D41" s="44"/>
      <c r="E41" s="108">
        <v>20</v>
      </c>
      <c r="F41" s="44"/>
      <c r="G41" s="44"/>
      <c r="H41" s="69">
        <f>E41*C41</f>
        <v>197.60000000000002</v>
      </c>
      <c r="I41" s="109"/>
    </row>
    <row r="42" spans="1:15" ht="31.5" customHeight="1" thickBot="1" x14ac:dyDescent="0.3">
      <c r="A42" s="73"/>
      <c r="B42" s="74">
        <v>15</v>
      </c>
      <c r="C42" s="77">
        <v>19.5</v>
      </c>
      <c r="D42" s="77"/>
      <c r="E42" s="110">
        <v>50</v>
      </c>
      <c r="F42" s="77"/>
      <c r="G42" s="77"/>
      <c r="H42" s="111">
        <f>E42*C42</f>
        <v>975</v>
      </c>
      <c r="I42" s="112"/>
    </row>
    <row r="43" spans="1:15" x14ac:dyDescent="0.25">
      <c r="C43" s="113"/>
      <c r="D43" s="113"/>
      <c r="F43" s="113"/>
      <c r="G43" s="113"/>
      <c r="H43" s="38">
        <f>SUM(H39:I42)</f>
        <v>1211.95</v>
      </c>
    </row>
    <row r="44" spans="1:15" x14ac:dyDescent="0.25">
      <c r="C44" s="113"/>
      <c r="D44" s="113"/>
      <c r="F44" s="113"/>
      <c r="G44" s="113"/>
    </row>
    <row r="45" spans="1:15" x14ac:dyDescent="0.25">
      <c r="B45" s="2" t="s">
        <v>74</v>
      </c>
      <c r="H45" s="4" t="s">
        <v>75</v>
      </c>
    </row>
    <row r="47" spans="1:15" x14ac:dyDescent="0.25">
      <c r="E47" s="4" t="s">
        <v>76</v>
      </c>
    </row>
  </sheetData>
  <mergeCells count="59">
    <mergeCell ref="C42:D42"/>
    <mergeCell ref="F42:G42"/>
    <mergeCell ref="H42:I42"/>
    <mergeCell ref="C43:D43"/>
    <mergeCell ref="F43:G43"/>
    <mergeCell ref="C44:D44"/>
    <mergeCell ref="F44:G44"/>
    <mergeCell ref="C40:D40"/>
    <mergeCell ref="F40:G40"/>
    <mergeCell ref="H40:I40"/>
    <mergeCell ref="C41:D41"/>
    <mergeCell ref="F41:G41"/>
    <mergeCell ref="H41:I41"/>
    <mergeCell ref="C38:D38"/>
    <mergeCell ref="F38:G38"/>
    <mergeCell ref="H38:I38"/>
    <mergeCell ref="C39:D39"/>
    <mergeCell ref="F39:G39"/>
    <mergeCell ref="H39:I39"/>
    <mergeCell ref="C30:D30"/>
    <mergeCell ref="G30:H30"/>
    <mergeCell ref="C31:D31"/>
    <mergeCell ref="G31:H31"/>
    <mergeCell ref="B33:E33"/>
    <mergeCell ref="B34:C34"/>
    <mergeCell ref="C26:D26"/>
    <mergeCell ref="C27:D27"/>
    <mergeCell ref="C28:D28"/>
    <mergeCell ref="G28:H28"/>
    <mergeCell ref="C29:D29"/>
    <mergeCell ref="G29:H29"/>
    <mergeCell ref="C22:D22"/>
    <mergeCell ref="C23:D23"/>
    <mergeCell ref="G23:H23"/>
    <mergeCell ref="C24:D24"/>
    <mergeCell ref="G24:H24"/>
    <mergeCell ref="C25:D25"/>
    <mergeCell ref="G25:H25"/>
    <mergeCell ref="C18:D18"/>
    <mergeCell ref="G18:H18"/>
    <mergeCell ref="C19:D19"/>
    <mergeCell ref="G19:H19"/>
    <mergeCell ref="C20:D20"/>
    <mergeCell ref="F21:H21"/>
    <mergeCell ref="C21:D21"/>
    <mergeCell ref="C14:D14"/>
    <mergeCell ref="G14:H14"/>
    <mergeCell ref="C15:D15"/>
    <mergeCell ref="G15:H15"/>
    <mergeCell ref="C16:D16"/>
    <mergeCell ref="G16:H17"/>
    <mergeCell ref="C17:D17"/>
    <mergeCell ref="A2:I2"/>
    <mergeCell ref="C11:D11"/>
    <mergeCell ref="G11:H11"/>
    <mergeCell ref="C12:D12"/>
    <mergeCell ref="G12:H12"/>
    <mergeCell ref="C13:D13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2017-01-22T20:52:45Z</dcterms:modified>
</cp:coreProperties>
</file>