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odesile\Source\Repos\RayTracer\AMPRayTracer\"/>
    </mc:Choice>
  </mc:AlternateContent>
  <bookViews>
    <workbookView xWindow="0" yWindow="0" windowWidth="28800" windowHeight="13635" activeTab="2" xr2:uid="{00000000-000D-0000-FFFF-FFFF00000000}"/>
  </bookViews>
  <sheets>
    <sheet name="geom = 7, effects = null" sheetId="1" r:id="rId1"/>
    <sheet name="shading and lighting" sheetId="2" r:id="rId2"/>
    <sheet name="reflection-refraction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3" l="1"/>
  <c r="K10" i="3"/>
  <c r="G10" i="3"/>
  <c r="C10" i="3"/>
  <c r="O9" i="3"/>
  <c r="K9" i="3"/>
  <c r="G9" i="3"/>
  <c r="C9" i="3"/>
  <c r="O8" i="3"/>
  <c r="K8" i="3"/>
  <c r="G8" i="3"/>
  <c r="C8" i="3"/>
  <c r="O7" i="3"/>
  <c r="K7" i="3"/>
  <c r="G7" i="3"/>
  <c r="C7" i="3"/>
  <c r="O6" i="3"/>
  <c r="K6" i="3"/>
  <c r="G6" i="3"/>
  <c r="C6" i="3"/>
  <c r="O5" i="3"/>
  <c r="K5" i="3"/>
  <c r="G5" i="3"/>
  <c r="C5" i="3"/>
  <c r="O4" i="3"/>
  <c r="K4" i="3"/>
  <c r="G4" i="3"/>
  <c r="C4" i="3"/>
  <c r="O3" i="3"/>
  <c r="K3" i="3"/>
  <c r="G3" i="3"/>
  <c r="C3" i="3"/>
  <c r="G10" i="2" l="1"/>
  <c r="C4" i="2"/>
  <c r="C5" i="2"/>
  <c r="C6" i="2"/>
  <c r="C7" i="2"/>
  <c r="C8" i="2"/>
  <c r="C9" i="2"/>
  <c r="C10" i="2"/>
  <c r="G3" i="2"/>
  <c r="O4" i="2"/>
  <c r="O5" i="2"/>
  <c r="O6" i="2"/>
  <c r="O7" i="2"/>
  <c r="O8" i="2"/>
  <c r="O9" i="2"/>
  <c r="O10" i="2"/>
  <c r="O3" i="2"/>
  <c r="K4" i="2"/>
  <c r="K5" i="2"/>
  <c r="K6" i="2"/>
  <c r="K7" i="2"/>
  <c r="K8" i="2"/>
  <c r="K9" i="2"/>
  <c r="K10" i="2"/>
  <c r="K3" i="2"/>
  <c r="G4" i="2"/>
  <c r="G5" i="2"/>
  <c r="G6" i="2"/>
  <c r="G7" i="2"/>
  <c r="G8" i="2"/>
  <c r="G9" i="2"/>
  <c r="C3" i="2"/>
  <c r="C9" i="1" l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<sst xmlns="http://schemas.openxmlformats.org/spreadsheetml/2006/main" count="62" uniqueCount="27">
  <si>
    <t>NO SUPERSAMPLING</t>
  </si>
  <si>
    <t>PIXEL_COUNT</t>
  </si>
  <si>
    <t>CPU (ms)</t>
  </si>
  <si>
    <t>GPU(ms)</t>
  </si>
  <si>
    <t>LG(COUNT)</t>
  </si>
  <si>
    <t>RESOLUTION</t>
  </si>
  <si>
    <t>64 X 64</t>
  </si>
  <si>
    <t>256 X 144</t>
  </si>
  <si>
    <t>320 X 240</t>
  </si>
  <si>
    <t>640 X 360</t>
  </si>
  <si>
    <t>640 X 480</t>
  </si>
  <si>
    <t>1280 X 720</t>
  </si>
  <si>
    <t>1920 X 1080</t>
  </si>
  <si>
    <t>GPU-8x8 TILE(ms)</t>
  </si>
  <si>
    <t>AVE CPU (ms)</t>
  </si>
  <si>
    <t>CPU1</t>
  </si>
  <si>
    <t>CPU2</t>
  </si>
  <si>
    <t>CPU3</t>
  </si>
  <si>
    <t>3840 x 2160</t>
  </si>
  <si>
    <t>GPU-TILE1</t>
  </si>
  <si>
    <t>GPU-TILE2</t>
  </si>
  <si>
    <t>GPU-TILE3</t>
  </si>
  <si>
    <t>GPU-TILE (8X8)(ms)</t>
  </si>
  <si>
    <t>GPU 1</t>
  </si>
  <si>
    <t>GPU 2</t>
  </si>
  <si>
    <t>GPU 3</t>
  </si>
  <si>
    <t>AVE-GPU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</si>
</sst>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Runtime Trend (ms)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'geom = 7, effects = null'!$D$2</c:f>
              <c:strCache>
                <c:ptCount val="1"/>
                <c:pt idx="0">
                  <c:v>CPU (ms)</c:v>
                </c:pt>
              </c:strCache>
            </c:strRef>
          </c:tx>
          <c:marker>
            <c:symbol val="none"/>
          </c:marker>
          <c:cat>
            <c:numRef>
              <c:f>'geom = 7, effects = null'!$C$3:$C$9</c:f>
              <c:numCache>
                <c:formatCode>General</c:formatCode>
                <c:ptCount val="7"/>
                <c:pt idx="0">
                  <c:v>12</c:v>
                </c:pt>
                <c:pt idx="1">
                  <c:v>15.162863337608126</c:v>
                </c:pt>
                <c:pt idx="2">
                  <c:v>16.228818690495881</c:v>
                </c:pt>
                <c:pt idx="3">
                  <c:v>17.643856189774723</c:v>
                </c:pt>
                <c:pt idx="4">
                  <c:v>18.228818690495881</c:v>
                </c:pt>
                <c:pt idx="5">
                  <c:v>19.813781191217039</c:v>
                </c:pt>
                <c:pt idx="6">
                  <c:v>20.983706192659351</c:v>
                </c:pt>
              </c:numCache>
            </c:numRef>
          </c:cat>
          <c:val>
            <c:numRef>
              <c:f>'geom = 7, effects = null'!$D$3:$D$9</c:f>
              <c:numCache>
                <c:formatCode>General</c:formatCode>
                <c:ptCount val="7"/>
                <c:pt idx="0">
                  <c:v>102</c:v>
                </c:pt>
                <c:pt idx="1">
                  <c:v>801</c:v>
                </c:pt>
                <c:pt idx="2">
                  <c:v>1689</c:v>
                </c:pt>
                <c:pt idx="3">
                  <c:v>4961</c:v>
                </c:pt>
                <c:pt idx="4">
                  <c:v>6697</c:v>
                </c:pt>
                <c:pt idx="5">
                  <c:v>20317</c:v>
                </c:pt>
                <c:pt idx="6">
                  <c:v>45967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F7C-4BED-AAAC-17CACA1D268C}"/>
            </c:ext>
          </c:extLst>
        </c:ser>
        <c:ser>
          <c:idx val="3"/>
          <c:order val="1"/>
          <c:tx>
            <c:strRef>
              <c:f>'geom = 7, effects = null'!$D$2</c:f>
              <c:strCache>
                <c:ptCount val="1"/>
                <c:pt idx="0">
                  <c:v>CPU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'geom = 7, effects = null'!$C$3:$C$9</c:f>
              <c:numCache>
                <c:formatCode>General</c:formatCode>
                <c:ptCount val="7"/>
                <c:pt idx="0">
                  <c:v>12</c:v>
                </c:pt>
                <c:pt idx="1">
                  <c:v>15.162863337608126</c:v>
                </c:pt>
                <c:pt idx="2">
                  <c:v>16.228818690495881</c:v>
                </c:pt>
                <c:pt idx="3">
                  <c:v>17.643856189774723</c:v>
                </c:pt>
                <c:pt idx="4">
                  <c:v>18.228818690495881</c:v>
                </c:pt>
                <c:pt idx="5">
                  <c:v>19.813781191217039</c:v>
                </c:pt>
                <c:pt idx="6">
                  <c:v>20.983706192659351</c:v>
                </c:pt>
              </c:numCache>
            </c:numRef>
          </c:cat>
          <c:val>
            <c:numRef>
              <c:f>'geom = 7, effects = null'!$D$3:$D$9</c:f>
              <c:numCache>
                <c:formatCode>General</c:formatCode>
                <c:ptCount val="7"/>
                <c:pt idx="0">
                  <c:v>102</c:v>
                </c:pt>
                <c:pt idx="1">
                  <c:v>801</c:v>
                </c:pt>
                <c:pt idx="2">
                  <c:v>1689</c:v>
                </c:pt>
                <c:pt idx="3">
                  <c:v>4961</c:v>
                </c:pt>
                <c:pt idx="4">
                  <c:v>6697</c:v>
                </c:pt>
                <c:pt idx="5">
                  <c:v>20317</c:v>
                </c:pt>
                <c:pt idx="6">
                  <c:v>45967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7C-4BED-AAAC-17CACA1D268C}"/>
            </c:ext>
          </c:extLst>
        </c:ser>
        <c:ser>
          <c:idx val="0"/>
          <c:order val="2"/>
          <c:tx>
            <c:strRef>
              <c:f>'geom = 7, effects = null'!$D$2</c:f>
              <c:strCache>
                <c:ptCount val="1"/>
                <c:pt idx="0">
                  <c:v>CPU (ms)</c:v>
                </c:pt>
              </c:strCache>
            </c:strRef>
          </c:tx>
          <c:marker>
            <c:symbol val="none"/>
          </c:marker>
          <c:cat>
            <c:numRef>
              <c:f>'geom = 7, effects = null'!$C$3:$C$9</c:f>
              <c:numCache>
                <c:formatCode>General</c:formatCode>
                <c:ptCount val="7"/>
                <c:pt idx="0">
                  <c:v>12</c:v>
                </c:pt>
                <c:pt idx="1">
                  <c:v>15.162863337608126</c:v>
                </c:pt>
                <c:pt idx="2">
                  <c:v>16.228818690495881</c:v>
                </c:pt>
                <c:pt idx="3">
                  <c:v>17.643856189774723</c:v>
                </c:pt>
                <c:pt idx="4">
                  <c:v>18.228818690495881</c:v>
                </c:pt>
                <c:pt idx="5">
                  <c:v>19.813781191217039</c:v>
                </c:pt>
                <c:pt idx="6">
                  <c:v>20.983706192659351</c:v>
                </c:pt>
              </c:numCache>
            </c:numRef>
          </c:cat>
          <c:val>
            <c:numRef>
              <c:f>'geom = 7, effects = null'!$D$3:$D$9</c:f>
              <c:numCache>
                <c:formatCode>General</c:formatCode>
                <c:ptCount val="7"/>
                <c:pt idx="0">
                  <c:v>102</c:v>
                </c:pt>
                <c:pt idx="1">
                  <c:v>801</c:v>
                </c:pt>
                <c:pt idx="2">
                  <c:v>1689</c:v>
                </c:pt>
                <c:pt idx="3">
                  <c:v>4961</c:v>
                </c:pt>
                <c:pt idx="4">
                  <c:v>6697</c:v>
                </c:pt>
                <c:pt idx="5">
                  <c:v>20317</c:v>
                </c:pt>
                <c:pt idx="6">
                  <c:v>45967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7C-4BED-AAAC-17CACA1D268C}"/>
            </c:ext>
          </c:extLst>
        </c:ser>
        <c:ser>
          <c:idx val="1"/>
          <c:order val="3"/>
          <c:tx>
            <c:strRef>
              <c:f>'geom = 7, effects = null'!$D$2</c:f>
              <c:strCache>
                <c:ptCount val="1"/>
                <c:pt idx="0">
                  <c:v>CPU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'geom = 7, effects = null'!$C$3:$C$9</c:f>
              <c:numCache>
                <c:formatCode>General</c:formatCode>
                <c:ptCount val="7"/>
                <c:pt idx="0">
                  <c:v>12</c:v>
                </c:pt>
                <c:pt idx="1">
                  <c:v>15.162863337608126</c:v>
                </c:pt>
                <c:pt idx="2">
                  <c:v>16.228818690495881</c:v>
                </c:pt>
                <c:pt idx="3">
                  <c:v>17.643856189774723</c:v>
                </c:pt>
                <c:pt idx="4">
                  <c:v>18.228818690495881</c:v>
                </c:pt>
                <c:pt idx="5">
                  <c:v>19.813781191217039</c:v>
                </c:pt>
                <c:pt idx="6">
                  <c:v>20.983706192659351</c:v>
                </c:pt>
              </c:numCache>
            </c:numRef>
          </c:cat>
          <c:val>
            <c:numRef>
              <c:f>'geom = 7, effects = null'!$D$3:$D$9</c:f>
              <c:numCache>
                <c:formatCode>General</c:formatCode>
                <c:ptCount val="7"/>
                <c:pt idx="0">
                  <c:v>102</c:v>
                </c:pt>
                <c:pt idx="1">
                  <c:v>801</c:v>
                </c:pt>
                <c:pt idx="2">
                  <c:v>1689</c:v>
                </c:pt>
                <c:pt idx="3">
                  <c:v>4961</c:v>
                </c:pt>
                <c:pt idx="4">
                  <c:v>6697</c:v>
                </c:pt>
                <c:pt idx="5">
                  <c:v>20317</c:v>
                </c:pt>
                <c:pt idx="6">
                  <c:v>45967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F7C-4BED-AAAC-17CACA1D2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400863"/>
        <c:axId val="1088377359"/>
      </c:lineChart>
      <c:catAx>
        <c:axId val="108940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Log(2)</a:t>
                </a:r>
                <a:r>
                  <a:rPr lang="en-US" baseline="0"/>
                  <a:t> of the number of pixels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377359"/>
        <c:crosses val="autoZero"/>
        <c:auto val="1"/>
        <c:lblAlgn val="ctr"/>
        <c:lblOffset val="100"/>
        <c:noMultiLvlLbl val="0"/>
      </c:catAx>
      <c:valAx>
        <c:axId val="108837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40086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</a:t>
            </a:r>
            <a:r>
              <a:rPr lang="en-US" baseline="0"/>
              <a:t> RUNTIME COMPARISON(ms)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5406022845275183"/>
          <c:w val="0.86458005249343817"/>
          <c:h val="0.38974039460020771"/>
        </c:manualLayout>
      </c:layout>
      <c:barChart>
        <c:barDir val="col"/>
        <c:grouping val="clustered"/>
        <c:varyColors val="0"/>
        <c:ser>
          <c:idx val="0"/>
          <c:order val="0"/>
          <c:tx>
            <c:v>GPU RUNTIME (ms)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'shading and lighting'!$C$3:$C$10</c:f>
              <c:numCache>
                <c:formatCode>General</c:formatCode>
                <c:ptCount val="8"/>
                <c:pt idx="0">
                  <c:v>12</c:v>
                </c:pt>
                <c:pt idx="1">
                  <c:v>15.162863337608126</c:v>
                </c:pt>
                <c:pt idx="2">
                  <c:v>16.228818690495881</c:v>
                </c:pt>
                <c:pt idx="3">
                  <c:v>17.643856189774723</c:v>
                </c:pt>
                <c:pt idx="4">
                  <c:v>18.228818690495881</c:v>
                </c:pt>
                <c:pt idx="5">
                  <c:v>19.813781191217039</c:v>
                </c:pt>
                <c:pt idx="6">
                  <c:v>20.983706192659351</c:v>
                </c:pt>
                <c:pt idx="7">
                  <c:v>22.983706192659351</c:v>
                </c:pt>
              </c:numCache>
            </c:numRef>
          </c:cat>
          <c:val>
            <c:numRef>
              <c:f>'shading and lighting'!$O$3:$O$10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6.666666666666667</c:v>
                </c:pt>
                <c:pt idx="5">
                  <c:v>15.666666666666666</c:v>
                </c:pt>
                <c:pt idx="6">
                  <c:v>32.666666666666664</c:v>
                </c:pt>
                <c:pt idx="7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1-465C-B40B-FEECA2D57293}"/>
            </c:ext>
          </c:extLst>
        </c:ser>
        <c:ser>
          <c:idx val="1"/>
          <c:order val="1"/>
          <c:tx>
            <c:v>GPU TILED [8x8] RUNTIME (ms)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'shading and lighting'!$K$3:$K$10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3.3333333333333335</c:v>
                </c:pt>
                <c:pt idx="3">
                  <c:v>6.333333333333333</c:v>
                </c:pt>
                <c:pt idx="4">
                  <c:v>6.666666666666667</c:v>
                </c:pt>
                <c:pt idx="5">
                  <c:v>14</c:v>
                </c:pt>
                <c:pt idx="6">
                  <c:v>32</c:v>
                </c:pt>
                <c:pt idx="7">
                  <c:v>118.33333333333333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81-465C-B40B-FEECA2D57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6222064"/>
        <c:axId val="1304636112"/>
      </c:barChart>
      <c:catAx>
        <c:axId val="139622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636112"/>
        <c:crosses val="autoZero"/>
        <c:auto val="1"/>
        <c:lblAlgn val="ctr"/>
        <c:lblOffset val="100"/>
        <c:noMultiLvlLbl val="0"/>
      </c:catAx>
      <c:valAx>
        <c:axId val="13046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22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2160979877515321E-2"/>
          <c:y val="0.76706028568858797"/>
          <c:w val="0.85061679790026246"/>
          <c:h val="0.230531557387102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</a:t>
            </a:r>
            <a:r>
              <a:rPr lang="en-US" baseline="0"/>
              <a:t> CPU RUNTIME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'reflection-refraction'!$G$2</c:f>
              <c:strCache>
                <c:ptCount val="1"/>
                <c:pt idx="0">
                  <c:v>AVE CPU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'shading and lighting'!$C$3:$C$10</c:f>
              <c:numCache>
                <c:formatCode>General</c:formatCode>
                <c:ptCount val="8"/>
                <c:pt idx="0">
                  <c:v>12</c:v>
                </c:pt>
                <c:pt idx="1">
                  <c:v>15.162863337608126</c:v>
                </c:pt>
                <c:pt idx="2">
                  <c:v>16.228818690495881</c:v>
                </c:pt>
                <c:pt idx="3">
                  <c:v>17.643856189774723</c:v>
                </c:pt>
                <c:pt idx="4">
                  <c:v>18.228818690495881</c:v>
                </c:pt>
                <c:pt idx="5">
                  <c:v>19.813781191217039</c:v>
                </c:pt>
                <c:pt idx="6">
                  <c:v>20.983706192659351</c:v>
                </c:pt>
                <c:pt idx="7">
                  <c:v>22.983706192659351</c:v>
                </c:pt>
              </c:numCache>
            </c:numRef>
          </c:cat>
          <c:val>
            <c:numRef>
              <c:f>'reflection-refraction'!$G$3:$G$10</c:f>
              <c:numCache>
                <c:formatCode>General</c:formatCode>
                <c:ptCount val="8"/>
                <c:pt idx="0">
                  <c:v>446.66666666666669</c:v>
                </c:pt>
                <c:pt idx="1">
                  <c:v>2628.6666666666665</c:v>
                </c:pt>
                <c:pt idx="2">
                  <c:v>6712.666666666667</c:v>
                </c:pt>
                <c:pt idx="3">
                  <c:v>16941.333333333332</c:v>
                </c:pt>
                <c:pt idx="4">
                  <c:v>27147</c:v>
                </c:pt>
                <c:pt idx="5">
                  <c:v>65237</c:v>
                </c:pt>
                <c:pt idx="6">
                  <c:v>146573</c:v>
                </c:pt>
                <c:pt idx="7">
                  <c:v>586809.33333333337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4-40E3-BD89-0143AEF25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781024"/>
        <c:axId val="1305402272"/>
      </c:lineChart>
      <c:catAx>
        <c:axId val="139178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02272"/>
        <c:crosses val="autoZero"/>
        <c:auto val="1"/>
        <c:lblAlgn val="ctr"/>
        <c:lblOffset val="100"/>
        <c:noMultiLvlLbl val="0"/>
      </c:catAx>
      <c:valAx>
        <c:axId val="13054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78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AVE GPU (TILED[8x8]) RUNTIME(ms)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'reflection-refraction'!$C$3:$C$10</c:f>
              <c:numCache>
                <c:formatCode>General</c:formatCode>
                <c:ptCount val="8"/>
                <c:pt idx="0">
                  <c:v>12</c:v>
                </c:pt>
                <c:pt idx="1">
                  <c:v>15.162863337608126</c:v>
                </c:pt>
                <c:pt idx="2">
                  <c:v>16.228818690495881</c:v>
                </c:pt>
                <c:pt idx="3">
                  <c:v>17.643856189774723</c:v>
                </c:pt>
                <c:pt idx="4">
                  <c:v>18.228818690495881</c:v>
                </c:pt>
                <c:pt idx="5">
                  <c:v>19.813781191217039</c:v>
                </c:pt>
                <c:pt idx="6">
                  <c:v>20.983706192659351</c:v>
                </c:pt>
                <c:pt idx="7">
                  <c:v>22.983706192659351</c:v>
                </c:pt>
              </c:numCache>
            </c:numRef>
          </c:cat>
          <c:val>
            <c:numRef>
              <c:f>'reflection-refraction'!$K$3:$K$10</c:f>
              <c:numCache>
                <c:formatCode>General</c:formatCode>
                <c:ptCount val="8"/>
                <c:pt idx="0">
                  <c:v>2.3333333333333335</c:v>
                </c:pt>
                <c:pt idx="1">
                  <c:v>2.3333333333333335</c:v>
                </c:pt>
                <c:pt idx="2">
                  <c:v>6</c:v>
                </c:pt>
                <c:pt idx="3">
                  <c:v>9.3333333333333339</c:v>
                </c:pt>
                <c:pt idx="4">
                  <c:v>14</c:v>
                </c:pt>
                <c:pt idx="5">
                  <c:v>30.666666666666668</c:v>
                </c:pt>
                <c:pt idx="6">
                  <c:v>63.666666666666664</c:v>
                </c:pt>
                <c:pt idx="7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6-41C7-AC98-73B37C7F3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781024"/>
        <c:axId val="1305402272"/>
      </c:lineChart>
      <c:catAx>
        <c:axId val="139178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02272"/>
        <c:crosses val="autoZero"/>
        <c:auto val="1"/>
        <c:lblAlgn val="ctr"/>
        <c:lblOffset val="100"/>
        <c:noMultiLvlLbl val="0"/>
      </c:catAx>
      <c:valAx>
        <c:axId val="13054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78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 GPU RUNTIME(ms)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AVE GPU RUNTIME(ms)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'shading and lighting'!$C$3:$C$10</c:f>
              <c:numCache>
                <c:formatCode>General</c:formatCode>
                <c:ptCount val="8"/>
                <c:pt idx="0">
                  <c:v>12</c:v>
                </c:pt>
                <c:pt idx="1">
                  <c:v>15.162863337608126</c:v>
                </c:pt>
                <c:pt idx="2">
                  <c:v>16.228818690495881</c:v>
                </c:pt>
                <c:pt idx="3">
                  <c:v>17.643856189774723</c:v>
                </c:pt>
                <c:pt idx="4">
                  <c:v>18.228818690495881</c:v>
                </c:pt>
                <c:pt idx="5">
                  <c:v>19.813781191217039</c:v>
                </c:pt>
                <c:pt idx="6">
                  <c:v>20.983706192659351</c:v>
                </c:pt>
                <c:pt idx="7">
                  <c:v>22.983706192659351</c:v>
                </c:pt>
              </c:numCache>
            </c:numRef>
          </c:cat>
          <c:val>
            <c:numRef>
              <c:f>'reflection-refraction'!$O$3:$O$10</c:f>
              <c:numCache>
                <c:formatCode>General</c:formatCode>
                <c:ptCount val="8"/>
                <c:pt idx="0">
                  <c:v>1.6666666666666667</c:v>
                </c:pt>
                <c:pt idx="1">
                  <c:v>2.6666666666666665</c:v>
                </c:pt>
                <c:pt idx="2">
                  <c:v>4.666666666666667</c:v>
                </c:pt>
                <c:pt idx="3">
                  <c:v>9</c:v>
                </c:pt>
                <c:pt idx="4">
                  <c:v>13.666666666666666</c:v>
                </c:pt>
                <c:pt idx="5">
                  <c:v>31</c:v>
                </c:pt>
                <c:pt idx="6">
                  <c:v>61</c:v>
                </c:pt>
                <c:pt idx="7">
                  <c:v>250.66666666666666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7D-4F7C-B1F5-D5EC03EEE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781024"/>
        <c:axId val="1305402272"/>
      </c:lineChart>
      <c:catAx>
        <c:axId val="139178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02272"/>
        <c:crosses val="autoZero"/>
        <c:auto val="1"/>
        <c:lblAlgn val="ctr"/>
        <c:lblOffset val="100"/>
        <c:noMultiLvlLbl val="0"/>
      </c:catAx>
      <c:valAx>
        <c:axId val="13054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78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COMPARISON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 CPU RUNTIME(MS)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'shading and lighting'!$C$3:$C$10</c:f>
              <c:numCache>
                <c:formatCode>General</c:formatCode>
                <c:ptCount val="8"/>
                <c:pt idx="0">
                  <c:v>12</c:v>
                </c:pt>
                <c:pt idx="1">
                  <c:v>15.162863337608126</c:v>
                </c:pt>
                <c:pt idx="2">
                  <c:v>16.228818690495881</c:v>
                </c:pt>
                <c:pt idx="3">
                  <c:v>17.643856189774723</c:v>
                </c:pt>
                <c:pt idx="4">
                  <c:v>18.228818690495881</c:v>
                </c:pt>
                <c:pt idx="5">
                  <c:v>19.813781191217039</c:v>
                </c:pt>
                <c:pt idx="6">
                  <c:v>20.983706192659351</c:v>
                </c:pt>
                <c:pt idx="7">
                  <c:v>22.983706192659351</c:v>
                </c:pt>
              </c:numCache>
            </c:numRef>
          </c:cat>
          <c:val>
            <c:numRef>
              <c:f>'reflection-refraction'!$G$3:$G$10</c:f>
              <c:numCache>
                <c:formatCode>General</c:formatCode>
                <c:ptCount val="8"/>
                <c:pt idx="0">
                  <c:v>446.66666666666669</c:v>
                </c:pt>
                <c:pt idx="1">
                  <c:v>2628.6666666666665</c:v>
                </c:pt>
                <c:pt idx="2">
                  <c:v>6712.666666666667</c:v>
                </c:pt>
                <c:pt idx="3">
                  <c:v>16941.333333333332</c:v>
                </c:pt>
                <c:pt idx="4">
                  <c:v>27147</c:v>
                </c:pt>
                <c:pt idx="5">
                  <c:v>65237</c:v>
                </c:pt>
                <c:pt idx="6">
                  <c:v>146573</c:v>
                </c:pt>
                <c:pt idx="7">
                  <c:v>586809.33333333337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6-4956-86C2-B0A85998CDDC}"/>
            </c:ext>
          </c:extLst>
        </c:ser>
        <c:ser>
          <c:idx val="1"/>
          <c:order val="1"/>
          <c:tx>
            <c:v>AVE GPU RUNTIME (ms)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'shading and lighting'!$C$3:$C$10</c:f>
              <c:numCache>
                <c:formatCode>General</c:formatCode>
                <c:ptCount val="8"/>
                <c:pt idx="0">
                  <c:v>12</c:v>
                </c:pt>
                <c:pt idx="1">
                  <c:v>15.162863337608126</c:v>
                </c:pt>
                <c:pt idx="2">
                  <c:v>16.228818690495881</c:v>
                </c:pt>
                <c:pt idx="3">
                  <c:v>17.643856189774723</c:v>
                </c:pt>
                <c:pt idx="4">
                  <c:v>18.228818690495881</c:v>
                </c:pt>
                <c:pt idx="5">
                  <c:v>19.813781191217039</c:v>
                </c:pt>
                <c:pt idx="6">
                  <c:v>20.983706192659351</c:v>
                </c:pt>
                <c:pt idx="7">
                  <c:v>22.983706192659351</c:v>
                </c:pt>
              </c:numCache>
            </c:numRef>
          </c:cat>
          <c:val>
            <c:numRef>
              <c:f>'reflection-refraction'!$O$3:$O$10</c:f>
              <c:numCache>
                <c:formatCode>General</c:formatCode>
                <c:ptCount val="8"/>
                <c:pt idx="0">
                  <c:v>1.6666666666666667</c:v>
                </c:pt>
                <c:pt idx="1">
                  <c:v>2.6666666666666665</c:v>
                </c:pt>
                <c:pt idx="2">
                  <c:v>4.666666666666667</c:v>
                </c:pt>
                <c:pt idx="3">
                  <c:v>9</c:v>
                </c:pt>
                <c:pt idx="4">
                  <c:v>13.666666666666666</c:v>
                </c:pt>
                <c:pt idx="5">
                  <c:v>31</c:v>
                </c:pt>
                <c:pt idx="6">
                  <c:v>61</c:v>
                </c:pt>
                <c:pt idx="7">
                  <c:v>250.66666666666666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96-4956-86C2-B0A85998CDDC}"/>
            </c:ext>
          </c:extLst>
        </c:ser>
        <c:ser>
          <c:idx val="2"/>
          <c:order val="2"/>
          <c:tx>
            <c:v>AVE GPU (8x8) RUNTIME (MS)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'shading and lighting'!$C$3:$C$10</c:f>
              <c:numCache>
                <c:formatCode>General</c:formatCode>
                <c:ptCount val="8"/>
                <c:pt idx="0">
                  <c:v>12</c:v>
                </c:pt>
                <c:pt idx="1">
                  <c:v>15.162863337608126</c:v>
                </c:pt>
                <c:pt idx="2">
                  <c:v>16.228818690495881</c:v>
                </c:pt>
                <c:pt idx="3">
                  <c:v>17.643856189774723</c:v>
                </c:pt>
                <c:pt idx="4">
                  <c:v>18.228818690495881</c:v>
                </c:pt>
                <c:pt idx="5">
                  <c:v>19.813781191217039</c:v>
                </c:pt>
                <c:pt idx="6">
                  <c:v>20.983706192659351</c:v>
                </c:pt>
                <c:pt idx="7">
                  <c:v>22.983706192659351</c:v>
                </c:pt>
              </c:numCache>
            </c:numRef>
          </c:cat>
          <c:val>
            <c:numRef>
              <c:f>'reflection-refraction'!$K$3:$K$10</c:f>
              <c:numCache>
                <c:formatCode>General</c:formatCode>
                <c:ptCount val="8"/>
                <c:pt idx="0">
                  <c:v>2.3333333333333335</c:v>
                </c:pt>
                <c:pt idx="1">
                  <c:v>2.3333333333333335</c:v>
                </c:pt>
                <c:pt idx="2">
                  <c:v>6</c:v>
                </c:pt>
                <c:pt idx="3">
                  <c:v>9.3333333333333339</c:v>
                </c:pt>
                <c:pt idx="4">
                  <c:v>14</c:v>
                </c:pt>
                <c:pt idx="5">
                  <c:v>30.666666666666668</c:v>
                </c:pt>
                <c:pt idx="6">
                  <c:v>63.666666666666664</c:v>
                </c:pt>
                <c:pt idx="7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6-4956-86C2-B0A85998C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1781024"/>
        <c:axId val="1305402272"/>
      </c:barChart>
      <c:catAx>
        <c:axId val="139178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02272"/>
        <c:crosses val="autoZero"/>
        <c:auto val="1"/>
        <c:lblAlgn val="ctr"/>
        <c:lblOffset val="100"/>
        <c:noMultiLvlLbl val="0"/>
      </c:catAx>
      <c:valAx>
        <c:axId val="1305402272"/>
        <c:scaling>
          <c:orientation val="minMax"/>
          <c:max val="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78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</a:t>
            </a:r>
            <a:r>
              <a:rPr lang="en-US" baseline="0"/>
              <a:t> RUNTIME COMPARISON(ms)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5406022845275183"/>
          <c:w val="0.86458005249343817"/>
          <c:h val="0.38974039460020771"/>
        </c:manualLayout>
      </c:layout>
      <c:barChart>
        <c:barDir val="col"/>
        <c:grouping val="clustered"/>
        <c:varyColors val="0"/>
        <c:ser>
          <c:idx val="0"/>
          <c:order val="0"/>
          <c:tx>
            <c:v>GPU RUNTIME (ms)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'reflection-refraction'!$C$3:$C$10</c:f>
              <c:numCache>
                <c:formatCode>General</c:formatCode>
                <c:ptCount val="8"/>
                <c:pt idx="0">
                  <c:v>12</c:v>
                </c:pt>
                <c:pt idx="1">
                  <c:v>15.162863337608126</c:v>
                </c:pt>
                <c:pt idx="2">
                  <c:v>16.228818690495881</c:v>
                </c:pt>
                <c:pt idx="3">
                  <c:v>17.643856189774723</c:v>
                </c:pt>
                <c:pt idx="4">
                  <c:v>18.228818690495881</c:v>
                </c:pt>
                <c:pt idx="5">
                  <c:v>19.813781191217039</c:v>
                </c:pt>
                <c:pt idx="6">
                  <c:v>20.983706192659351</c:v>
                </c:pt>
                <c:pt idx="7">
                  <c:v>22.983706192659351</c:v>
                </c:pt>
              </c:numCache>
            </c:numRef>
          </c:cat>
          <c:val>
            <c:numRef>
              <c:f>'reflection-refraction'!$O$3:$O$10</c:f>
              <c:numCache>
                <c:formatCode>General</c:formatCode>
                <c:ptCount val="8"/>
                <c:pt idx="0">
                  <c:v>1.6666666666666667</c:v>
                </c:pt>
                <c:pt idx="1">
                  <c:v>2.6666666666666665</c:v>
                </c:pt>
                <c:pt idx="2">
                  <c:v>4.666666666666667</c:v>
                </c:pt>
                <c:pt idx="3">
                  <c:v>9</c:v>
                </c:pt>
                <c:pt idx="4">
                  <c:v>13.666666666666666</c:v>
                </c:pt>
                <c:pt idx="5">
                  <c:v>31</c:v>
                </c:pt>
                <c:pt idx="6">
                  <c:v>61</c:v>
                </c:pt>
                <c:pt idx="7">
                  <c:v>250.66666666666666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4-45FC-AC27-E9227FE83BEF}"/>
            </c:ext>
          </c:extLst>
        </c:ser>
        <c:ser>
          <c:idx val="1"/>
          <c:order val="1"/>
          <c:tx>
            <c:v>GPU TILED [8x8] RUNTIME (ms)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'reflection-refraction'!$C$3:$C$10</c:f>
              <c:numCache>
                <c:formatCode>General</c:formatCode>
                <c:ptCount val="8"/>
                <c:pt idx="0">
                  <c:v>12</c:v>
                </c:pt>
                <c:pt idx="1">
                  <c:v>15.162863337608126</c:v>
                </c:pt>
                <c:pt idx="2">
                  <c:v>16.228818690495881</c:v>
                </c:pt>
                <c:pt idx="3">
                  <c:v>17.643856189774723</c:v>
                </c:pt>
                <c:pt idx="4">
                  <c:v>18.228818690495881</c:v>
                </c:pt>
                <c:pt idx="5">
                  <c:v>19.813781191217039</c:v>
                </c:pt>
                <c:pt idx="6">
                  <c:v>20.983706192659351</c:v>
                </c:pt>
                <c:pt idx="7">
                  <c:v>22.983706192659351</c:v>
                </c:pt>
              </c:numCache>
            </c:numRef>
          </c:cat>
          <c:val>
            <c:numRef>
              <c:f>'reflection-refraction'!$K$3:$K$10</c:f>
              <c:numCache>
                <c:formatCode>General</c:formatCode>
                <c:ptCount val="8"/>
                <c:pt idx="0">
                  <c:v>2.3333333333333335</c:v>
                </c:pt>
                <c:pt idx="1">
                  <c:v>2.3333333333333335</c:v>
                </c:pt>
                <c:pt idx="2">
                  <c:v>6</c:v>
                </c:pt>
                <c:pt idx="3">
                  <c:v>9.3333333333333339</c:v>
                </c:pt>
                <c:pt idx="4">
                  <c:v>14</c:v>
                </c:pt>
                <c:pt idx="5">
                  <c:v>30.666666666666668</c:v>
                </c:pt>
                <c:pt idx="6">
                  <c:v>63.666666666666664</c:v>
                </c:pt>
                <c:pt idx="7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4-45FC-AC27-E9227FE83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6222064"/>
        <c:axId val="1304636112"/>
      </c:barChart>
      <c:catAx>
        <c:axId val="139622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636112"/>
        <c:crosses val="autoZero"/>
        <c:auto val="1"/>
        <c:lblAlgn val="ctr"/>
        <c:lblOffset val="100"/>
        <c:noMultiLvlLbl val="0"/>
      </c:catAx>
      <c:valAx>
        <c:axId val="13046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22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2160979877515321E-2"/>
          <c:y val="0.76706028568858797"/>
          <c:w val="0.85061679790026246"/>
          <c:h val="0.230531557387102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GPU-Per</a:t>
            </a:r>
            <a:r>
              <a:rPr lang="en-US" baseline="0"/>
              <a:t> Pixel Runtime Trend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6245370370370371"/>
          <c:w val="0.86486351706036746"/>
          <c:h val="0.44831765820939057"/>
        </c:manualLayout>
      </c:layout>
      <c:lineChart>
        <c:grouping val="standard"/>
        <c:varyColors val="0"/>
        <c:ser>
          <c:idx val="1"/>
          <c:order val="0"/>
          <c:tx>
            <c:strRef>
              <c:f>'geom = 7, effects = null'!$E$2</c:f>
              <c:strCache>
                <c:ptCount val="1"/>
                <c:pt idx="0">
                  <c:v>GPU(ms)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'geom = 7, effects = null'!$C$3:$C$9</c:f>
              <c:numCache>
                <c:formatCode>General</c:formatCode>
                <c:ptCount val="7"/>
                <c:pt idx="0">
                  <c:v>12</c:v>
                </c:pt>
                <c:pt idx="1">
                  <c:v>15.162863337608126</c:v>
                </c:pt>
                <c:pt idx="2">
                  <c:v>16.228818690495881</c:v>
                </c:pt>
                <c:pt idx="3">
                  <c:v>17.643856189774723</c:v>
                </c:pt>
                <c:pt idx="4">
                  <c:v>18.228818690495881</c:v>
                </c:pt>
                <c:pt idx="5">
                  <c:v>19.813781191217039</c:v>
                </c:pt>
                <c:pt idx="6">
                  <c:v>20.983706192659351</c:v>
                </c:pt>
              </c:numCache>
            </c:numRef>
          </c:cat>
          <c:val>
            <c:numRef>
              <c:f>'geom = 7, effects = null'!$E$3:$E$9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9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6-4EC1-94B1-CBEBEC059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590015"/>
        <c:axId val="1088800191"/>
      </c:lineChart>
      <c:catAx>
        <c:axId val="1150590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Log(2)</a:t>
                </a:r>
                <a:r>
                  <a:rPr lang="en-US" baseline="0"/>
                  <a:t> of the number of pixels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800191"/>
        <c:crosses val="autoZero"/>
        <c:auto val="1"/>
        <c:lblAlgn val="ctr"/>
        <c:lblOffset val="100"/>
        <c:noMultiLvlLbl val="0"/>
      </c:catAx>
      <c:valAx>
        <c:axId val="108880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9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</a:t>
            </a:r>
            <a:r>
              <a:rPr lang="en-US" baseline="0"/>
              <a:t> 8X8 Tile</a:t>
            </a:r>
            <a:r>
              <a:rPr lang="en-US"/>
              <a:t> Runtime Trend (ms)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'geom = 7, effects = null'!$F$2</c:f>
              <c:strCache>
                <c:ptCount val="1"/>
                <c:pt idx="0">
                  <c:v>GPU-8x8 TILE(ms)</c:v>
                </c:pt>
              </c:strCache>
            </c:strRef>
          </c:tx>
          <c:marker>
            <c:symbol val="none"/>
          </c:marker>
          <c:cat>
            <c:numRef>
              <c:f>'geom = 7, effects = null'!$C$3:$C$9</c:f>
              <c:numCache>
                <c:formatCode>General</c:formatCode>
                <c:ptCount val="7"/>
                <c:pt idx="0">
                  <c:v>12</c:v>
                </c:pt>
                <c:pt idx="1">
                  <c:v>15.162863337608126</c:v>
                </c:pt>
                <c:pt idx="2">
                  <c:v>16.228818690495881</c:v>
                </c:pt>
                <c:pt idx="3">
                  <c:v>17.643856189774723</c:v>
                </c:pt>
                <c:pt idx="4">
                  <c:v>18.228818690495881</c:v>
                </c:pt>
                <c:pt idx="5">
                  <c:v>19.813781191217039</c:v>
                </c:pt>
                <c:pt idx="6">
                  <c:v>20.983706192659351</c:v>
                </c:pt>
              </c:numCache>
            </c:numRef>
          </c:cat>
          <c:val>
            <c:numRef>
              <c:f>'geom = 7, effects = null'!$F$3:$F$9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8</c:v>
                </c:pt>
                <c:pt idx="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30-4515-BBA9-51944D07B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400863"/>
        <c:axId val="1088377359"/>
      </c:lineChart>
      <c:catAx>
        <c:axId val="108940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Log(2)</a:t>
                </a:r>
                <a:r>
                  <a:rPr lang="en-US" baseline="0"/>
                  <a:t> of the number of pixels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377359"/>
        <c:crosses val="autoZero"/>
        <c:auto val="1"/>
        <c:lblAlgn val="ctr"/>
        <c:lblOffset val="100"/>
        <c:noMultiLvlLbl val="0"/>
      </c:catAx>
      <c:valAx>
        <c:axId val="108837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40086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'geom = 7, effects = null'!$D$2</c:f>
              <c:strCache>
                <c:ptCount val="1"/>
                <c:pt idx="0">
                  <c:v>CPU (ms)</c:v>
                </c:pt>
              </c:strCache>
            </c:strRef>
          </c:tx>
          <c:invertIfNegative val="0"/>
          <c:cat>
            <c:numRef>
              <c:f>'geom = 7, effects = null'!$C$3:$C$9</c:f>
              <c:numCache>
                <c:formatCode>General</c:formatCode>
                <c:ptCount val="7"/>
                <c:pt idx="0">
                  <c:v>12</c:v>
                </c:pt>
                <c:pt idx="1">
                  <c:v>15.162863337608126</c:v>
                </c:pt>
                <c:pt idx="2">
                  <c:v>16.228818690495881</c:v>
                </c:pt>
                <c:pt idx="3">
                  <c:v>17.643856189774723</c:v>
                </c:pt>
                <c:pt idx="4">
                  <c:v>18.228818690495881</c:v>
                </c:pt>
                <c:pt idx="5">
                  <c:v>19.813781191217039</c:v>
                </c:pt>
                <c:pt idx="6">
                  <c:v>20.983706192659351</c:v>
                </c:pt>
              </c:numCache>
            </c:numRef>
          </c:cat>
          <c:val>
            <c:numRef>
              <c:f>'geom = 7, effects = null'!$D$3:$D$9</c:f>
              <c:numCache>
                <c:formatCode>General</c:formatCode>
                <c:ptCount val="7"/>
                <c:pt idx="0">
                  <c:v>102</c:v>
                </c:pt>
                <c:pt idx="1">
                  <c:v>801</c:v>
                </c:pt>
                <c:pt idx="2">
                  <c:v>1689</c:v>
                </c:pt>
                <c:pt idx="3">
                  <c:v>4961</c:v>
                </c:pt>
                <c:pt idx="4">
                  <c:v>6697</c:v>
                </c:pt>
                <c:pt idx="5">
                  <c:v>20317</c:v>
                </c:pt>
                <c:pt idx="6">
                  <c:v>45967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E-4E76-871E-F6E0AFCEF484}"/>
            </c:ext>
          </c:extLst>
        </c:ser>
        <c:ser>
          <c:idx val="1"/>
          <c:order val="1"/>
          <c:tx>
            <c:strRef>
              <c:f>'geom = 7, effects = null'!$E$2</c:f>
              <c:strCache>
                <c:ptCount val="1"/>
                <c:pt idx="0">
                  <c:v>GPU(ms)</c:v>
                </c:pt>
              </c:strCache>
            </c:strRef>
          </c:tx>
          <c:invertIfNegative val="0"/>
          <c:cat>
            <c:numRef>
              <c:f>'geom = 7, effects = null'!$C$3:$C$9</c:f>
              <c:numCache>
                <c:formatCode>General</c:formatCode>
                <c:ptCount val="7"/>
                <c:pt idx="0">
                  <c:v>12</c:v>
                </c:pt>
                <c:pt idx="1">
                  <c:v>15.162863337608126</c:v>
                </c:pt>
                <c:pt idx="2">
                  <c:v>16.228818690495881</c:v>
                </c:pt>
                <c:pt idx="3">
                  <c:v>17.643856189774723</c:v>
                </c:pt>
                <c:pt idx="4">
                  <c:v>18.228818690495881</c:v>
                </c:pt>
                <c:pt idx="5">
                  <c:v>19.813781191217039</c:v>
                </c:pt>
                <c:pt idx="6">
                  <c:v>20.983706192659351</c:v>
                </c:pt>
              </c:numCache>
            </c:numRef>
          </c:cat>
          <c:val>
            <c:numRef>
              <c:f>'geom = 7, effects = null'!$E$3:$E$9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9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7E-4E76-871E-F6E0AFCEF484}"/>
            </c:ext>
          </c:extLst>
        </c:ser>
        <c:ser>
          <c:idx val="2"/>
          <c:order val="2"/>
          <c:tx>
            <c:strRef>
              <c:f>'geom = 7, effects = null'!$F$2</c:f>
              <c:strCache>
                <c:ptCount val="1"/>
                <c:pt idx="0">
                  <c:v>GPU-8x8 TILE(ms)</c:v>
                </c:pt>
              </c:strCache>
            </c:strRef>
          </c:tx>
          <c:invertIfNegative val="0"/>
          <c:cat>
            <c:numRef>
              <c:f>'geom = 7, effects = null'!$C$3:$C$9</c:f>
              <c:numCache>
                <c:formatCode>General</c:formatCode>
                <c:ptCount val="7"/>
                <c:pt idx="0">
                  <c:v>12</c:v>
                </c:pt>
                <c:pt idx="1">
                  <c:v>15.162863337608126</c:v>
                </c:pt>
                <c:pt idx="2">
                  <c:v>16.228818690495881</c:v>
                </c:pt>
                <c:pt idx="3">
                  <c:v>17.643856189774723</c:v>
                </c:pt>
                <c:pt idx="4">
                  <c:v>18.228818690495881</c:v>
                </c:pt>
                <c:pt idx="5">
                  <c:v>19.813781191217039</c:v>
                </c:pt>
                <c:pt idx="6">
                  <c:v>20.983706192659351</c:v>
                </c:pt>
              </c:numCache>
            </c:numRef>
          </c:cat>
          <c:val>
            <c:numRef>
              <c:f>'geom = 7, effects = null'!$F$3:$F$9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8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7E-4E76-871E-F6E0AFCEF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9400863"/>
        <c:axId val="1088377359"/>
      </c:barChart>
      <c:catAx>
        <c:axId val="108940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Log(2)</a:t>
                </a:r>
                <a:r>
                  <a:rPr lang="en-US" baseline="0"/>
                  <a:t> of the number of pixels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377359"/>
        <c:crosses val="autoZero"/>
        <c:auto val="1"/>
        <c:lblAlgn val="ctr"/>
        <c:lblOffset val="100"/>
        <c:noMultiLvlLbl val="0"/>
      </c:catAx>
      <c:valAx>
        <c:axId val="108837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40086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</a:t>
            </a:r>
            <a:r>
              <a:rPr lang="en-US" baseline="0"/>
              <a:t> CPU RUNTIME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'shading and lighting'!$C$3:$C$10</c:f>
              <c:numCache>
                <c:formatCode>General</c:formatCode>
                <c:ptCount val="8"/>
                <c:pt idx="0">
                  <c:v>12</c:v>
                </c:pt>
                <c:pt idx="1">
                  <c:v>15.162863337608126</c:v>
                </c:pt>
                <c:pt idx="2">
                  <c:v>16.228818690495881</c:v>
                </c:pt>
                <c:pt idx="3">
                  <c:v>17.643856189774723</c:v>
                </c:pt>
                <c:pt idx="4">
                  <c:v>18.228818690495881</c:v>
                </c:pt>
                <c:pt idx="5">
                  <c:v>19.813781191217039</c:v>
                </c:pt>
                <c:pt idx="6">
                  <c:v>20.983706192659351</c:v>
                </c:pt>
                <c:pt idx="7">
                  <c:v>22.983706192659351</c:v>
                </c:pt>
              </c:numCache>
            </c:numRef>
          </c:cat>
          <c:val>
            <c:numRef>
              <c:f>'shading and lighting'!$G$3:$G$10</c:f>
              <c:numCache>
                <c:formatCode>General</c:formatCode>
                <c:ptCount val="8"/>
                <c:pt idx="0">
                  <c:v>224.66666666666666</c:v>
                </c:pt>
                <c:pt idx="1">
                  <c:v>1342.6666666666667</c:v>
                </c:pt>
                <c:pt idx="2">
                  <c:v>3143.3333333333335</c:v>
                </c:pt>
                <c:pt idx="3">
                  <c:v>8321</c:v>
                </c:pt>
                <c:pt idx="4">
                  <c:v>12747.666666666666</c:v>
                </c:pt>
                <c:pt idx="5">
                  <c:v>34039</c:v>
                </c:pt>
                <c:pt idx="6">
                  <c:v>76094.333333333328</c:v>
                </c:pt>
                <c:pt idx="7">
                  <c:v>311199.66666666669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AC-4A94-90BF-B8C729EFC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781024"/>
        <c:axId val="1305402272"/>
      </c:lineChart>
      <c:catAx>
        <c:axId val="139178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02272"/>
        <c:crosses val="autoZero"/>
        <c:auto val="1"/>
        <c:lblAlgn val="ctr"/>
        <c:lblOffset val="100"/>
        <c:noMultiLvlLbl val="0"/>
      </c:catAx>
      <c:valAx>
        <c:axId val="13054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78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AVE GPU (TILED[8x8]) RUNTIME(ms)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'shading and lighting'!$C$3:$C$10</c:f>
              <c:numCache>
                <c:formatCode>General</c:formatCode>
                <c:ptCount val="8"/>
                <c:pt idx="0">
                  <c:v>12</c:v>
                </c:pt>
                <c:pt idx="1">
                  <c:v>15.162863337608126</c:v>
                </c:pt>
                <c:pt idx="2">
                  <c:v>16.228818690495881</c:v>
                </c:pt>
                <c:pt idx="3">
                  <c:v>17.643856189774723</c:v>
                </c:pt>
                <c:pt idx="4">
                  <c:v>18.228818690495881</c:v>
                </c:pt>
                <c:pt idx="5">
                  <c:v>19.813781191217039</c:v>
                </c:pt>
                <c:pt idx="6">
                  <c:v>20.983706192659351</c:v>
                </c:pt>
                <c:pt idx="7">
                  <c:v>22.983706192659351</c:v>
                </c:pt>
              </c:numCache>
            </c:numRef>
          </c:cat>
          <c:val>
            <c:numRef>
              <c:f>'shading and lighting'!$K$3:$K$10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3.3333333333333335</c:v>
                </c:pt>
                <c:pt idx="3">
                  <c:v>6.333333333333333</c:v>
                </c:pt>
                <c:pt idx="4">
                  <c:v>6.666666666666667</c:v>
                </c:pt>
                <c:pt idx="5">
                  <c:v>14</c:v>
                </c:pt>
                <c:pt idx="6">
                  <c:v>32</c:v>
                </c:pt>
                <c:pt idx="7">
                  <c:v>118.33333333333333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D-4C1E-8CB5-3A31FB9D2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781024"/>
        <c:axId val="1305402272"/>
      </c:lineChart>
      <c:catAx>
        <c:axId val="139178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02272"/>
        <c:crosses val="autoZero"/>
        <c:auto val="1"/>
        <c:lblAlgn val="ctr"/>
        <c:lblOffset val="100"/>
        <c:noMultiLvlLbl val="0"/>
      </c:catAx>
      <c:valAx>
        <c:axId val="13054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78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 GPU RUNTIME(ms)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AVE GPU RUNTIME(ms)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'shading and lighting'!$C$3:$C$10</c:f>
              <c:numCache>
                <c:formatCode>General</c:formatCode>
                <c:ptCount val="8"/>
                <c:pt idx="0">
                  <c:v>12</c:v>
                </c:pt>
                <c:pt idx="1">
                  <c:v>15.162863337608126</c:v>
                </c:pt>
                <c:pt idx="2">
                  <c:v>16.228818690495881</c:v>
                </c:pt>
                <c:pt idx="3">
                  <c:v>17.643856189774723</c:v>
                </c:pt>
                <c:pt idx="4">
                  <c:v>18.228818690495881</c:v>
                </c:pt>
                <c:pt idx="5">
                  <c:v>19.813781191217039</c:v>
                </c:pt>
                <c:pt idx="6">
                  <c:v>20.983706192659351</c:v>
                </c:pt>
                <c:pt idx="7">
                  <c:v>22.983706192659351</c:v>
                </c:pt>
              </c:numCache>
            </c:numRef>
          </c:cat>
          <c:val>
            <c:numRef>
              <c:f>'shading and lighting'!$O$3:$O$10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6.666666666666667</c:v>
                </c:pt>
                <c:pt idx="5">
                  <c:v>15.666666666666666</c:v>
                </c:pt>
                <c:pt idx="6">
                  <c:v>32.666666666666664</c:v>
                </c:pt>
                <c:pt idx="7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65-4A56-9720-A1AB3CDA2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781024"/>
        <c:axId val="1305402272"/>
      </c:lineChart>
      <c:catAx>
        <c:axId val="139178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02272"/>
        <c:crosses val="autoZero"/>
        <c:auto val="1"/>
        <c:lblAlgn val="ctr"/>
        <c:lblOffset val="100"/>
        <c:noMultiLvlLbl val="0"/>
      </c:catAx>
      <c:valAx>
        <c:axId val="13054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78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COMPARISON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 CPU RUNTIME(MS)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'shading and lighting'!$C$3:$C$10</c:f>
              <c:numCache>
                <c:formatCode>General</c:formatCode>
                <c:ptCount val="8"/>
                <c:pt idx="0">
                  <c:v>12</c:v>
                </c:pt>
                <c:pt idx="1">
                  <c:v>15.162863337608126</c:v>
                </c:pt>
                <c:pt idx="2">
                  <c:v>16.228818690495881</c:v>
                </c:pt>
                <c:pt idx="3">
                  <c:v>17.643856189774723</c:v>
                </c:pt>
                <c:pt idx="4">
                  <c:v>18.228818690495881</c:v>
                </c:pt>
                <c:pt idx="5">
                  <c:v>19.813781191217039</c:v>
                </c:pt>
                <c:pt idx="6">
                  <c:v>20.983706192659351</c:v>
                </c:pt>
                <c:pt idx="7">
                  <c:v>22.983706192659351</c:v>
                </c:pt>
              </c:numCache>
            </c:numRef>
          </c:cat>
          <c:val>
            <c:numRef>
              <c:f>'shading and lighting'!$G$3:$G$10</c:f>
              <c:numCache>
                <c:formatCode>General</c:formatCode>
                <c:ptCount val="8"/>
                <c:pt idx="0">
                  <c:v>224.66666666666666</c:v>
                </c:pt>
                <c:pt idx="1">
                  <c:v>1342.6666666666667</c:v>
                </c:pt>
                <c:pt idx="2">
                  <c:v>3143.3333333333335</c:v>
                </c:pt>
                <c:pt idx="3">
                  <c:v>8321</c:v>
                </c:pt>
                <c:pt idx="4">
                  <c:v>12747.666666666666</c:v>
                </c:pt>
                <c:pt idx="5">
                  <c:v>34039</c:v>
                </c:pt>
                <c:pt idx="6">
                  <c:v>76094.333333333328</c:v>
                </c:pt>
                <c:pt idx="7">
                  <c:v>311199.66666666669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00-4809-8242-456339CFCDF6}"/>
            </c:ext>
          </c:extLst>
        </c:ser>
        <c:ser>
          <c:idx val="1"/>
          <c:order val="1"/>
          <c:tx>
            <c:v>AVE GPU RUNTIME (ms)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'shading and lighting'!$C$3:$C$10</c:f>
              <c:numCache>
                <c:formatCode>General</c:formatCode>
                <c:ptCount val="8"/>
                <c:pt idx="0">
                  <c:v>12</c:v>
                </c:pt>
                <c:pt idx="1">
                  <c:v>15.162863337608126</c:v>
                </c:pt>
                <c:pt idx="2">
                  <c:v>16.228818690495881</c:v>
                </c:pt>
                <c:pt idx="3">
                  <c:v>17.643856189774723</c:v>
                </c:pt>
                <c:pt idx="4">
                  <c:v>18.228818690495881</c:v>
                </c:pt>
                <c:pt idx="5">
                  <c:v>19.813781191217039</c:v>
                </c:pt>
                <c:pt idx="6">
                  <c:v>20.983706192659351</c:v>
                </c:pt>
                <c:pt idx="7">
                  <c:v>22.983706192659351</c:v>
                </c:pt>
              </c:numCache>
            </c:numRef>
          </c:cat>
          <c:val>
            <c:numRef>
              <c:f>'shading and lighting'!$O$3:$O$10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6.666666666666667</c:v>
                </c:pt>
                <c:pt idx="5">
                  <c:v>15.666666666666666</c:v>
                </c:pt>
                <c:pt idx="6">
                  <c:v>32.666666666666664</c:v>
                </c:pt>
                <c:pt idx="7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00-4809-8242-456339CFCDF6}"/>
            </c:ext>
          </c:extLst>
        </c:ser>
        <c:ser>
          <c:idx val="2"/>
          <c:order val="2"/>
          <c:tx>
            <c:v>AVE GPU (8x8) RUNTIME (MS)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'shading and lighting'!$C$3:$C$10</c:f>
              <c:numCache>
                <c:formatCode>General</c:formatCode>
                <c:ptCount val="8"/>
                <c:pt idx="0">
                  <c:v>12</c:v>
                </c:pt>
                <c:pt idx="1">
                  <c:v>15.162863337608126</c:v>
                </c:pt>
                <c:pt idx="2">
                  <c:v>16.228818690495881</c:v>
                </c:pt>
                <c:pt idx="3">
                  <c:v>17.643856189774723</c:v>
                </c:pt>
                <c:pt idx="4">
                  <c:v>18.228818690495881</c:v>
                </c:pt>
                <c:pt idx="5">
                  <c:v>19.813781191217039</c:v>
                </c:pt>
                <c:pt idx="6">
                  <c:v>20.983706192659351</c:v>
                </c:pt>
                <c:pt idx="7">
                  <c:v>22.983706192659351</c:v>
                </c:pt>
              </c:numCache>
            </c:numRef>
          </c:cat>
          <c:val>
            <c:numRef>
              <c:f>'shading and lighting'!$K$3:$K$10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3.3333333333333335</c:v>
                </c:pt>
                <c:pt idx="3">
                  <c:v>6.333333333333333</c:v>
                </c:pt>
                <c:pt idx="4">
                  <c:v>6.666666666666667</c:v>
                </c:pt>
                <c:pt idx="5">
                  <c:v>14</c:v>
                </c:pt>
                <c:pt idx="6">
                  <c:v>32</c:v>
                </c:pt>
                <c:pt idx="7">
                  <c:v>118.33333333333333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00-4809-8242-456339CFC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1781024"/>
        <c:axId val="1305402272"/>
      </c:barChart>
      <c:catAx>
        <c:axId val="139178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02272"/>
        <c:crosses val="autoZero"/>
        <c:auto val="1"/>
        <c:lblAlgn val="ctr"/>
        <c:lblOffset val="100"/>
        <c:noMultiLvlLbl val="0"/>
      </c:catAx>
      <c:valAx>
        <c:axId val="1305402272"/>
        <c:scaling>
          <c:orientation val="minMax"/>
          <c:max val="3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78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</a:t>
            </a:r>
            <a:r>
              <a:rPr lang="en-US" baseline="0"/>
              <a:t> RUNTIME COMPARISON(ms)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5406022845275183"/>
          <c:w val="0.86458005249343817"/>
          <c:h val="0.38974039460020771"/>
        </c:manualLayout>
      </c:layout>
      <c:barChart>
        <c:barDir val="col"/>
        <c:grouping val="clustered"/>
        <c:varyColors val="0"/>
        <c:ser>
          <c:idx val="0"/>
          <c:order val="0"/>
          <c:tx>
            <c:v>GPU RUNTIME (ms)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'shading and lighting'!$C$3:$C$10</c:f>
              <c:numCache>
                <c:formatCode>General</c:formatCode>
                <c:ptCount val="8"/>
                <c:pt idx="0">
                  <c:v>12</c:v>
                </c:pt>
                <c:pt idx="1">
                  <c:v>15.162863337608126</c:v>
                </c:pt>
                <c:pt idx="2">
                  <c:v>16.228818690495881</c:v>
                </c:pt>
                <c:pt idx="3">
                  <c:v>17.643856189774723</c:v>
                </c:pt>
                <c:pt idx="4">
                  <c:v>18.228818690495881</c:v>
                </c:pt>
                <c:pt idx="5">
                  <c:v>19.813781191217039</c:v>
                </c:pt>
                <c:pt idx="6">
                  <c:v>20.983706192659351</c:v>
                </c:pt>
                <c:pt idx="7">
                  <c:v>22.983706192659351</c:v>
                </c:pt>
              </c:numCache>
            </c:numRef>
          </c:cat>
          <c:val>
            <c:numRef>
              <c:f>'shading and lighting'!$O$3:$O$10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6.666666666666667</c:v>
                </c:pt>
                <c:pt idx="5">
                  <c:v>15.666666666666666</c:v>
                </c:pt>
                <c:pt idx="6">
                  <c:v>32.666666666666664</c:v>
                </c:pt>
                <c:pt idx="7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1-465C-B40B-FEECA2D57293}"/>
            </c:ext>
          </c:extLst>
        </c:ser>
        <c:ser>
          <c:idx val="1"/>
          <c:order val="1"/>
          <c:tx>
            <c:v>GPU TILED [8x8] RUNTIME (ms)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'shading and lighting'!$K$3:$K$10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3.3333333333333335</c:v>
                </c:pt>
                <c:pt idx="3">
                  <c:v>6.333333333333333</c:v>
                </c:pt>
                <c:pt idx="4">
                  <c:v>6.666666666666667</c:v>
                </c:pt>
                <c:pt idx="5">
                  <c:v>14</c:v>
                </c:pt>
                <c:pt idx="6">
                  <c:v>32</c:v>
                </c:pt>
                <c:pt idx="7">
                  <c:v>118.33333333333333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81-465C-B40B-FEECA2D57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6222064"/>
        <c:axId val="1304636112"/>
      </c:barChart>
      <c:catAx>
        <c:axId val="139622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636112"/>
        <c:crosses val="autoZero"/>
        <c:auto val="1"/>
        <c:lblAlgn val="ctr"/>
        <c:lblOffset val="100"/>
        <c:noMultiLvlLbl val="0"/>
      </c:catAx>
      <c:valAx>
        <c:axId val="13046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22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2160979877515321E-2"/>
          <c:y val="0.76706028568858797"/>
          <c:w val="0.85061679790026246"/>
          <c:h val="0.230531557387102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0</xdr:rowOff>
    </xdr:from>
    <xdr:to>
      <xdr:col>14</xdr:col>
      <xdr:colOff>333375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506A44-E36C-47D3-96B2-13A427EDB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576262</xdr:colOff>
      <xdr:row>0</xdr:row>
      <xdr:rowOff>0</xdr:rowOff>
    </xdr:from>
    <xdr:to>
      <xdr:col>22</xdr:col>
      <xdr:colOff>271462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ED525A-67FD-477D-A574-5722B92A5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123825</xdr:colOff>
      <xdr:row>0</xdr:row>
      <xdr:rowOff>0</xdr:rowOff>
    </xdr:from>
    <xdr:to>
      <xdr:col>30</xdr:col>
      <xdr:colOff>428625</xdr:colOff>
      <xdr:row>14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C51C10-D8B3-4928-BD11-5CD10FCC83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114300</xdr:colOff>
      <xdr:row>0</xdr:row>
      <xdr:rowOff>0</xdr:rowOff>
    </xdr:from>
    <xdr:to>
      <xdr:col>38</xdr:col>
      <xdr:colOff>419100</xdr:colOff>
      <xdr:row>14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FC7B0B4-BE1A-4950-9FC8-683517889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13</xdr:row>
      <xdr:rowOff>180975</xdr:rowOff>
    </xdr:from>
    <xdr:to>
      <xdr:col>6</xdr:col>
      <xdr:colOff>1019175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D5B559-755A-4FFF-914B-69C907FE5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561975</xdr:colOff>
      <xdr:row>14</xdr:row>
      <xdr:rowOff>19050</xdr:rowOff>
    </xdr:from>
    <xdr:to>
      <xdr:col>12</xdr:col>
      <xdr:colOff>161925</xdr:colOff>
      <xdr:row>28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BB917D-B905-4327-8E91-63D30300A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95250</xdr:colOff>
      <xdr:row>13</xdr:row>
      <xdr:rowOff>180975</xdr:rowOff>
    </xdr:from>
    <xdr:to>
      <xdr:col>20</xdr:col>
      <xdr:colOff>400050</xdr:colOff>
      <xdr:row>28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B88D38-76BE-453A-ADDB-F936999EC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609599</xdr:colOff>
      <xdr:row>32</xdr:row>
      <xdr:rowOff>0</xdr:rowOff>
    </xdr:from>
    <xdr:to>
      <xdr:col>11</xdr:col>
      <xdr:colOff>66674</xdr:colOff>
      <xdr:row>46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4FE3A8-6F16-4E45-93F8-2C3157DAE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490537</xdr:colOff>
      <xdr:row>33</xdr:row>
      <xdr:rowOff>66674</xdr:rowOff>
    </xdr:from>
    <xdr:to>
      <xdr:col>21</xdr:col>
      <xdr:colOff>185737</xdr:colOff>
      <xdr:row>49</xdr:row>
      <xdr:rowOff>76199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8E3E79-4418-4F41-828F-2FC78411C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452437</xdr:colOff>
      <xdr:row>31</xdr:row>
      <xdr:rowOff>123824</xdr:rowOff>
    </xdr:from>
    <xdr:to>
      <xdr:col>20</xdr:col>
      <xdr:colOff>147637</xdr:colOff>
      <xdr:row>47</xdr:row>
      <xdr:rowOff>133349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CE09814-F49F-4D87-825A-4A5FF7167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13</xdr:row>
      <xdr:rowOff>180975</xdr:rowOff>
    </xdr:from>
    <xdr:to>
      <xdr:col>6</xdr:col>
      <xdr:colOff>1019175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FEE625-3889-488E-947A-8AD9FDB5B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561975</xdr:colOff>
      <xdr:row>14</xdr:row>
      <xdr:rowOff>19050</xdr:rowOff>
    </xdr:from>
    <xdr:to>
      <xdr:col>12</xdr:col>
      <xdr:colOff>161925</xdr:colOff>
      <xdr:row>28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B93A93-75DF-4BB8-8B73-274EC26E2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95250</xdr:colOff>
      <xdr:row>13</xdr:row>
      <xdr:rowOff>180975</xdr:rowOff>
    </xdr:from>
    <xdr:to>
      <xdr:col>20</xdr:col>
      <xdr:colOff>400050</xdr:colOff>
      <xdr:row>28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8127B0-CD24-4F14-82D4-F5C1D9A6E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609599</xdr:colOff>
      <xdr:row>32</xdr:row>
      <xdr:rowOff>0</xdr:rowOff>
    </xdr:from>
    <xdr:to>
      <xdr:col>10</xdr:col>
      <xdr:colOff>1219200</xdr:colOff>
      <xdr:row>46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FF7611-A512-4BC5-843E-99E3576EA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471487</xdr:colOff>
      <xdr:row>31</xdr:row>
      <xdr:rowOff>85724</xdr:rowOff>
    </xdr:from>
    <xdr:to>
      <xdr:col>20</xdr:col>
      <xdr:colOff>166687</xdr:colOff>
      <xdr:row>47</xdr:row>
      <xdr:rowOff>95249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80810C-5EBC-43D6-A009-D7FEAAA15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opLeftCell="R1" workbookViewId="0">
      <selection activeCell="I29" sqref="I29"/>
    </sheetView>
  </sheetViews>
  <sheetFormatPr defaultRowHeight="15" x14ac:dyDescent="0.25"/>
  <cols>
    <col min="1" max="1" width="12.85546875" customWidth="1"/>
    <col min="2" max="3" width="13.7109375" customWidth="1"/>
    <col min="4" max="4" width="13.85546875" customWidth="1"/>
    <col min="5" max="5" width="11.7109375" customWidth="1"/>
    <col min="6" max="6" width="15.42578125" customWidth="1"/>
  </cols>
  <sheetData>
    <row r="1" spans="1:6" x14ac:dyDescent="0.25">
      <c r="B1" s="1" t="s">
        <v>0</v>
      </c>
      <c r="C1" s="1"/>
      <c r="D1" s="1"/>
      <c r="E1" s="1"/>
      <c r="F1" s="1"/>
    </row>
    <row r="2" spans="1:6" x14ac:dyDescent="0.25">
      <c r="A2" t="s">
        <v>5</v>
      </c>
      <c r="B2" t="s">
        <v>1</v>
      </c>
      <c r="C2" t="s">
        <v>4</v>
      </c>
      <c r="D2" t="s">
        <v>2</v>
      </c>
      <c r="E2" t="s">
        <v>3</v>
      </c>
      <c r="F2" t="s">
        <v>13</v>
      </c>
    </row>
    <row r="3" spans="1:6" x14ac:dyDescent="0.25">
      <c r="A3" t="s">
        <v>6</v>
      </c>
      <c r="B3">
        <v>4096</v>
      </c>
      <c r="C3">
        <f t="shared" ref="C3:C9" si="0">LOG(B3,2)</f>
        <v>12</v>
      </c>
      <c r="D3">
        <v>102</v>
      </c>
      <c r="E3">
        <v>1</v>
      </c>
      <c r="F3">
        <v>1</v>
      </c>
    </row>
    <row r="4" spans="1:6" x14ac:dyDescent="0.25">
      <c r="A4" t="s">
        <v>7</v>
      </c>
      <c r="B4">
        <v>36684</v>
      </c>
      <c r="C4">
        <f t="shared" si="0"/>
        <v>15.162863337608126</v>
      </c>
      <c r="D4">
        <v>801</v>
      </c>
      <c r="E4">
        <v>1</v>
      </c>
      <c r="F4">
        <v>2</v>
      </c>
    </row>
    <row r="5" spans="1:6" x14ac:dyDescent="0.25">
      <c r="A5" t="s">
        <v>8</v>
      </c>
      <c r="B5">
        <v>76800</v>
      </c>
      <c r="C5">
        <f t="shared" si="0"/>
        <v>16.228818690495881</v>
      </c>
      <c r="D5">
        <v>1689</v>
      </c>
      <c r="E5">
        <v>1</v>
      </c>
      <c r="F5">
        <v>1</v>
      </c>
    </row>
    <row r="6" spans="1:6" x14ac:dyDescent="0.25">
      <c r="A6" t="s">
        <v>9</v>
      </c>
      <c r="B6">
        <v>204800</v>
      </c>
      <c r="C6">
        <f t="shared" si="0"/>
        <v>17.643856189774723</v>
      </c>
      <c r="D6">
        <v>4961</v>
      </c>
      <c r="E6">
        <v>2</v>
      </c>
      <c r="F6">
        <v>2</v>
      </c>
    </row>
    <row r="7" spans="1:6" x14ac:dyDescent="0.25">
      <c r="A7" t="s">
        <v>10</v>
      </c>
      <c r="B7">
        <v>307200</v>
      </c>
      <c r="C7">
        <f t="shared" si="0"/>
        <v>18.228818690495881</v>
      </c>
      <c r="D7">
        <v>6697</v>
      </c>
      <c r="E7">
        <v>4</v>
      </c>
      <c r="F7">
        <v>3</v>
      </c>
    </row>
    <row r="8" spans="1:6" x14ac:dyDescent="0.25">
      <c r="A8" t="s">
        <v>11</v>
      </c>
      <c r="B8">
        <v>921600</v>
      </c>
      <c r="C8">
        <f t="shared" si="0"/>
        <v>19.813781191217039</v>
      </c>
      <c r="D8">
        <v>20317</v>
      </c>
      <c r="E8">
        <v>9</v>
      </c>
      <c r="F8">
        <v>8</v>
      </c>
    </row>
    <row r="9" spans="1:6" x14ac:dyDescent="0.25">
      <c r="A9" t="s">
        <v>12</v>
      </c>
      <c r="B9">
        <v>2073600</v>
      </c>
      <c r="C9">
        <f t="shared" si="0"/>
        <v>20.983706192659351</v>
      </c>
      <c r="D9">
        <v>45967</v>
      </c>
      <c r="E9">
        <v>19</v>
      </c>
      <c r="F9">
        <v>21</v>
      </c>
    </row>
  </sheetData>
  <mergeCells count="1">
    <mergeCell ref="B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573F3-5731-4E12-98F2-EF06B3E4A40F}">
  <dimension ref="A1:O10"/>
  <sheetViews>
    <sheetView workbookViewId="0">
      <selection activeCell="E30" sqref="E30"/>
    </sheetView>
  </sheetViews>
  <sheetFormatPr defaultRowHeight="15" x14ac:dyDescent="0.25"/>
  <cols>
    <col min="1" max="6" width="9.140625" style="2"/>
    <col min="7" max="10" width="15.42578125" style="2" customWidth="1"/>
    <col min="11" max="11" width="19.140625" style="2" customWidth="1"/>
    <col min="12" max="16384" width="9.140625" style="2"/>
  </cols>
  <sheetData>
    <row r="1" spans="1:15" x14ac:dyDescent="0.25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5" x14ac:dyDescent="0.25">
      <c r="A2" s="2" t="s">
        <v>5</v>
      </c>
      <c r="B2" s="2" t="s">
        <v>1</v>
      </c>
      <c r="C2" s="2" t="s">
        <v>4</v>
      </c>
      <c r="D2" s="2" t="s">
        <v>15</v>
      </c>
      <c r="E2" s="2" t="s">
        <v>16</v>
      </c>
      <c r="F2" s="2" t="s">
        <v>17</v>
      </c>
      <c r="G2" s="2" t="s">
        <v>14</v>
      </c>
      <c r="H2" s="2" t="s">
        <v>19</v>
      </c>
      <c r="I2" s="2" t="s">
        <v>20</v>
      </c>
      <c r="J2" s="2" t="s">
        <v>21</v>
      </c>
      <c r="K2" s="2" t="s">
        <v>22</v>
      </c>
      <c r="L2" s="2" t="s">
        <v>23</v>
      </c>
      <c r="M2" s="2" t="s">
        <v>24</v>
      </c>
      <c r="N2" s="2" t="s">
        <v>25</v>
      </c>
      <c r="O2" s="2" t="s">
        <v>26</v>
      </c>
    </row>
    <row r="3" spans="1:15" x14ac:dyDescent="0.25">
      <c r="A3" s="2" t="s">
        <v>6</v>
      </c>
      <c r="B3" s="2">
        <v>4096</v>
      </c>
      <c r="C3" s="2">
        <f t="shared" ref="C3:C10" si="0">LOG(B3,2)</f>
        <v>12</v>
      </c>
      <c r="D3" s="2">
        <v>238</v>
      </c>
      <c r="E3" s="2">
        <v>233</v>
      </c>
      <c r="F3" s="2">
        <v>203</v>
      </c>
      <c r="G3" s="2">
        <f>AVERAGE(D3:F3)</f>
        <v>224.66666666666666</v>
      </c>
      <c r="H3" s="2">
        <v>2</v>
      </c>
      <c r="I3" s="2">
        <v>2</v>
      </c>
      <c r="J3" s="2">
        <v>2</v>
      </c>
      <c r="K3" s="2">
        <f>AVERAGE(H3:J3)</f>
        <v>2</v>
      </c>
      <c r="L3" s="2">
        <v>1</v>
      </c>
      <c r="M3" s="2">
        <v>3</v>
      </c>
      <c r="N3" s="2">
        <v>2</v>
      </c>
      <c r="O3" s="2">
        <f>AVERAGE(L3:N3)</f>
        <v>2</v>
      </c>
    </row>
    <row r="4" spans="1:15" x14ac:dyDescent="0.25">
      <c r="A4" s="2" t="s">
        <v>7</v>
      </c>
      <c r="B4" s="2">
        <v>36684</v>
      </c>
      <c r="C4" s="2">
        <f t="shared" si="0"/>
        <v>15.162863337608126</v>
      </c>
      <c r="D4" s="2">
        <v>1362</v>
      </c>
      <c r="E4" s="2">
        <v>1326</v>
      </c>
      <c r="F4" s="2">
        <v>1340</v>
      </c>
      <c r="G4" s="2">
        <f t="shared" ref="G4:G10" si="1">AVERAGE(D4:F4)</f>
        <v>1342.6666666666667</v>
      </c>
      <c r="H4" s="2">
        <v>2</v>
      </c>
      <c r="I4" s="2">
        <v>2</v>
      </c>
      <c r="J4" s="2">
        <v>2</v>
      </c>
      <c r="K4" s="2">
        <f t="shared" ref="K4:K10" si="2">AVERAGE(H4:J4)</f>
        <v>2</v>
      </c>
      <c r="L4" s="2">
        <v>2</v>
      </c>
      <c r="M4" s="2">
        <v>2</v>
      </c>
      <c r="N4" s="2">
        <v>2</v>
      </c>
      <c r="O4" s="2">
        <f t="shared" ref="O4:O10" si="3">AVERAGE(L4:N4)</f>
        <v>2</v>
      </c>
    </row>
    <row r="5" spans="1:15" x14ac:dyDescent="0.25">
      <c r="A5" s="2" t="s">
        <v>8</v>
      </c>
      <c r="B5" s="2">
        <v>76800</v>
      </c>
      <c r="C5" s="2">
        <f t="shared" si="0"/>
        <v>16.228818690495881</v>
      </c>
      <c r="D5" s="2">
        <v>3178</v>
      </c>
      <c r="E5" s="2">
        <v>3136</v>
      </c>
      <c r="F5" s="2">
        <v>3116</v>
      </c>
      <c r="G5" s="2">
        <f t="shared" si="1"/>
        <v>3143.3333333333335</v>
      </c>
      <c r="H5" s="2">
        <v>3</v>
      </c>
      <c r="I5" s="2">
        <v>4</v>
      </c>
      <c r="J5" s="2">
        <v>3</v>
      </c>
      <c r="K5" s="2">
        <f t="shared" si="2"/>
        <v>3.3333333333333335</v>
      </c>
      <c r="L5" s="2">
        <v>3</v>
      </c>
      <c r="M5" s="2">
        <v>3</v>
      </c>
      <c r="N5" s="2">
        <v>3</v>
      </c>
      <c r="O5" s="2">
        <f t="shared" si="3"/>
        <v>3</v>
      </c>
    </row>
    <row r="6" spans="1:15" x14ac:dyDescent="0.25">
      <c r="A6" s="2" t="s">
        <v>9</v>
      </c>
      <c r="B6" s="2">
        <v>204800</v>
      </c>
      <c r="C6" s="2">
        <f t="shared" si="0"/>
        <v>17.643856189774723</v>
      </c>
      <c r="D6" s="2">
        <v>8308</v>
      </c>
      <c r="E6" s="2">
        <v>8335</v>
      </c>
      <c r="F6" s="2">
        <v>8320</v>
      </c>
      <c r="G6" s="2">
        <f t="shared" si="1"/>
        <v>8321</v>
      </c>
      <c r="H6" s="2">
        <v>7</v>
      </c>
      <c r="I6" s="2">
        <v>6</v>
      </c>
      <c r="J6" s="2">
        <v>6</v>
      </c>
      <c r="K6" s="2">
        <f t="shared" si="2"/>
        <v>6.333333333333333</v>
      </c>
      <c r="L6" s="2">
        <v>7</v>
      </c>
      <c r="M6" s="2">
        <v>6</v>
      </c>
      <c r="N6" s="2">
        <v>5</v>
      </c>
      <c r="O6" s="2">
        <f t="shared" si="3"/>
        <v>6</v>
      </c>
    </row>
    <row r="7" spans="1:15" x14ac:dyDescent="0.25">
      <c r="A7" s="2" t="s">
        <v>10</v>
      </c>
      <c r="B7" s="2">
        <v>307200</v>
      </c>
      <c r="C7" s="2">
        <f t="shared" si="0"/>
        <v>18.228818690495881</v>
      </c>
      <c r="D7" s="2">
        <v>12809</v>
      </c>
      <c r="E7" s="2">
        <v>12643</v>
      </c>
      <c r="F7" s="2">
        <v>12791</v>
      </c>
      <c r="G7" s="2">
        <f t="shared" si="1"/>
        <v>12747.666666666666</v>
      </c>
      <c r="H7" s="2">
        <v>7</v>
      </c>
      <c r="I7" s="2">
        <v>7</v>
      </c>
      <c r="J7" s="2">
        <v>6</v>
      </c>
      <c r="K7" s="2">
        <f t="shared" si="2"/>
        <v>6.666666666666667</v>
      </c>
      <c r="L7" s="2">
        <v>9</v>
      </c>
      <c r="M7" s="2">
        <v>6</v>
      </c>
      <c r="N7" s="2">
        <v>5</v>
      </c>
      <c r="O7" s="2">
        <f t="shared" si="3"/>
        <v>6.666666666666667</v>
      </c>
    </row>
    <row r="8" spans="1:15" x14ac:dyDescent="0.25">
      <c r="A8" s="2" t="s">
        <v>11</v>
      </c>
      <c r="B8" s="2">
        <v>921600</v>
      </c>
      <c r="C8" s="2">
        <f t="shared" si="0"/>
        <v>19.813781191217039</v>
      </c>
      <c r="D8" s="2">
        <v>34322</v>
      </c>
      <c r="E8" s="2">
        <v>33764</v>
      </c>
      <c r="F8" s="2">
        <v>34031</v>
      </c>
      <c r="G8" s="2">
        <f t="shared" si="1"/>
        <v>34039</v>
      </c>
      <c r="H8" s="2">
        <v>17</v>
      </c>
      <c r="I8" s="2">
        <v>13</v>
      </c>
      <c r="J8" s="2">
        <v>12</v>
      </c>
      <c r="K8" s="2">
        <f t="shared" si="2"/>
        <v>14</v>
      </c>
      <c r="L8" s="2">
        <v>17</v>
      </c>
      <c r="M8" s="2">
        <v>15</v>
      </c>
      <c r="N8" s="2">
        <v>15</v>
      </c>
      <c r="O8" s="2">
        <f t="shared" si="3"/>
        <v>15.666666666666666</v>
      </c>
    </row>
    <row r="9" spans="1:15" x14ac:dyDescent="0.25">
      <c r="A9" s="2" t="s">
        <v>12</v>
      </c>
      <c r="B9" s="2">
        <v>2073600</v>
      </c>
      <c r="C9" s="2">
        <f t="shared" si="0"/>
        <v>20.983706192659351</v>
      </c>
      <c r="D9" s="2">
        <v>76012</v>
      </c>
      <c r="E9" s="2">
        <v>76317</v>
      </c>
      <c r="F9" s="2">
        <v>75954</v>
      </c>
      <c r="G9" s="2">
        <f t="shared" si="1"/>
        <v>76094.333333333328</v>
      </c>
      <c r="H9" s="2">
        <v>34</v>
      </c>
      <c r="I9" s="2">
        <v>32</v>
      </c>
      <c r="J9" s="2">
        <v>30</v>
      </c>
      <c r="K9" s="2">
        <f t="shared" si="2"/>
        <v>32</v>
      </c>
      <c r="L9" s="2">
        <v>38</v>
      </c>
      <c r="M9" s="2">
        <v>32</v>
      </c>
      <c r="N9" s="2">
        <v>28</v>
      </c>
      <c r="O9" s="2">
        <f t="shared" si="3"/>
        <v>32.666666666666664</v>
      </c>
    </row>
    <row r="10" spans="1:15" x14ac:dyDescent="0.25">
      <c r="A10" s="2" t="s">
        <v>18</v>
      </c>
      <c r="B10" s="2">
        <v>8294400</v>
      </c>
      <c r="C10" s="2">
        <f t="shared" si="0"/>
        <v>22.983706192659351</v>
      </c>
      <c r="D10" s="2">
        <v>314539</v>
      </c>
      <c r="E10" s="2">
        <v>309723</v>
      </c>
      <c r="F10" s="2">
        <v>309337</v>
      </c>
      <c r="G10" s="2">
        <f t="shared" si="1"/>
        <v>311199.66666666669</v>
      </c>
      <c r="H10" s="2">
        <v>139</v>
      </c>
      <c r="I10" s="2">
        <v>107</v>
      </c>
      <c r="J10" s="2">
        <v>109</v>
      </c>
      <c r="K10" s="2">
        <f t="shared" si="2"/>
        <v>118.33333333333333</v>
      </c>
      <c r="L10" s="2">
        <v>151</v>
      </c>
      <c r="M10" s="2">
        <v>115</v>
      </c>
      <c r="N10" s="2">
        <v>121</v>
      </c>
      <c r="O10" s="2">
        <f t="shared" si="3"/>
        <v>129</v>
      </c>
    </row>
  </sheetData>
  <mergeCells count="1">
    <mergeCell ref="B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BD0D-E59E-40F5-913B-69AA8E58CD90}">
  <dimension ref="A1:O10"/>
  <sheetViews>
    <sheetView tabSelected="1" topLeftCell="A15" workbookViewId="0">
      <selection activeCell="M34" sqref="M34"/>
    </sheetView>
  </sheetViews>
  <sheetFormatPr defaultRowHeight="15" x14ac:dyDescent="0.25"/>
  <cols>
    <col min="1" max="6" width="9.140625" style="2"/>
    <col min="7" max="10" width="15.42578125" style="2" customWidth="1"/>
    <col min="11" max="11" width="19.140625" style="2" customWidth="1"/>
    <col min="12" max="16384" width="9.140625" style="2"/>
  </cols>
  <sheetData>
    <row r="1" spans="1:15" x14ac:dyDescent="0.25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5" x14ac:dyDescent="0.25">
      <c r="A2" s="2" t="s">
        <v>5</v>
      </c>
      <c r="B2" s="2" t="s">
        <v>1</v>
      </c>
      <c r="C2" s="2" t="s">
        <v>4</v>
      </c>
      <c r="D2" s="2" t="s">
        <v>15</v>
      </c>
      <c r="E2" s="2" t="s">
        <v>16</v>
      </c>
      <c r="F2" s="2" t="s">
        <v>17</v>
      </c>
      <c r="G2" s="2" t="s">
        <v>14</v>
      </c>
      <c r="H2" s="2" t="s">
        <v>19</v>
      </c>
      <c r="I2" s="2" t="s">
        <v>20</v>
      </c>
      <c r="J2" s="2" t="s">
        <v>21</v>
      </c>
      <c r="K2" s="2" t="s">
        <v>22</v>
      </c>
      <c r="L2" s="2" t="s">
        <v>23</v>
      </c>
      <c r="M2" s="2" t="s">
        <v>24</v>
      </c>
      <c r="N2" s="2" t="s">
        <v>25</v>
      </c>
      <c r="O2" s="2" t="s">
        <v>26</v>
      </c>
    </row>
    <row r="3" spans="1:15" x14ac:dyDescent="0.25">
      <c r="A3" s="2" t="s">
        <v>6</v>
      </c>
      <c r="B3" s="2">
        <v>4096</v>
      </c>
      <c r="C3" s="2">
        <f t="shared" ref="C3:C10" si="0">LOG(B3,2)</f>
        <v>12</v>
      </c>
      <c r="D3" s="2">
        <v>476</v>
      </c>
      <c r="E3" s="2">
        <v>436</v>
      </c>
      <c r="F3" s="2">
        <v>428</v>
      </c>
      <c r="G3" s="2">
        <f>AVERAGE(D3:F3)</f>
        <v>446.66666666666669</v>
      </c>
      <c r="H3" s="2">
        <v>3</v>
      </c>
      <c r="I3" s="2">
        <v>2</v>
      </c>
      <c r="J3" s="2">
        <v>2</v>
      </c>
      <c r="K3" s="2">
        <f>AVERAGE(H3:J3)</f>
        <v>2.3333333333333335</v>
      </c>
      <c r="L3" s="2">
        <v>2</v>
      </c>
      <c r="M3" s="2">
        <v>1</v>
      </c>
      <c r="N3" s="2">
        <v>2</v>
      </c>
      <c r="O3" s="2">
        <f>AVERAGE(L3:N3)</f>
        <v>1.6666666666666667</v>
      </c>
    </row>
    <row r="4" spans="1:15" x14ac:dyDescent="0.25">
      <c r="A4" s="2" t="s">
        <v>7</v>
      </c>
      <c r="B4" s="2">
        <v>36684</v>
      </c>
      <c r="C4" s="2">
        <f t="shared" si="0"/>
        <v>15.162863337608126</v>
      </c>
      <c r="D4" s="2">
        <v>2664</v>
      </c>
      <c r="E4" s="2">
        <v>2615</v>
      </c>
      <c r="F4" s="2">
        <v>2607</v>
      </c>
      <c r="G4" s="2">
        <f t="shared" ref="G4:G10" si="1">AVERAGE(D4:F4)</f>
        <v>2628.6666666666665</v>
      </c>
      <c r="H4" s="2">
        <v>2</v>
      </c>
      <c r="I4" s="2">
        <v>2</v>
      </c>
      <c r="J4" s="2">
        <v>3</v>
      </c>
      <c r="K4" s="2">
        <f t="shared" ref="K4:K10" si="2">AVERAGE(H4:J4)</f>
        <v>2.3333333333333335</v>
      </c>
      <c r="L4" s="2">
        <v>3</v>
      </c>
      <c r="M4" s="2">
        <v>3</v>
      </c>
      <c r="N4" s="2">
        <v>2</v>
      </c>
      <c r="O4" s="2">
        <f t="shared" ref="O4:O10" si="3">AVERAGE(L4:N4)</f>
        <v>2.6666666666666665</v>
      </c>
    </row>
    <row r="5" spans="1:15" x14ac:dyDescent="0.25">
      <c r="A5" s="2" t="s">
        <v>8</v>
      </c>
      <c r="B5" s="2">
        <v>76800</v>
      </c>
      <c r="C5" s="2">
        <f t="shared" si="0"/>
        <v>16.228818690495881</v>
      </c>
      <c r="D5" s="2">
        <v>6617</v>
      </c>
      <c r="E5" s="2">
        <v>6785</v>
      </c>
      <c r="F5" s="2">
        <v>6736</v>
      </c>
      <c r="G5" s="2">
        <f t="shared" si="1"/>
        <v>6712.666666666667</v>
      </c>
      <c r="H5" s="2">
        <v>7</v>
      </c>
      <c r="I5" s="2">
        <v>4</v>
      </c>
      <c r="J5" s="2">
        <v>7</v>
      </c>
      <c r="K5" s="2">
        <f t="shared" si="2"/>
        <v>6</v>
      </c>
      <c r="L5" s="2">
        <v>5</v>
      </c>
      <c r="M5" s="2">
        <v>5</v>
      </c>
      <c r="N5" s="2">
        <v>4</v>
      </c>
      <c r="O5" s="2">
        <f t="shared" si="3"/>
        <v>4.666666666666667</v>
      </c>
    </row>
    <row r="6" spans="1:15" x14ac:dyDescent="0.25">
      <c r="A6" s="2" t="s">
        <v>9</v>
      </c>
      <c r="B6" s="2">
        <v>204800</v>
      </c>
      <c r="C6" s="2">
        <f t="shared" si="0"/>
        <v>17.643856189774723</v>
      </c>
      <c r="D6" s="2">
        <v>16245</v>
      </c>
      <c r="E6" s="2">
        <v>18070</v>
      </c>
      <c r="F6" s="2">
        <v>16509</v>
      </c>
      <c r="G6" s="2">
        <f t="shared" si="1"/>
        <v>16941.333333333332</v>
      </c>
      <c r="H6" s="2">
        <v>9</v>
      </c>
      <c r="I6" s="2">
        <v>10</v>
      </c>
      <c r="J6" s="2">
        <v>9</v>
      </c>
      <c r="K6" s="2">
        <f t="shared" si="2"/>
        <v>9.3333333333333339</v>
      </c>
      <c r="L6" s="2">
        <v>9</v>
      </c>
      <c r="M6" s="2">
        <v>8</v>
      </c>
      <c r="N6" s="2">
        <v>10</v>
      </c>
      <c r="O6" s="2">
        <f t="shared" si="3"/>
        <v>9</v>
      </c>
    </row>
    <row r="7" spans="1:15" x14ac:dyDescent="0.25">
      <c r="A7" s="2" t="s">
        <v>10</v>
      </c>
      <c r="B7" s="2">
        <v>307200</v>
      </c>
      <c r="C7" s="2">
        <f t="shared" si="0"/>
        <v>18.228818690495881</v>
      </c>
      <c r="D7" s="2">
        <v>26795</v>
      </c>
      <c r="E7" s="2">
        <v>27683</v>
      </c>
      <c r="F7" s="2">
        <v>26963</v>
      </c>
      <c r="G7" s="2">
        <f t="shared" si="1"/>
        <v>27147</v>
      </c>
      <c r="H7" s="2">
        <v>14</v>
      </c>
      <c r="I7" s="2">
        <v>14</v>
      </c>
      <c r="J7" s="2">
        <v>14</v>
      </c>
      <c r="K7" s="2">
        <f t="shared" si="2"/>
        <v>14</v>
      </c>
      <c r="L7" s="2">
        <v>14</v>
      </c>
      <c r="M7" s="2">
        <v>14</v>
      </c>
      <c r="N7" s="2">
        <v>13</v>
      </c>
      <c r="O7" s="2">
        <f t="shared" si="3"/>
        <v>13.666666666666666</v>
      </c>
    </row>
    <row r="8" spans="1:15" x14ac:dyDescent="0.25">
      <c r="A8" s="2" t="s">
        <v>11</v>
      </c>
      <c r="B8" s="2">
        <v>921600</v>
      </c>
      <c r="C8" s="2">
        <f t="shared" si="0"/>
        <v>19.813781191217039</v>
      </c>
      <c r="D8" s="2">
        <v>65579</v>
      </c>
      <c r="E8" s="2">
        <v>64968</v>
      </c>
      <c r="F8" s="2">
        <v>65164</v>
      </c>
      <c r="G8" s="2">
        <f t="shared" si="1"/>
        <v>65237</v>
      </c>
      <c r="H8" s="2">
        <v>31</v>
      </c>
      <c r="I8" s="2">
        <v>31</v>
      </c>
      <c r="J8" s="2">
        <v>30</v>
      </c>
      <c r="K8" s="2">
        <f t="shared" si="2"/>
        <v>30.666666666666668</v>
      </c>
      <c r="L8" s="2">
        <v>32</v>
      </c>
      <c r="M8" s="2">
        <v>31</v>
      </c>
      <c r="N8" s="2">
        <v>30</v>
      </c>
      <c r="O8" s="2">
        <f t="shared" si="3"/>
        <v>31</v>
      </c>
    </row>
    <row r="9" spans="1:15" x14ac:dyDescent="0.25">
      <c r="A9" s="2" t="s">
        <v>12</v>
      </c>
      <c r="B9" s="2">
        <v>2073600</v>
      </c>
      <c r="C9" s="2">
        <f t="shared" si="0"/>
        <v>20.983706192659351</v>
      </c>
      <c r="D9" s="2">
        <v>149282</v>
      </c>
      <c r="E9" s="2">
        <v>145065</v>
      </c>
      <c r="F9" s="2">
        <v>145372</v>
      </c>
      <c r="G9" s="2">
        <f t="shared" si="1"/>
        <v>146573</v>
      </c>
      <c r="H9" s="2">
        <v>66</v>
      </c>
      <c r="I9" s="2">
        <v>64</v>
      </c>
      <c r="J9" s="2">
        <v>61</v>
      </c>
      <c r="K9" s="2">
        <f t="shared" si="2"/>
        <v>63.666666666666664</v>
      </c>
      <c r="L9" s="2">
        <v>66</v>
      </c>
      <c r="M9" s="2">
        <v>60</v>
      </c>
      <c r="N9" s="2">
        <v>57</v>
      </c>
      <c r="O9" s="2">
        <f t="shared" si="3"/>
        <v>61</v>
      </c>
    </row>
    <row r="10" spans="1:15" x14ac:dyDescent="0.25">
      <c r="A10" s="2" t="s">
        <v>18</v>
      </c>
      <c r="B10" s="2">
        <v>8294400</v>
      </c>
      <c r="C10" s="2">
        <f t="shared" si="0"/>
        <v>22.983706192659351</v>
      </c>
      <c r="D10" s="2">
        <v>579921</v>
      </c>
      <c r="E10" s="2">
        <v>593044</v>
      </c>
      <c r="F10" s="2">
        <v>587463</v>
      </c>
      <c r="G10" s="2">
        <f t="shared" si="1"/>
        <v>586809.33333333337</v>
      </c>
      <c r="H10" s="2">
        <v>271</v>
      </c>
      <c r="I10" s="2">
        <v>234</v>
      </c>
      <c r="J10" s="2">
        <v>236</v>
      </c>
      <c r="K10" s="2">
        <f t="shared" si="2"/>
        <v>247</v>
      </c>
      <c r="L10" s="2">
        <v>269</v>
      </c>
      <c r="M10" s="2">
        <v>238</v>
      </c>
      <c r="N10" s="2">
        <v>245</v>
      </c>
      <c r="O10" s="2">
        <f t="shared" si="3"/>
        <v>250.66666666666666</v>
      </c>
    </row>
  </sheetData>
  <mergeCells count="1">
    <mergeCell ref="B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geom = 7, effects = null</vt:lpstr>
      <vt:lpstr>shading and lighting</vt:lpstr>
      <vt:lpstr>reflection-refraction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aodesile</dc:creator>
  <cp:lastModifiedBy>aodesile</cp:lastModifiedBy>
  <dcterms:created xsi:type="dcterms:W3CDTF">2017-08-10T00:04:46Z</dcterms:created>
  <dcterms:modified xsi:type="dcterms:W3CDTF">2017-10-03T21:39:19Z</dcterms:modified>
</cp:coreProperties>
</file>