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Bein/TickyReanalysis/results/filesForR/"/>
    </mc:Choice>
  </mc:AlternateContent>
  <xr:revisionPtr revIDLastSave="0" documentId="13_ncr:1_{C8CE6125-FF67-4A44-B47E-292942620251}" xr6:coauthVersionLast="43" xr6:coauthVersionMax="43" xr10:uidLastSave="{00000000-0000-0000-0000-000000000000}"/>
  <bookViews>
    <workbookView xWindow="10220" yWindow="9020" windowWidth="25600" windowHeight="14540" activeTab="1" xr2:uid="{6F1EB112-8199-C54B-ABCE-6E778F93AB65}"/>
  </bookViews>
  <sheets>
    <sheet name="Pred2HThirds_PropGLM_conALL_v" sheetId="1" r:id="rId1"/>
    <sheet name="PredMedSplit_PropGLM_conALL_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2" l="1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AC20" i="2"/>
  <c r="W20" i="2"/>
  <c r="AC19" i="2"/>
  <c r="W19" i="2"/>
  <c r="AC18" i="2"/>
  <c r="W18" i="2"/>
  <c r="AC17" i="2"/>
  <c r="W17" i="2"/>
  <c r="AC16" i="2"/>
  <c r="W16" i="2"/>
  <c r="AC15" i="2"/>
  <c r="W15" i="2"/>
  <c r="AC14" i="2"/>
  <c r="W14" i="2"/>
  <c r="AC13" i="2"/>
  <c r="W13" i="2"/>
  <c r="AC12" i="2"/>
  <c r="W12" i="2"/>
  <c r="AC11" i="2"/>
  <c r="W11" i="2"/>
  <c r="AC10" i="2"/>
  <c r="W10" i="2"/>
  <c r="AC9" i="2"/>
  <c r="W9" i="2"/>
  <c r="AC8" i="2"/>
  <c r="W8" i="2"/>
  <c r="AC7" i="2"/>
  <c r="W7" i="2"/>
  <c r="AC6" i="2"/>
  <c r="W6" i="2"/>
  <c r="AC5" i="2"/>
  <c r="W5" i="2"/>
  <c r="AC4" i="2"/>
  <c r="W4" i="2"/>
  <c r="AC3" i="2"/>
  <c r="W3" i="2"/>
  <c r="AC2" i="2"/>
  <c r="W2" i="2"/>
  <c r="I2" i="2"/>
  <c r="H2" i="2"/>
  <c r="G2" i="2"/>
  <c r="D2" i="2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H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AC20" i="1" l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" i="1"/>
  <c r="D2" i="1" l="1"/>
</calcChain>
</file>

<file path=xl/sharedStrings.xml><?xml version="1.0" encoding="utf-8"?>
<sst xmlns="http://schemas.openxmlformats.org/spreadsheetml/2006/main" count="96" uniqueCount="48">
  <si>
    <t>subjects</t>
  </si>
  <si>
    <t>sim</t>
  </si>
  <si>
    <t>con</t>
  </si>
  <si>
    <t>cue_act</t>
  </si>
  <si>
    <t>cue_lay</t>
  </si>
  <si>
    <t>cue_item</t>
  </si>
  <si>
    <t>ca1_ch0_univar_single_trials</t>
  </si>
  <si>
    <t>ca1_ch1_univar_single_trials</t>
  </si>
  <si>
    <t>ca1_ch2_univar_single_trials</t>
  </si>
  <si>
    <t>ca1_ch3_univar_single_trials</t>
  </si>
  <si>
    <t>ca1_ch4_univar_single_trials</t>
  </si>
  <si>
    <t>ca1_match_mis_univar_single_trials</t>
  </si>
  <si>
    <t>ent_ch0_univar_single_trials</t>
  </si>
  <si>
    <t>ent_ch1_univar_single_trials</t>
  </si>
  <si>
    <t>ent_ch2_univar_single_trials</t>
  </si>
  <si>
    <t>ent_ch3_univar_single_trials</t>
  </si>
  <si>
    <t>ent_ch4_univar_single_trials</t>
  </si>
  <si>
    <t>ent_match_mis_univar_single_trials</t>
  </si>
  <si>
    <t>'AB'</t>
  </si>
  <si>
    <t>'AK'</t>
  </si>
  <si>
    <t>'AR'</t>
  </si>
  <si>
    <t>'AT'</t>
  </si>
  <si>
    <t>'BW'</t>
  </si>
  <si>
    <t>'CR'</t>
  </si>
  <si>
    <t>'DH'</t>
  </si>
  <si>
    <t>'DM'</t>
  </si>
  <si>
    <t>'EB'</t>
  </si>
  <si>
    <t>'JA'</t>
  </si>
  <si>
    <t>'JD'</t>
  </si>
  <si>
    <t>'JG'</t>
  </si>
  <si>
    <t>'JM'</t>
  </si>
  <si>
    <t>'JR'</t>
  </si>
  <si>
    <t>'JW'</t>
  </si>
  <si>
    <t>'KZ'</t>
  </si>
  <si>
    <t>'LD'</t>
  </si>
  <si>
    <t>'SB'</t>
  </si>
  <si>
    <t>'YE'</t>
  </si>
  <si>
    <t>image_lay_same</t>
  </si>
  <si>
    <t>image_lay_other</t>
  </si>
  <si>
    <t>image_lay_diff</t>
  </si>
  <si>
    <t>image_item_same</t>
  </si>
  <si>
    <t>image_item_other</t>
  </si>
  <si>
    <t>image_item_diff</t>
  </si>
  <si>
    <t>intact_image_act_same</t>
  </si>
  <si>
    <t>intact_image_act_other</t>
  </si>
  <si>
    <t>intact_image_act_diff</t>
  </si>
  <si>
    <t>sim_same</t>
  </si>
  <si>
    <t>sim_diff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</si>
</sst>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D2562-9247-B94A-88FC-B32E445A0471}">
  <dimension ref="A1:AC20"/>
  <sheetViews>
    <sheetView workbookViewId="0">
      <selection activeCell="B23" sqref="B23"/>
    </sheetView>
  </sheetViews>
  <sheetFormatPr baseColWidth="10" defaultRowHeight="16"/>
  <cols>
    <col min="2" max="2" width="12.33203125" bestFit="1" customWidth="1"/>
    <col min="7" max="9" width="17.66406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46</v>
      </c>
      <c r="F1" t="s">
        <v>47</v>
      </c>
      <c r="G1" t="s">
        <v>43</v>
      </c>
      <c r="H1" t="s">
        <v>44</v>
      </c>
      <c r="I1" t="s">
        <v>45</v>
      </c>
      <c r="J1" t="s">
        <v>4</v>
      </c>
      <c r="K1" t="s">
        <v>5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</row>
    <row r="2" spans="1:29">
      <c r="A2" t="s">
        <v>18</v>
      </c>
      <c r="B2" s="1">
        <v>1.4261858713302201E-2</v>
      </c>
      <c r="C2">
        <v>1.14830275710489E-4</v>
      </c>
      <c r="D2">
        <f>AVERAGE(J2:K2)</f>
        <v>-3.3534424910869047E-2</v>
      </c>
      <c r="E2">
        <v>1.8027391125669999E-2</v>
      </c>
      <c r="F2">
        <v>1.8027391125669999E-2</v>
      </c>
      <c r="G2">
        <f>AVERAGE(L2,O2)</f>
        <v>0.10594186759446761</v>
      </c>
      <c r="H2">
        <f t="shared" ref="H2" si="0">AVERAGE(M2,P2)</f>
        <v>0.1121744077117012</v>
      </c>
      <c r="I2">
        <f>AVERAGE(N2,Q2)</f>
        <v>-6.2325401172339048E-3</v>
      </c>
      <c r="J2">
        <v>-5.1158452481986798E-2</v>
      </c>
      <c r="K2">
        <v>-1.59103973397513E-2</v>
      </c>
      <c r="L2">
        <v>8.0145627234129199E-2</v>
      </c>
      <c r="M2">
        <v>8.3982197944362402E-2</v>
      </c>
      <c r="N2">
        <v>-3.8365707102332599E-3</v>
      </c>
      <c r="O2">
        <v>0.13173810795480601</v>
      </c>
      <c r="P2">
        <v>0.14036661747904</v>
      </c>
      <c r="Q2">
        <v>-8.6285095242345494E-3</v>
      </c>
      <c r="R2">
        <v>1.73411409999806E-2</v>
      </c>
      <c r="S2">
        <v>-1.8662499574615399E-2</v>
      </c>
      <c r="T2">
        <v>-1.2532514199775999E-2</v>
      </c>
      <c r="U2">
        <v>6.8759093013134797E-3</v>
      </c>
      <c r="V2">
        <v>-1.33831729872872E-2</v>
      </c>
      <c r="W2">
        <f>R2-AVERAGE(S2:V2)</f>
        <v>2.6766710365071882E-2</v>
      </c>
      <c r="X2">
        <v>-1.4722313814074699E-3</v>
      </c>
      <c r="Y2">
        <v>-7.6395418248196402E-3</v>
      </c>
      <c r="Z2">
        <v>-1.6396012516310399E-2</v>
      </c>
      <c r="AA2">
        <v>3.1619628697299698E-3</v>
      </c>
      <c r="AB2">
        <v>8.3340950972940493E-3</v>
      </c>
      <c r="AC2">
        <f>X2-AVERAGE(Y2:AB2)</f>
        <v>1.6626427121190349E-3</v>
      </c>
    </row>
    <row r="3" spans="1:29">
      <c r="A3" t="s">
        <v>19</v>
      </c>
      <c r="B3" s="1">
        <v>1.49167618285189E-2</v>
      </c>
      <c r="C3">
        <v>0.29967060561004699</v>
      </c>
      <c r="D3">
        <f t="shared" ref="D3:D20" si="1">AVERAGE(J3:K3)</f>
        <v>-3.0943318886303049E-2</v>
      </c>
      <c r="E3">
        <v>1.9912655391555598E-2</v>
      </c>
      <c r="F3">
        <v>1.9912655391555598E-2</v>
      </c>
      <c r="G3">
        <f t="shared" ref="G3:G20" si="2">AVERAGE(L3,O3)</f>
        <v>8.7810604146248139E-2</v>
      </c>
      <c r="H3">
        <f t="shared" ref="H3:H20" si="3">AVERAGE(M3,P3)</f>
        <v>8.3708689148574961E-2</v>
      </c>
      <c r="I3">
        <f t="shared" ref="I3:I20" si="4">AVERAGE(N3,Q3)</f>
        <v>4.101914997673364E-3</v>
      </c>
      <c r="J3">
        <v>-3.3957349474137602E-2</v>
      </c>
      <c r="K3">
        <v>-2.79292882984685E-2</v>
      </c>
      <c r="L3">
        <v>4.2271274952268303E-2</v>
      </c>
      <c r="M3">
        <v>2.4395440395173901E-2</v>
      </c>
      <c r="N3">
        <v>1.7875834557094399E-2</v>
      </c>
      <c r="O3">
        <v>0.13334993334022799</v>
      </c>
      <c r="P3">
        <v>0.14302193790197601</v>
      </c>
      <c r="Q3">
        <v>-9.6720045617476706E-3</v>
      </c>
      <c r="R3">
        <v>-2.5777531431698201E-2</v>
      </c>
      <c r="S3">
        <v>1.5315231390368E-2</v>
      </c>
      <c r="T3">
        <v>2.2023475128625899E-2</v>
      </c>
      <c r="U3">
        <v>4.39630725117005E-2</v>
      </c>
      <c r="V3">
        <v>1.4417386618354599E-2</v>
      </c>
      <c r="W3">
        <f t="shared" ref="W3:W20" si="5">R3-AVERAGE(S3:V3)</f>
        <v>-4.9707322843960455E-2</v>
      </c>
      <c r="X3">
        <v>2.43202294254895E-2</v>
      </c>
      <c r="Y3">
        <v>-3.8182022831455498E-2</v>
      </c>
      <c r="Z3">
        <v>-2.2647019822184498E-2</v>
      </c>
      <c r="AA3">
        <v>1.68056364102716E-2</v>
      </c>
      <c r="AB3">
        <v>-5.2512396061095798E-2</v>
      </c>
      <c r="AC3">
        <f t="shared" ref="AC3:AC20" si="6">X3-AVERAGE(Y3:AB3)</f>
        <v>4.8454180001605549E-2</v>
      </c>
    </row>
    <row r="4" spans="1:29">
      <c r="A4" t="s">
        <v>20</v>
      </c>
      <c r="B4" s="1">
        <v>-8.6379878861223003E-3</v>
      </c>
      <c r="C4">
        <v>-0.12784016657507699</v>
      </c>
      <c r="D4">
        <f t="shared" si="1"/>
        <v>-2.0183514028391508E-3</v>
      </c>
      <c r="E4">
        <v>5.12913675551356E-4</v>
      </c>
      <c r="F4">
        <v>5.12913675551356E-4</v>
      </c>
      <c r="G4">
        <f t="shared" si="2"/>
        <v>7.2584178401811195E-2</v>
      </c>
      <c r="H4">
        <f t="shared" si="3"/>
        <v>9.0593091404293447E-2</v>
      </c>
      <c r="I4">
        <f t="shared" si="4"/>
        <v>-1.8008913002482248E-2</v>
      </c>
      <c r="J4">
        <v>1.2072579924788E-2</v>
      </c>
      <c r="K4">
        <v>-1.6109282730466301E-2</v>
      </c>
      <c r="L4">
        <v>6.5364578077338503E-2</v>
      </c>
      <c r="M4">
        <v>8.8075871971675795E-2</v>
      </c>
      <c r="N4">
        <v>-2.2711293894337299E-2</v>
      </c>
      <c r="O4">
        <v>7.98037787262839E-2</v>
      </c>
      <c r="P4">
        <v>9.3110310836911098E-2</v>
      </c>
      <c r="Q4">
        <v>-1.3306532110627199E-2</v>
      </c>
      <c r="R4">
        <v>-1.31302939076031E-2</v>
      </c>
      <c r="S4">
        <v>1.9012224264803999E-2</v>
      </c>
      <c r="T4">
        <v>2.6325511011493299E-2</v>
      </c>
      <c r="U4">
        <v>4.8343319932903799E-2</v>
      </c>
      <c r="V4">
        <v>2.0994647862936699E-2</v>
      </c>
      <c r="W4">
        <f t="shared" si="5"/>
        <v>-4.1799219675637544E-2</v>
      </c>
      <c r="X4">
        <v>1.15130889634992E-3</v>
      </c>
      <c r="Y4">
        <v>1.21179336347879E-2</v>
      </c>
      <c r="Z4">
        <v>1.25504427195377E-4</v>
      </c>
      <c r="AA4">
        <v>-1.46061381258077E-2</v>
      </c>
      <c r="AB4">
        <v>1.1470724777284901E-3</v>
      </c>
      <c r="AC4">
        <f t="shared" si="6"/>
        <v>1.4552157928739034E-3</v>
      </c>
    </row>
    <row r="5" spans="1:29">
      <c r="A5" t="s">
        <v>21</v>
      </c>
      <c r="B5" s="1">
        <v>1.04430341762355E-2</v>
      </c>
      <c r="C5">
        <v>0.25451532421849798</v>
      </c>
      <c r="D5">
        <f t="shared" si="1"/>
        <v>-4.1241534942461994E-2</v>
      </c>
      <c r="E5">
        <v>1.3882022474128E-2</v>
      </c>
      <c r="F5">
        <v>1.3882022474128E-2</v>
      </c>
      <c r="G5">
        <f t="shared" si="2"/>
        <v>5.129849556189315E-2</v>
      </c>
      <c r="H5">
        <f t="shared" si="3"/>
        <v>6.5154746281399806E-2</v>
      </c>
      <c r="I5">
        <f t="shared" si="4"/>
        <v>-1.3856250719506656E-2</v>
      </c>
      <c r="J5">
        <v>-1.91402454913236E-2</v>
      </c>
      <c r="K5">
        <v>-6.3342824393600394E-2</v>
      </c>
      <c r="L5">
        <v>5.2913337978961202E-2</v>
      </c>
      <c r="M5">
        <v>5.6692180008158899E-2</v>
      </c>
      <c r="N5">
        <v>-3.7788420291977099E-3</v>
      </c>
      <c r="O5">
        <v>4.9683653144825098E-2</v>
      </c>
      <c r="P5">
        <v>7.3617312554640699E-2</v>
      </c>
      <c r="Q5">
        <v>-2.3933659409815601E-2</v>
      </c>
      <c r="R5">
        <v>-1.7993131217174101E-2</v>
      </c>
      <c r="S5">
        <v>2.3946152754419801E-3</v>
      </c>
      <c r="T5">
        <v>-2.09799872010593E-2</v>
      </c>
      <c r="U5">
        <v>-1.9411377015775199E-3</v>
      </c>
      <c r="V5">
        <v>1.7968694523796999E-2</v>
      </c>
      <c r="W5">
        <f t="shared" si="5"/>
        <v>-1.7353677441324641E-2</v>
      </c>
      <c r="X5">
        <v>8.3494222086199501E-4</v>
      </c>
      <c r="Y5">
        <v>-3.5330585949431398E-4</v>
      </c>
      <c r="Z5">
        <v>1.86950622114835E-3</v>
      </c>
      <c r="AA5">
        <v>4.5014820452253398E-2</v>
      </c>
      <c r="AB5">
        <v>1.4785133347504E-2</v>
      </c>
      <c r="AC5">
        <f t="shared" si="6"/>
        <v>-1.4494096319490864E-2</v>
      </c>
    </row>
    <row r="6" spans="1:29">
      <c r="A6" t="s">
        <v>22</v>
      </c>
      <c r="B6" s="1">
        <v>2.27252525362324E-2</v>
      </c>
      <c r="C6">
        <v>0.19838978818498501</v>
      </c>
      <c r="D6">
        <f t="shared" si="1"/>
        <v>-3.7451994634746452E-2</v>
      </c>
      <c r="E6">
        <v>1.5246613243905E-2</v>
      </c>
      <c r="F6">
        <v>1.5246613243905E-2</v>
      </c>
      <c r="G6">
        <f t="shared" si="2"/>
        <v>9.4096788176858001E-2</v>
      </c>
      <c r="H6">
        <f t="shared" si="3"/>
        <v>9.4257481454248754E-2</v>
      </c>
      <c r="I6">
        <f t="shared" si="4"/>
        <v>-1.6069327739073489E-4</v>
      </c>
      <c r="J6">
        <v>-4.97758613452726E-2</v>
      </c>
      <c r="K6">
        <v>-2.5128127924220301E-2</v>
      </c>
      <c r="L6">
        <v>9.8010641542113502E-2</v>
      </c>
      <c r="M6">
        <v>9.10736354875714E-2</v>
      </c>
      <c r="N6">
        <v>6.9370060545421199E-3</v>
      </c>
      <c r="O6">
        <v>9.01829348116025E-2</v>
      </c>
      <c r="P6">
        <v>9.7441327420926094E-2</v>
      </c>
      <c r="Q6">
        <v>-7.2583926093235896E-3</v>
      </c>
      <c r="R6">
        <v>1.86072980792155E-3</v>
      </c>
      <c r="S6">
        <v>-4.07059950497752E-2</v>
      </c>
      <c r="T6">
        <v>-3.9399236371394503E-2</v>
      </c>
      <c r="U6">
        <v>-1.93368924044569E-2</v>
      </c>
      <c r="V6">
        <v>-6.35541825385183E-3</v>
      </c>
      <c r="W6">
        <f t="shared" si="5"/>
        <v>2.8310115327791163E-2</v>
      </c>
      <c r="X6">
        <v>-6.5071694867968405E-2</v>
      </c>
      <c r="Y6">
        <v>-1.9370614166455899E-2</v>
      </c>
      <c r="Z6">
        <v>-2.25965847117576E-2</v>
      </c>
      <c r="AA6">
        <v>-2.2107450036177301E-2</v>
      </c>
      <c r="AB6">
        <v>1.94169888953994E-2</v>
      </c>
      <c r="AC6">
        <f t="shared" si="6"/>
        <v>-5.3907279863220553E-2</v>
      </c>
    </row>
    <row r="7" spans="1:29">
      <c r="A7" t="s">
        <v>23</v>
      </c>
      <c r="B7" s="1">
        <v>-8.00573249434363E-3</v>
      </c>
      <c r="C7">
        <v>0.27163322989712202</v>
      </c>
      <c r="D7">
        <f t="shared" si="1"/>
        <v>-5.9803580279613425E-2</v>
      </c>
      <c r="E7">
        <v>-5.1857238739360604E-3</v>
      </c>
      <c r="F7">
        <v>-5.1857238739360604E-3</v>
      </c>
      <c r="G7">
        <f t="shared" si="2"/>
        <v>0.10528547190639349</v>
      </c>
      <c r="H7">
        <f t="shared" si="3"/>
        <v>9.4272391666543748E-2</v>
      </c>
      <c r="I7">
        <f t="shared" si="4"/>
        <v>1.1013080239849714E-2</v>
      </c>
      <c r="J7">
        <v>-0.118775366906303</v>
      </c>
      <c r="K7">
        <v>-8.3179365292385295E-4</v>
      </c>
      <c r="L7">
        <v>0.10468564507259499</v>
      </c>
      <c r="M7">
        <v>0.112031834051386</v>
      </c>
      <c r="N7">
        <v>-7.3461889787911697E-3</v>
      </c>
      <c r="O7">
        <v>0.10588529874019199</v>
      </c>
      <c r="P7">
        <v>7.6512949281701506E-2</v>
      </c>
      <c r="Q7">
        <v>2.9372349458490599E-2</v>
      </c>
      <c r="R7">
        <v>2.8852987002810598E-3</v>
      </c>
      <c r="S7">
        <v>3.5353308094001599E-3</v>
      </c>
      <c r="T7">
        <v>-3.0161554727110799E-2</v>
      </c>
      <c r="U7">
        <v>-2.9954237495370399E-2</v>
      </c>
      <c r="V7">
        <v>3.61491500909773E-2</v>
      </c>
      <c r="W7">
        <f t="shared" si="5"/>
        <v>7.9931265308069953E-3</v>
      </c>
      <c r="X7">
        <v>2.8186022864691799E-2</v>
      </c>
      <c r="Y7">
        <v>-1.73128720950411E-2</v>
      </c>
      <c r="Z7">
        <v>1.33335001521129E-2</v>
      </c>
      <c r="AA7">
        <v>-2.8925574958659898E-3</v>
      </c>
      <c r="AB7">
        <v>1.8586960214051301E-2</v>
      </c>
      <c r="AC7">
        <f t="shared" si="6"/>
        <v>2.5257265170877521E-2</v>
      </c>
    </row>
    <row r="8" spans="1:29">
      <c r="A8" t="s">
        <v>24</v>
      </c>
      <c r="B8" s="1">
        <v>-9.7801032358096791E-3</v>
      </c>
      <c r="C8">
        <v>0.155894150585283</v>
      </c>
      <c r="D8">
        <f t="shared" si="1"/>
        <v>-2.7412739209137699E-2</v>
      </c>
      <c r="E8">
        <v>-1.14632657535038E-3</v>
      </c>
      <c r="F8">
        <v>-1.14632657535038E-3</v>
      </c>
      <c r="G8">
        <f t="shared" si="2"/>
        <v>0.10056907713944879</v>
      </c>
      <c r="H8">
        <f t="shared" si="3"/>
        <v>9.172158469848396E-2</v>
      </c>
      <c r="I8">
        <f t="shared" si="4"/>
        <v>8.8474924409649904E-3</v>
      </c>
      <c r="J8">
        <v>-3.39297668899569E-2</v>
      </c>
      <c r="K8">
        <v>-2.0895711528318501E-2</v>
      </c>
      <c r="L8">
        <v>8.32720014644346E-2</v>
      </c>
      <c r="M8">
        <v>8.1867700002467902E-2</v>
      </c>
      <c r="N8">
        <v>1.4043014619666799E-3</v>
      </c>
      <c r="O8">
        <v>0.117866152814463</v>
      </c>
      <c r="P8">
        <v>0.1015754693945</v>
      </c>
      <c r="Q8">
        <v>1.62906834199633E-2</v>
      </c>
      <c r="R8">
        <v>-7.6820718618251299E-3</v>
      </c>
      <c r="S8">
        <v>-8.2420786186085306E-3</v>
      </c>
      <c r="T8">
        <v>-1.1615848063916E-3</v>
      </c>
      <c r="U8">
        <v>9.7450281348931498E-3</v>
      </c>
      <c r="V8">
        <v>-2.84377863045304E-4</v>
      </c>
      <c r="W8">
        <f t="shared" si="5"/>
        <v>-7.6963185735370587E-3</v>
      </c>
      <c r="X8">
        <v>-2.0516444020331901E-2</v>
      </c>
      <c r="Y8">
        <v>3.4499993632268701E-3</v>
      </c>
      <c r="Z8">
        <v>7.60756633773644E-3</v>
      </c>
      <c r="AA8">
        <v>2.4047837952466899E-2</v>
      </c>
      <c r="AB8">
        <v>-6.4492486974146897E-3</v>
      </c>
      <c r="AC8">
        <f t="shared" si="6"/>
        <v>-2.7680482759335781E-2</v>
      </c>
    </row>
    <row r="9" spans="1:29">
      <c r="A9" t="s">
        <v>25</v>
      </c>
      <c r="B9" s="1">
        <v>3.8403093201872201E-3</v>
      </c>
      <c r="C9">
        <v>6.4506486867812698E-2</v>
      </c>
      <c r="D9">
        <f t="shared" si="1"/>
        <v>-4.3690135945287152E-2</v>
      </c>
      <c r="E9">
        <v>1.19788307989634E-2</v>
      </c>
      <c r="F9">
        <v>1.19788307989634E-2</v>
      </c>
      <c r="G9">
        <f t="shared" si="2"/>
        <v>0.10120388533027355</v>
      </c>
      <c r="H9">
        <f t="shared" si="3"/>
        <v>9.3897795968987799E-2</v>
      </c>
      <c r="I9">
        <f t="shared" si="4"/>
        <v>7.3060893612857062E-3</v>
      </c>
      <c r="J9">
        <v>-7.4540033307801498E-2</v>
      </c>
      <c r="K9">
        <v>-1.2840238582772801E-2</v>
      </c>
      <c r="L9">
        <v>0.11116253175784301</v>
      </c>
      <c r="M9">
        <v>0.118710148683766</v>
      </c>
      <c r="N9">
        <v>-7.5476169259231897E-3</v>
      </c>
      <c r="O9">
        <v>9.1245238902704098E-2</v>
      </c>
      <c r="P9">
        <v>6.9085443254209594E-2</v>
      </c>
      <c r="Q9">
        <v>2.2159795648494601E-2</v>
      </c>
      <c r="R9">
        <v>5.1321739214472504E-3</v>
      </c>
      <c r="S9">
        <v>1.24915950965101E-2</v>
      </c>
      <c r="T9">
        <v>2.90740522041162E-3</v>
      </c>
      <c r="U9">
        <v>9.8678969257215404E-3</v>
      </c>
      <c r="V9">
        <v>3.3346389302460103E-2</v>
      </c>
      <c r="W9">
        <f t="shared" si="5"/>
        <v>-9.5211477148285911E-3</v>
      </c>
      <c r="X9">
        <v>6.6770669076541403E-2</v>
      </c>
      <c r="Y9">
        <v>5.8052754067556701E-2</v>
      </c>
      <c r="Z9">
        <v>4.1877436084265501E-2</v>
      </c>
      <c r="AA9">
        <v>1.13246560231413E-2</v>
      </c>
      <c r="AB9">
        <v>3.7821698468094203E-2</v>
      </c>
      <c r="AC9">
        <f t="shared" si="6"/>
        <v>2.9501532915776979E-2</v>
      </c>
    </row>
    <row r="10" spans="1:29">
      <c r="A10" t="s">
        <v>26</v>
      </c>
      <c r="B10" s="1">
        <v>4.53074616611102E-4</v>
      </c>
      <c r="C10">
        <v>-3.4286049491903399E-2</v>
      </c>
      <c r="D10">
        <f t="shared" si="1"/>
        <v>4.4291588955977783E-2</v>
      </c>
      <c r="E10">
        <v>8.9185614368110996E-3</v>
      </c>
      <c r="F10">
        <v>8.9185614368110996E-3</v>
      </c>
      <c r="G10">
        <f t="shared" si="2"/>
        <v>0.122840421435144</v>
      </c>
      <c r="H10">
        <f t="shared" si="3"/>
        <v>0.12171191218223054</v>
      </c>
      <c r="I10">
        <f t="shared" si="4"/>
        <v>1.1285092529130711E-3</v>
      </c>
      <c r="J10">
        <v>2.7147573791516701E-3</v>
      </c>
      <c r="K10">
        <v>8.5868420532803899E-2</v>
      </c>
      <c r="L10">
        <v>0.15302099670112099</v>
      </c>
      <c r="M10">
        <v>0.151611612746861</v>
      </c>
      <c r="N10">
        <v>1.4093839542591901E-3</v>
      </c>
      <c r="O10">
        <v>9.2659846169167004E-2</v>
      </c>
      <c r="P10">
        <v>9.1812211617600101E-2</v>
      </c>
      <c r="Q10">
        <v>8.4763455156695205E-4</v>
      </c>
      <c r="R10">
        <v>3.8207832391672802E-2</v>
      </c>
      <c r="S10">
        <v>1.44588944851235E-2</v>
      </c>
      <c r="T10">
        <v>1.3597524693228001E-2</v>
      </c>
      <c r="U10">
        <v>1.14780033986316E-2</v>
      </c>
      <c r="V10">
        <v>1.92595113543611E-3</v>
      </c>
      <c r="W10">
        <f t="shared" si="5"/>
        <v>2.7842738963568002E-2</v>
      </c>
      <c r="X10">
        <v>-3.7204110887126898E-3</v>
      </c>
      <c r="Y10">
        <v>-3.3339092980565303E-2</v>
      </c>
      <c r="Z10">
        <v>-3.7920139839696498E-2</v>
      </c>
      <c r="AA10">
        <v>-4.3427920125478303E-2</v>
      </c>
      <c r="AB10">
        <v>2.6893039343796701E-3</v>
      </c>
      <c r="AC10">
        <f t="shared" si="6"/>
        <v>2.4279051164127419E-2</v>
      </c>
    </row>
    <row r="11" spans="1:29">
      <c r="A11" t="s">
        <v>27</v>
      </c>
      <c r="B11" s="1">
        <v>1.14488185980506E-2</v>
      </c>
      <c r="C11">
        <v>0.107545695210157</v>
      </c>
      <c r="D11">
        <f t="shared" si="1"/>
        <v>-4.4925008036119901E-2</v>
      </c>
      <c r="E11">
        <v>7.5885951188689703E-3</v>
      </c>
      <c r="F11">
        <v>7.5885951188689703E-3</v>
      </c>
      <c r="G11">
        <f t="shared" si="2"/>
        <v>8.7966892475595443E-2</v>
      </c>
      <c r="H11">
        <f t="shared" si="3"/>
        <v>9.1722698959935844E-2</v>
      </c>
      <c r="I11">
        <f t="shared" si="4"/>
        <v>-3.7558064843407459E-3</v>
      </c>
      <c r="J11">
        <v>-4.3303512787488098E-2</v>
      </c>
      <c r="K11">
        <v>-4.6546503284751697E-2</v>
      </c>
      <c r="L11">
        <v>0.14684952449351599</v>
      </c>
      <c r="M11">
        <v>0.15426351628200899</v>
      </c>
      <c r="N11">
        <v>-7.4139917884936601E-3</v>
      </c>
      <c r="O11">
        <v>2.9084260457674899E-2</v>
      </c>
      <c r="P11">
        <v>2.91818816378627E-2</v>
      </c>
      <c r="Q11" s="2">
        <v>-9.7621180187831797E-5</v>
      </c>
      <c r="R11">
        <v>-1.00956802834844E-2</v>
      </c>
      <c r="S11">
        <v>-1.1019625566451899E-2</v>
      </c>
      <c r="T11">
        <v>1.41279409381201E-3</v>
      </c>
      <c r="U11">
        <v>7.8210707096752295E-3</v>
      </c>
      <c r="V11">
        <v>-1.5919848540598799E-2</v>
      </c>
      <c r="W11">
        <f t="shared" si="5"/>
        <v>-5.6692779575935361E-3</v>
      </c>
      <c r="X11">
        <v>-1.7899212525007702E-2</v>
      </c>
      <c r="Y11">
        <v>2.3867927277718502E-2</v>
      </c>
      <c r="Z11">
        <v>6.85829951538667E-3</v>
      </c>
      <c r="AA11">
        <v>-2.0091708505510002E-2</v>
      </c>
      <c r="AB11">
        <v>3.4029643151647297E-2</v>
      </c>
      <c r="AC11">
        <f t="shared" si="6"/>
        <v>-2.9065252884818319E-2</v>
      </c>
    </row>
    <row r="12" spans="1:29">
      <c r="A12" t="s">
        <v>28</v>
      </c>
      <c r="B12" s="1">
        <v>1.4367893658511601E-2</v>
      </c>
      <c r="C12">
        <v>0.37466591080549999</v>
      </c>
      <c r="D12">
        <f t="shared" si="1"/>
        <v>-5.2804264790931296E-2</v>
      </c>
      <c r="E12">
        <v>1.39099775249205E-2</v>
      </c>
      <c r="F12">
        <v>1.39099775249205E-2</v>
      </c>
      <c r="G12">
        <f t="shared" si="2"/>
        <v>9.4854468164349462E-2</v>
      </c>
      <c r="H12">
        <f t="shared" si="3"/>
        <v>8.8156385096675047E-2</v>
      </c>
      <c r="I12">
        <f t="shared" si="4"/>
        <v>6.6980830676743545E-3</v>
      </c>
      <c r="J12">
        <v>-5.2247882120725501E-2</v>
      </c>
      <c r="K12">
        <v>-5.3360647461137098E-2</v>
      </c>
      <c r="L12">
        <v>2.26351561681019E-2</v>
      </c>
      <c r="M12">
        <v>2.0187203090071101E-2</v>
      </c>
      <c r="N12">
        <v>2.44795307803071E-3</v>
      </c>
      <c r="O12">
        <v>0.16707378016059701</v>
      </c>
      <c r="P12">
        <v>0.15612556710327899</v>
      </c>
      <c r="Q12">
        <v>1.0948213057317999E-2</v>
      </c>
      <c r="R12">
        <v>-1.9860793761131802E-2</v>
      </c>
      <c r="S12">
        <v>-1.8111241081753199E-4</v>
      </c>
      <c r="T12">
        <v>-1.17367073190276E-2</v>
      </c>
      <c r="U12">
        <v>-7.9334984050369092E-3</v>
      </c>
      <c r="V12">
        <v>3.1528427968493E-3</v>
      </c>
      <c r="W12">
        <f t="shared" si="5"/>
        <v>-1.5686174926623615E-2</v>
      </c>
      <c r="X12">
        <v>-3.1979132851352503E-2</v>
      </c>
      <c r="Y12">
        <v>-7.6547485229430503E-3</v>
      </c>
      <c r="Z12">
        <v>-1.9138515638818399E-3</v>
      </c>
      <c r="AA12">
        <v>-2.5436870797597301E-2</v>
      </c>
      <c r="AB12">
        <v>-2.2666475202102802E-2</v>
      </c>
      <c r="AC12">
        <f t="shared" si="6"/>
        <v>-1.7561146329721253E-2</v>
      </c>
    </row>
    <row r="13" spans="1:29">
      <c r="A13" t="s">
        <v>29</v>
      </c>
      <c r="B13" s="1">
        <v>-1.11789657175547E-2</v>
      </c>
      <c r="C13">
        <v>0.105197336594668</v>
      </c>
      <c r="D13">
        <f t="shared" si="1"/>
        <v>-6.7244151908760458E-2</v>
      </c>
      <c r="E13">
        <v>-9.5260680802325901E-3</v>
      </c>
      <c r="F13">
        <v>-9.5260680802325901E-3</v>
      </c>
      <c r="G13">
        <f t="shared" si="2"/>
        <v>7.9759828283265902E-2</v>
      </c>
      <c r="H13">
        <f t="shared" si="3"/>
        <v>9.9004933837338993E-2</v>
      </c>
      <c r="I13">
        <f t="shared" si="4"/>
        <v>-1.9245105554072998E-2</v>
      </c>
      <c r="J13">
        <v>-7.1886144352689405E-2</v>
      </c>
      <c r="K13">
        <v>-6.2602159464831497E-2</v>
      </c>
      <c r="L13">
        <v>3.7101259773119802E-2</v>
      </c>
      <c r="M13">
        <v>6.9193778298695996E-2</v>
      </c>
      <c r="N13">
        <v>-3.2092518525576097E-2</v>
      </c>
      <c r="O13">
        <v>0.122418396793412</v>
      </c>
      <c r="P13">
        <v>0.12881608937598199</v>
      </c>
      <c r="Q13">
        <v>-6.3976925825699003E-3</v>
      </c>
      <c r="R13">
        <v>3.5473752435695601E-3</v>
      </c>
      <c r="S13">
        <v>-8.2922184501117591E-3</v>
      </c>
      <c r="T13">
        <v>1.0479794678406E-2</v>
      </c>
      <c r="U13">
        <v>-7.9021791193693795E-3</v>
      </c>
      <c r="V13">
        <v>-2.1968223895754001E-2</v>
      </c>
      <c r="W13">
        <f t="shared" si="5"/>
        <v>1.0468081940276845E-2</v>
      </c>
      <c r="X13">
        <v>4.09137196287882E-3</v>
      </c>
      <c r="Y13">
        <v>4.56744150349217E-3</v>
      </c>
      <c r="Z13">
        <v>-1.7758482865193E-3</v>
      </c>
      <c r="AA13">
        <v>-1.10882022064131E-2</v>
      </c>
      <c r="AB13">
        <v>5.4008992238215496E-3</v>
      </c>
      <c r="AC13">
        <f t="shared" si="6"/>
        <v>4.8152994042834898E-3</v>
      </c>
    </row>
    <row r="14" spans="1:29">
      <c r="A14" t="s">
        <v>30</v>
      </c>
      <c r="B14" s="1">
        <v>3.6524530074317301E-3</v>
      </c>
      <c r="C14">
        <v>-4.6225988537702198E-2</v>
      </c>
      <c r="D14">
        <f t="shared" si="1"/>
        <v>-1.5654607733988475E-2</v>
      </c>
      <c r="E14">
        <v>1.0377338475831201E-2</v>
      </c>
      <c r="F14">
        <v>1.0377338475831201E-2</v>
      </c>
      <c r="G14">
        <f t="shared" si="2"/>
        <v>6.25195260551243E-2</v>
      </c>
      <c r="H14">
        <f t="shared" si="3"/>
        <v>5.7012104343930503E-2</v>
      </c>
      <c r="I14">
        <f t="shared" si="4"/>
        <v>5.5074217111937915E-3</v>
      </c>
      <c r="J14">
        <v>2.8936217784413499E-3</v>
      </c>
      <c r="K14">
        <v>-3.4202837246418302E-2</v>
      </c>
      <c r="L14">
        <v>4.4866913994147599E-2</v>
      </c>
      <c r="M14">
        <v>4.3966701690268201E-2</v>
      </c>
      <c r="N14">
        <v>9.0021230387938298E-4</v>
      </c>
      <c r="O14">
        <v>8.0172138116100994E-2</v>
      </c>
      <c r="P14">
        <v>7.0057506997592806E-2</v>
      </c>
      <c r="Q14">
        <v>1.01146311185082E-2</v>
      </c>
      <c r="R14">
        <v>-3.0952420149923599E-2</v>
      </c>
      <c r="S14">
        <v>1.0511177385389E-2</v>
      </c>
      <c r="T14">
        <v>-1.6149333653761401E-2</v>
      </c>
      <c r="U14">
        <v>-6.3722166904099098E-3</v>
      </c>
      <c r="V14">
        <v>4.5039816805617803E-3</v>
      </c>
      <c r="W14">
        <f t="shared" si="5"/>
        <v>-2.9075822330368466E-2</v>
      </c>
      <c r="X14">
        <v>-2.2573924976888898E-2</v>
      </c>
      <c r="Y14">
        <v>5.2808974007348304E-3</v>
      </c>
      <c r="Z14">
        <v>-9.9737176721733101E-3</v>
      </c>
      <c r="AA14">
        <v>-2.1523223564003501E-2</v>
      </c>
      <c r="AB14">
        <v>-4.1160659065365701E-2</v>
      </c>
      <c r="AC14">
        <f t="shared" si="6"/>
        <v>-5.7297492516869761E-3</v>
      </c>
    </row>
    <row r="15" spans="1:29">
      <c r="A15" t="s">
        <v>31</v>
      </c>
      <c r="B15" s="1">
        <v>7.46221767003751E-3</v>
      </c>
      <c r="C15">
        <v>0.180612871956006</v>
      </c>
      <c r="D15">
        <f t="shared" si="1"/>
        <v>-2.026844900574435E-2</v>
      </c>
      <c r="E15">
        <v>1.61208132402017E-2</v>
      </c>
      <c r="F15">
        <v>1.61208132402017E-2</v>
      </c>
      <c r="G15">
        <f t="shared" si="2"/>
        <v>6.5353165476483649E-2</v>
      </c>
      <c r="H15">
        <f t="shared" si="3"/>
        <v>7.2360047092088098E-2</v>
      </c>
      <c r="I15">
        <f t="shared" si="4"/>
        <v>-7.0068816156044602E-3</v>
      </c>
      <c r="J15">
        <v>1.28180826374479E-2</v>
      </c>
      <c r="K15">
        <v>-5.3354980648936602E-2</v>
      </c>
      <c r="L15">
        <v>3.7491992678033902E-2</v>
      </c>
      <c r="M15">
        <v>5.6829454478249698E-2</v>
      </c>
      <c r="N15">
        <v>-1.9337461800215901E-2</v>
      </c>
      <c r="O15">
        <v>9.3214338274933403E-2</v>
      </c>
      <c r="P15">
        <v>8.7890639705926504E-2</v>
      </c>
      <c r="Q15">
        <v>5.3236985690069804E-3</v>
      </c>
      <c r="R15">
        <v>-1.28896115059181E-2</v>
      </c>
      <c r="S15">
        <v>1.17685855686944E-2</v>
      </c>
      <c r="T15">
        <v>-7.8507493373590805E-3</v>
      </c>
      <c r="U15">
        <v>1.9015268515403298E-2</v>
      </c>
      <c r="V15">
        <v>5.5347894642765398E-2</v>
      </c>
      <c r="W15">
        <f t="shared" si="5"/>
        <v>-3.2459861353294102E-2</v>
      </c>
      <c r="X15">
        <v>-5.1115386918382702E-2</v>
      </c>
      <c r="Y15">
        <v>-2.1498262881798399E-2</v>
      </c>
      <c r="Z15">
        <v>-1.3945636300435899E-2</v>
      </c>
      <c r="AA15">
        <v>-2.8407334537319001E-2</v>
      </c>
      <c r="AB15">
        <v>4.3129624171080199E-4</v>
      </c>
      <c r="AC15">
        <f t="shared" si="6"/>
        <v>-3.5260402548922078E-2</v>
      </c>
    </row>
    <row r="16" spans="1:29">
      <c r="A16" t="s">
        <v>32</v>
      </c>
      <c r="B16" s="1">
        <v>8.6137505603824695E-3</v>
      </c>
      <c r="C16">
        <v>0.451531461779411</v>
      </c>
      <c r="D16">
        <f t="shared" si="1"/>
        <v>-2.8039355362959102E-2</v>
      </c>
      <c r="E16">
        <v>1.33174011344108E-2</v>
      </c>
      <c r="F16">
        <v>1.33174011344108E-2</v>
      </c>
      <c r="G16">
        <f t="shared" si="2"/>
        <v>0.12497163586449</v>
      </c>
      <c r="H16">
        <f t="shared" si="3"/>
        <v>9.5937914554045545E-2</v>
      </c>
      <c r="I16">
        <f t="shared" si="4"/>
        <v>2.9033721310444249E-2</v>
      </c>
      <c r="J16">
        <v>-2.9433122742975201E-2</v>
      </c>
      <c r="K16">
        <v>-2.6645587982943E-2</v>
      </c>
      <c r="L16">
        <v>0.13158135192274301</v>
      </c>
      <c r="M16">
        <v>9.5212927429659894E-2</v>
      </c>
      <c r="N16">
        <v>3.6368424493083099E-2</v>
      </c>
      <c r="O16">
        <v>0.118361919806237</v>
      </c>
      <c r="P16">
        <v>9.6662901678431196E-2</v>
      </c>
      <c r="Q16">
        <v>2.1699018127805399E-2</v>
      </c>
      <c r="R16">
        <v>-9.0349894584782296E-3</v>
      </c>
      <c r="S16">
        <v>-9.5889365081830193E-3</v>
      </c>
      <c r="T16">
        <v>-2.14575777658082E-2</v>
      </c>
      <c r="U16">
        <v>2.4886370894838098E-3</v>
      </c>
      <c r="V16">
        <v>8.5899531105099493E-3</v>
      </c>
      <c r="W16">
        <f t="shared" si="5"/>
        <v>-4.0430084399788648E-3</v>
      </c>
      <c r="X16">
        <v>-3.1302568693240003E-2</v>
      </c>
      <c r="Y16">
        <v>-1.4916959989343399E-2</v>
      </c>
      <c r="Z16">
        <v>-1.7035977199753301E-2</v>
      </c>
      <c r="AA16">
        <v>-2.8733627661308599E-2</v>
      </c>
      <c r="AB16">
        <v>-3.50967928044029E-2</v>
      </c>
      <c r="AC16">
        <f t="shared" si="6"/>
        <v>-7.3567292795379546E-3</v>
      </c>
    </row>
    <row r="17" spans="1:29">
      <c r="A17" t="s">
        <v>33</v>
      </c>
      <c r="B17" s="1">
        <v>-3.0073462780318199E-3</v>
      </c>
      <c r="C17">
        <v>2.60630389550622E-2</v>
      </c>
      <c r="D17">
        <f t="shared" si="1"/>
        <v>-1.5546847789818484E-3</v>
      </c>
      <c r="E17">
        <v>-3.4991808654847998E-4</v>
      </c>
      <c r="F17">
        <v>-3.4991808654847998E-4</v>
      </c>
      <c r="G17">
        <f t="shared" si="2"/>
        <v>3.5614528915475447E-3</v>
      </c>
      <c r="H17">
        <f t="shared" si="3"/>
        <v>3.1985583886908947E-2</v>
      </c>
      <c r="I17">
        <f t="shared" si="4"/>
        <v>-2.8424130995361403E-2</v>
      </c>
      <c r="J17">
        <v>-3.1597127224694398E-2</v>
      </c>
      <c r="K17">
        <v>2.8487757666730701E-2</v>
      </c>
      <c r="L17">
        <v>1.1229966752315799E-2</v>
      </c>
      <c r="M17">
        <v>3.1387684642893397E-2</v>
      </c>
      <c r="N17">
        <v>-2.01577178905776E-2</v>
      </c>
      <c r="O17">
        <v>-4.1070609692207098E-3</v>
      </c>
      <c r="P17">
        <v>3.2583483130924497E-2</v>
      </c>
      <c r="Q17">
        <v>-3.6690544100145203E-2</v>
      </c>
      <c r="R17">
        <v>-4.3409016689745603E-2</v>
      </c>
      <c r="S17">
        <v>-3.5097274877206999E-2</v>
      </c>
      <c r="T17">
        <v>-1.53887039294862E-2</v>
      </c>
      <c r="U17">
        <v>9.0982693656409992E-3</v>
      </c>
      <c r="V17">
        <v>-2.7181850583189102E-2</v>
      </c>
      <c r="W17">
        <f t="shared" si="5"/>
        <v>-2.6266626683685276E-2</v>
      </c>
      <c r="X17">
        <v>-2.3782903631558099E-2</v>
      </c>
      <c r="Y17">
        <v>2.4023793325826399E-3</v>
      </c>
      <c r="Z17">
        <v>1.00899356119053E-2</v>
      </c>
      <c r="AA17">
        <v>-1.05902158623039E-2</v>
      </c>
      <c r="AB17">
        <v>2.0750697238596901E-2</v>
      </c>
      <c r="AC17">
        <f t="shared" si="6"/>
        <v>-2.9446102711753332E-2</v>
      </c>
    </row>
    <row r="18" spans="1:29">
      <c r="A18" t="s">
        <v>34</v>
      </c>
      <c r="B18" s="1">
        <v>2.2415528195959499E-2</v>
      </c>
      <c r="C18">
        <v>0.190902538240797</v>
      </c>
      <c r="D18">
        <f t="shared" si="1"/>
        <v>1.2611073784163679E-2</v>
      </c>
      <c r="E18">
        <v>3.4763376586039597E-2</v>
      </c>
      <c r="F18">
        <v>3.4763376586039597E-2</v>
      </c>
      <c r="G18">
        <f t="shared" si="2"/>
        <v>9.4672047397573997E-2</v>
      </c>
      <c r="H18">
        <f t="shared" si="3"/>
        <v>6.0673144425044706E-2</v>
      </c>
      <c r="I18">
        <f t="shared" si="4"/>
        <v>3.3998902972528999E-2</v>
      </c>
      <c r="J18">
        <v>-2.27012731033884E-3</v>
      </c>
      <c r="K18">
        <v>2.7492274878666199E-2</v>
      </c>
      <c r="L18">
        <v>5.5990838318488001E-2</v>
      </c>
      <c r="M18">
        <v>5.9064951841334198E-3</v>
      </c>
      <c r="N18">
        <v>5.0084343134354503E-2</v>
      </c>
      <c r="O18">
        <v>0.13335325647665999</v>
      </c>
      <c r="P18">
        <v>0.115439793665956</v>
      </c>
      <c r="Q18">
        <v>1.7913462810703499E-2</v>
      </c>
      <c r="R18">
        <v>-2.92100856203273E-2</v>
      </c>
      <c r="S18">
        <v>-7.00352076830352E-2</v>
      </c>
      <c r="T18">
        <v>-4.8552872920852599E-2</v>
      </c>
      <c r="U18">
        <v>-7.9244148133280706E-2</v>
      </c>
      <c r="V18">
        <v>-5.6176949360375199E-2</v>
      </c>
      <c r="W18">
        <f t="shared" si="5"/>
        <v>3.4292208904058624E-2</v>
      </c>
      <c r="X18">
        <v>3.7714115546299998E-2</v>
      </c>
      <c r="Y18">
        <v>-3.3922630776983501E-2</v>
      </c>
      <c r="Z18">
        <v>-5.1089082352222502E-2</v>
      </c>
      <c r="AA18">
        <v>-2.6740776688367E-2</v>
      </c>
      <c r="AB18">
        <v>-1.33182130348359E-2</v>
      </c>
      <c r="AC18">
        <f t="shared" si="6"/>
        <v>6.8981791259402223E-2</v>
      </c>
    </row>
    <row r="19" spans="1:29">
      <c r="A19" t="s">
        <v>35</v>
      </c>
      <c r="B19" s="1">
        <v>5.7764032738443901E-3</v>
      </c>
      <c r="C19">
        <v>8.0383150817561103E-2</v>
      </c>
      <c r="D19">
        <f t="shared" si="1"/>
        <v>-2.2146245988264375E-2</v>
      </c>
      <c r="E19">
        <v>1.10654327472682E-2</v>
      </c>
      <c r="F19">
        <v>1.10654327472682E-2</v>
      </c>
      <c r="G19">
        <f t="shared" si="2"/>
        <v>6.1004632407438697E-2</v>
      </c>
      <c r="H19">
        <f t="shared" si="3"/>
        <v>5.3113927280729348E-2</v>
      </c>
      <c r="I19">
        <f t="shared" si="4"/>
        <v>7.8907051267093457E-3</v>
      </c>
      <c r="J19">
        <v>-4.15645854330026E-2</v>
      </c>
      <c r="K19">
        <v>-2.7279065435261499E-3</v>
      </c>
      <c r="L19">
        <v>8.1132022788012403E-2</v>
      </c>
      <c r="M19">
        <v>6.21241445941937E-2</v>
      </c>
      <c r="N19">
        <v>1.90078781938187E-2</v>
      </c>
      <c r="O19">
        <v>4.0877242026864997E-2</v>
      </c>
      <c r="P19">
        <v>4.4103709967265002E-2</v>
      </c>
      <c r="Q19">
        <v>-3.2264679404000098E-3</v>
      </c>
      <c r="R19">
        <v>-2.3832754764749501E-2</v>
      </c>
      <c r="S19">
        <v>-1.5033056507090799E-2</v>
      </c>
      <c r="T19">
        <v>-8.01485853232046E-3</v>
      </c>
      <c r="U19">
        <v>-3.5488524137176403E-2</v>
      </c>
      <c r="V19">
        <v>1.66998609976865E-2</v>
      </c>
      <c r="W19">
        <f t="shared" si="5"/>
        <v>-1.337361022002421E-2</v>
      </c>
      <c r="X19">
        <v>6.1230486313676603E-3</v>
      </c>
      <c r="Y19">
        <v>4.31649301790558E-3</v>
      </c>
      <c r="Z19">
        <v>2.7046074607412301E-2</v>
      </c>
      <c r="AA19">
        <v>1.16181989976692E-2</v>
      </c>
      <c r="AB19">
        <v>2.7222905055126801E-2</v>
      </c>
      <c r="AC19">
        <f t="shared" si="6"/>
        <v>-1.142786928816081E-2</v>
      </c>
    </row>
    <row r="20" spans="1:29">
      <c r="A20" t="s">
        <v>36</v>
      </c>
      <c r="B20" s="1">
        <v>1.45103295087552E-2</v>
      </c>
      <c r="C20">
        <v>0.28668529574103402</v>
      </c>
      <c r="D20">
        <f t="shared" si="1"/>
        <v>-1.1006108370325252E-2</v>
      </c>
      <c r="E20">
        <v>1.9764345352058701E-2</v>
      </c>
      <c r="F20">
        <v>1.9764345352058701E-2</v>
      </c>
      <c r="G20">
        <f t="shared" si="2"/>
        <v>0.11176446709983236</v>
      </c>
      <c r="H20">
        <f t="shared" si="3"/>
        <v>0.10283909107246639</v>
      </c>
      <c r="I20">
        <f t="shared" si="4"/>
        <v>8.9253760273660943E-3</v>
      </c>
      <c r="J20">
        <v>3.1015542873609098E-2</v>
      </c>
      <c r="K20">
        <v>-5.3027759614259602E-2</v>
      </c>
      <c r="L20">
        <v>0.14172268260215501</v>
      </c>
      <c r="M20">
        <v>0.12970734523503599</v>
      </c>
      <c r="N20">
        <v>1.2015337367119299E-2</v>
      </c>
      <c r="O20">
        <v>8.1806251597509705E-2</v>
      </c>
      <c r="P20">
        <v>7.5970836909896797E-2</v>
      </c>
      <c r="Q20">
        <v>5.8354146876128899E-3</v>
      </c>
      <c r="R20">
        <v>3.7990370424507199E-3</v>
      </c>
      <c r="S20">
        <v>7.0388371978342898E-3</v>
      </c>
      <c r="T20">
        <v>1.45455269046725E-2</v>
      </c>
      <c r="U20">
        <v>-3.8846591175195799E-3</v>
      </c>
      <c r="V20">
        <v>1.8725368780718302E-2</v>
      </c>
      <c r="W20">
        <f t="shared" si="5"/>
        <v>-5.3072313989756589E-3</v>
      </c>
      <c r="X20">
        <v>8.2657385908831996E-2</v>
      </c>
      <c r="Y20">
        <v>3.6484998819908798E-2</v>
      </c>
      <c r="Z20">
        <v>3.0718112171006E-2</v>
      </c>
      <c r="AA20">
        <v>5.0726003294098397E-2</v>
      </c>
      <c r="AB20">
        <v>4.5825069074637001E-2</v>
      </c>
      <c r="AC20">
        <f t="shared" si="6"/>
        <v>4.1718840068919447E-2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96EE-DC7E-B34C-B7E8-C113CE1D0DB4}">
  <dimension ref="A1:AC20"/>
  <sheetViews>
    <sheetView tabSelected="1" workbookViewId="0">
      <selection activeCell="I17" sqref="I17"/>
    </sheetView>
  </sheetViews>
  <sheetFormatPr baseColWidth="10" defaultRowHeight="16"/>
  <cols>
    <col min="2" max="2" width="12.33203125" bestFit="1" customWidth="1"/>
    <col min="7" max="9" width="17.66406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46</v>
      </c>
      <c r="F1" t="s">
        <v>47</v>
      </c>
      <c r="G1" t="s">
        <v>43</v>
      </c>
      <c r="H1" t="s">
        <v>44</v>
      </c>
      <c r="I1" t="s">
        <v>45</v>
      </c>
      <c r="J1" t="s">
        <v>4</v>
      </c>
      <c r="K1" t="s">
        <v>5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</row>
    <row r="2" spans="1:29">
      <c r="A2" t="s">
        <v>18</v>
      </c>
      <c r="B2" s="1">
        <v>1.6512447433234299E-2</v>
      </c>
      <c r="C2">
        <v>1.14830275710489E-4</v>
      </c>
      <c r="D2">
        <f>AVERAGE(J2:K2)</f>
        <v>-3.9188522984257748E-2</v>
      </c>
      <c r="E2">
        <v>1.8027391125669999E-2</v>
      </c>
      <c r="F2">
        <v>1.8027391125669999E-2</v>
      </c>
      <c r="G2">
        <f>AVERAGE(L2,O2)</f>
        <v>0.14475228011899</v>
      </c>
      <c r="H2">
        <f t="shared" ref="H2:I17" si="0">AVERAGE(M2,P2)</f>
        <v>0.16020741575697001</v>
      </c>
      <c r="I2">
        <f>AVERAGE(N2,Q2)</f>
        <v>-1.54551356379794E-2</v>
      </c>
      <c r="J2">
        <v>-5.4429798501556E-2</v>
      </c>
      <c r="K2">
        <v>-2.39472474669595E-2</v>
      </c>
      <c r="L2">
        <v>0.11845634169731301</v>
      </c>
      <c r="M2">
        <v>0.13099188531265199</v>
      </c>
      <c r="N2">
        <v>-1.25355436153382E-2</v>
      </c>
      <c r="O2">
        <v>0.17104821854066701</v>
      </c>
      <c r="P2">
        <v>0.18942294620128799</v>
      </c>
      <c r="Q2">
        <v>-1.83747276606206E-2</v>
      </c>
      <c r="R2">
        <v>1.73411409999806E-2</v>
      </c>
      <c r="S2">
        <v>-1.8662499574615399E-2</v>
      </c>
      <c r="T2">
        <v>-1.2532514199775999E-2</v>
      </c>
      <c r="U2">
        <v>6.8759093013134797E-3</v>
      </c>
      <c r="V2">
        <v>-1.33831729872872E-2</v>
      </c>
      <c r="W2">
        <f>R2-AVERAGE(S2:V2)</f>
        <v>2.6766710365071882E-2</v>
      </c>
      <c r="X2">
        <v>-1.4722313814074699E-3</v>
      </c>
      <c r="Y2">
        <v>-7.6395418248196402E-3</v>
      </c>
      <c r="Z2">
        <v>-1.6396012516310399E-2</v>
      </c>
      <c r="AA2">
        <v>3.1619628697299698E-3</v>
      </c>
      <c r="AB2">
        <v>8.3340950972940493E-3</v>
      </c>
      <c r="AC2">
        <f>X2-AVERAGE(Y2:AB2)</f>
        <v>1.6626427121190349E-3</v>
      </c>
    </row>
    <row r="3" spans="1:29">
      <c r="A3" t="s">
        <v>19</v>
      </c>
      <c r="B3" s="1">
        <v>1.15443709405693E-2</v>
      </c>
      <c r="C3">
        <v>0.29967060561004699</v>
      </c>
      <c r="D3">
        <f t="shared" ref="D3:D20" si="1">AVERAGE(J3:K3)</f>
        <v>-4.9943090278553849E-2</v>
      </c>
      <c r="E3">
        <v>1.9912655391555598E-2</v>
      </c>
      <c r="F3">
        <v>1.9912655391555598E-2</v>
      </c>
      <c r="G3">
        <f t="shared" ref="G3:G20" si="2">AVERAGE(L3,O3)</f>
        <v>0.12062953135781129</v>
      </c>
      <c r="H3">
        <f t="shared" ref="H3:H20" si="3">AVERAGE(M3,P3)</f>
        <v>0.1253751218494098</v>
      </c>
      <c r="I3">
        <f t="shared" ref="I3:I20" si="4">AVERAGE(N3,Q3)</f>
        <v>-4.7455904915981494E-3</v>
      </c>
      <c r="J3">
        <v>-5.0188544067558301E-2</v>
      </c>
      <c r="K3">
        <v>-4.9697636489549397E-2</v>
      </c>
      <c r="L3">
        <v>7.1165195951801596E-2</v>
      </c>
      <c r="M3">
        <v>5.9834187163002601E-2</v>
      </c>
      <c r="N3">
        <v>1.1331008788799E-2</v>
      </c>
      <c r="O3">
        <v>0.17009386676382099</v>
      </c>
      <c r="P3">
        <v>0.190916056535817</v>
      </c>
      <c r="Q3">
        <v>-2.0822189771995299E-2</v>
      </c>
      <c r="R3">
        <v>-2.5777531431698201E-2</v>
      </c>
      <c r="S3">
        <v>1.5315231390368E-2</v>
      </c>
      <c r="T3">
        <v>2.2023475128625899E-2</v>
      </c>
      <c r="U3">
        <v>4.39630725117005E-2</v>
      </c>
      <c r="V3">
        <v>1.4417386618354599E-2</v>
      </c>
      <c r="W3">
        <f t="shared" ref="W3:W20" si="5">R3-AVERAGE(S3:V3)</f>
        <v>-4.9707322843960455E-2</v>
      </c>
      <c r="X3">
        <v>2.43202294254895E-2</v>
      </c>
      <c r="Y3">
        <v>-3.8182022831455498E-2</v>
      </c>
      <c r="Z3">
        <v>-2.2647019822184498E-2</v>
      </c>
      <c r="AA3">
        <v>1.68056364102716E-2</v>
      </c>
      <c r="AB3">
        <v>-5.2512396061095798E-2</v>
      </c>
      <c r="AC3">
        <f t="shared" ref="AC3:AC20" si="6">X3-AVERAGE(Y3:AB3)</f>
        <v>4.8454180001605549E-2</v>
      </c>
    </row>
    <row r="4" spans="1:29">
      <c r="A4" t="s">
        <v>20</v>
      </c>
      <c r="B4" s="1">
        <v>-1.4310230794371E-2</v>
      </c>
      <c r="C4">
        <v>-0.12784016657507699</v>
      </c>
      <c r="D4">
        <f t="shared" si="1"/>
        <v>-1.6326871031200039E-2</v>
      </c>
      <c r="E4">
        <v>5.12913675551356E-4</v>
      </c>
      <c r="F4">
        <v>5.12913675551356E-4</v>
      </c>
      <c r="G4">
        <f t="shared" si="2"/>
        <v>0.11809418104460649</v>
      </c>
      <c r="H4">
        <f t="shared" si="3"/>
        <v>0.13356036846549652</v>
      </c>
      <c r="I4">
        <f t="shared" si="4"/>
        <v>-1.546618742089035E-2</v>
      </c>
      <c r="J4">
        <v>-9.4639640254861792E-3</v>
      </c>
      <c r="K4">
        <v>-2.31897780369139E-2</v>
      </c>
      <c r="L4">
        <v>0.10768689196907499</v>
      </c>
      <c r="M4">
        <v>0.12210968097655001</v>
      </c>
      <c r="N4">
        <v>-1.44227890074756E-2</v>
      </c>
      <c r="O4">
        <v>0.12850147012013799</v>
      </c>
      <c r="P4">
        <v>0.145011055954443</v>
      </c>
      <c r="Q4">
        <v>-1.6509585834305101E-2</v>
      </c>
      <c r="R4">
        <v>-1.31302939076031E-2</v>
      </c>
      <c r="S4">
        <v>1.9012224264803999E-2</v>
      </c>
      <c r="T4">
        <v>2.6325511011493299E-2</v>
      </c>
      <c r="U4">
        <v>4.8343319932903799E-2</v>
      </c>
      <c r="V4">
        <v>2.0994647862936699E-2</v>
      </c>
      <c r="W4">
        <f t="shared" si="5"/>
        <v>-4.1799219675637544E-2</v>
      </c>
      <c r="X4">
        <v>1.15130889634992E-3</v>
      </c>
      <c r="Y4">
        <v>1.21179336347879E-2</v>
      </c>
      <c r="Z4">
        <v>1.25504427195377E-4</v>
      </c>
      <c r="AA4">
        <v>-1.46061381258077E-2</v>
      </c>
      <c r="AB4">
        <v>1.1470724777284901E-3</v>
      </c>
      <c r="AC4">
        <f t="shared" si="6"/>
        <v>1.4552157928739034E-3</v>
      </c>
    </row>
    <row r="5" spans="1:29">
      <c r="A5" t="s">
        <v>21</v>
      </c>
      <c r="B5" s="1">
        <v>-3.7470458922613799E-3</v>
      </c>
      <c r="C5">
        <v>0.25451532421849798</v>
      </c>
      <c r="D5">
        <f t="shared" si="1"/>
        <v>-5.9104306257786052E-2</v>
      </c>
      <c r="E5">
        <v>1.3882022474128E-2</v>
      </c>
      <c r="F5">
        <v>1.3882022474128E-2</v>
      </c>
      <c r="G5">
        <f t="shared" si="2"/>
        <v>0.10540448308966095</v>
      </c>
      <c r="H5">
        <f t="shared" si="3"/>
        <v>0.1113629110759141</v>
      </c>
      <c r="I5">
        <f t="shared" si="4"/>
        <v>-5.9584279862534353E-3</v>
      </c>
      <c r="J5">
        <v>-2.60520669622357E-2</v>
      </c>
      <c r="K5">
        <v>-9.2156545553336397E-2</v>
      </c>
      <c r="L5">
        <v>7.6982207388138907E-2</v>
      </c>
      <c r="M5">
        <v>7.9972360270538195E-2</v>
      </c>
      <c r="N5">
        <v>-2.9901528823992902E-3</v>
      </c>
      <c r="O5">
        <v>0.133826758791183</v>
      </c>
      <c r="P5">
        <v>0.14275346188129001</v>
      </c>
      <c r="Q5">
        <v>-8.9267030901075805E-3</v>
      </c>
      <c r="R5">
        <v>-1.7993131217174101E-2</v>
      </c>
      <c r="S5">
        <v>2.3946152754419801E-3</v>
      </c>
      <c r="T5">
        <v>-2.09799872010593E-2</v>
      </c>
      <c r="U5">
        <v>-1.9411377015775199E-3</v>
      </c>
      <c r="V5">
        <v>1.7968694523796999E-2</v>
      </c>
      <c r="W5">
        <f t="shared" si="5"/>
        <v>-1.7353677441324641E-2</v>
      </c>
      <c r="X5">
        <v>8.3494222086199501E-4</v>
      </c>
      <c r="Y5">
        <v>-3.5330585949431398E-4</v>
      </c>
      <c r="Z5">
        <v>1.86950622114835E-3</v>
      </c>
      <c r="AA5">
        <v>4.5014820452253398E-2</v>
      </c>
      <c r="AB5">
        <v>1.4785133347504E-2</v>
      </c>
      <c r="AC5">
        <f t="shared" si="6"/>
        <v>-1.4494096319490864E-2</v>
      </c>
    </row>
    <row r="6" spans="1:29">
      <c r="A6" t="s">
        <v>22</v>
      </c>
      <c r="B6" s="1">
        <v>3.2863163387339897E-2</v>
      </c>
      <c r="C6">
        <v>0.19838978818498501</v>
      </c>
      <c r="D6">
        <f t="shared" si="1"/>
        <v>-5.2826300099965251E-2</v>
      </c>
      <c r="E6">
        <v>1.5246613243905E-2</v>
      </c>
      <c r="F6">
        <v>1.5246613243905E-2</v>
      </c>
      <c r="G6">
        <f t="shared" si="2"/>
        <v>0.12027034631719999</v>
      </c>
      <c r="H6">
        <f t="shared" si="3"/>
        <v>0.12339590609324</v>
      </c>
      <c r="I6">
        <f t="shared" si="4"/>
        <v>-3.1255597760399753E-3</v>
      </c>
      <c r="J6">
        <v>-5.6760098710872099E-2</v>
      </c>
      <c r="K6">
        <v>-4.8892501489058403E-2</v>
      </c>
      <c r="L6">
        <v>0.12915554047514299</v>
      </c>
      <c r="M6">
        <v>0.119456049941964</v>
      </c>
      <c r="N6">
        <v>9.6994905331789505E-3</v>
      </c>
      <c r="O6">
        <v>0.111385152159257</v>
      </c>
      <c r="P6">
        <v>0.12733576224451601</v>
      </c>
      <c r="Q6">
        <v>-1.5950610085258901E-2</v>
      </c>
      <c r="R6">
        <v>1.86072980792155E-3</v>
      </c>
      <c r="S6">
        <v>-4.07059950497752E-2</v>
      </c>
      <c r="T6">
        <v>-3.9399236371394503E-2</v>
      </c>
      <c r="U6">
        <v>-1.93368924044569E-2</v>
      </c>
      <c r="V6">
        <v>-6.35541825385183E-3</v>
      </c>
      <c r="W6">
        <f t="shared" si="5"/>
        <v>2.8310115327791163E-2</v>
      </c>
      <c r="X6">
        <v>-6.5071694867968405E-2</v>
      </c>
      <c r="Y6">
        <v>-1.9370614166455899E-2</v>
      </c>
      <c r="Z6">
        <v>-2.25965847117576E-2</v>
      </c>
      <c r="AA6">
        <v>-2.2107450036177301E-2</v>
      </c>
      <c r="AB6">
        <v>1.94169888953994E-2</v>
      </c>
      <c r="AC6">
        <f t="shared" si="6"/>
        <v>-5.3907279863220553E-2</v>
      </c>
    </row>
    <row r="7" spans="1:29">
      <c r="A7" t="s">
        <v>23</v>
      </c>
      <c r="B7" s="1">
        <v>-1.60241925945168E-2</v>
      </c>
      <c r="C7">
        <v>0.27163322989712202</v>
      </c>
      <c r="D7">
        <f t="shared" si="1"/>
        <v>-6.391108498278035E-2</v>
      </c>
      <c r="E7">
        <v>-5.1857238739360604E-3</v>
      </c>
      <c r="F7">
        <v>-5.1857238739360604E-3</v>
      </c>
      <c r="G7">
        <f t="shared" si="2"/>
        <v>0.14984018926251352</v>
      </c>
      <c r="H7">
        <f t="shared" si="3"/>
        <v>0.14848693857934098</v>
      </c>
      <c r="I7">
        <f t="shared" si="4"/>
        <v>1.3532506831725986E-3</v>
      </c>
      <c r="J7">
        <v>-0.115469147723643</v>
      </c>
      <c r="K7">
        <v>-1.2353022241917699E-2</v>
      </c>
      <c r="L7">
        <v>0.13055750805376601</v>
      </c>
      <c r="M7">
        <v>0.14797426258447299</v>
      </c>
      <c r="N7">
        <v>-1.7416754530706801E-2</v>
      </c>
      <c r="O7">
        <v>0.16912287047126101</v>
      </c>
      <c r="P7">
        <v>0.14899961457420899</v>
      </c>
      <c r="Q7">
        <v>2.0123255897051998E-2</v>
      </c>
      <c r="R7">
        <v>2.8852987002810598E-3</v>
      </c>
      <c r="S7">
        <v>3.5353308094001599E-3</v>
      </c>
      <c r="T7">
        <v>-3.0161554727110799E-2</v>
      </c>
      <c r="U7">
        <v>-2.9954237495370399E-2</v>
      </c>
      <c r="V7">
        <v>3.61491500909773E-2</v>
      </c>
      <c r="W7">
        <f t="shared" si="5"/>
        <v>7.9931265308069953E-3</v>
      </c>
      <c r="X7">
        <v>2.8186022864691799E-2</v>
      </c>
      <c r="Y7">
        <v>-1.73128720950411E-2</v>
      </c>
      <c r="Z7">
        <v>1.33335001521129E-2</v>
      </c>
      <c r="AA7">
        <v>-2.8925574958659898E-3</v>
      </c>
      <c r="AB7">
        <v>1.8586960214051301E-2</v>
      </c>
      <c r="AC7">
        <f t="shared" si="6"/>
        <v>2.5257265170877521E-2</v>
      </c>
    </row>
    <row r="8" spans="1:29">
      <c r="A8" t="s">
        <v>24</v>
      </c>
      <c r="B8" s="1">
        <v>-1.1692998086143901E-2</v>
      </c>
      <c r="C8">
        <v>0.155894150585283</v>
      </c>
      <c r="D8">
        <f t="shared" si="1"/>
        <v>-2.3571643216285049E-2</v>
      </c>
      <c r="E8">
        <v>-1.14632657535038E-3</v>
      </c>
      <c r="F8">
        <v>-1.14632657535038E-3</v>
      </c>
      <c r="G8">
        <f t="shared" si="2"/>
        <v>0.1553299319537815</v>
      </c>
      <c r="H8">
        <f t="shared" si="3"/>
        <v>0.14262295594392049</v>
      </c>
      <c r="I8">
        <f t="shared" si="4"/>
        <v>1.2706976009860725E-2</v>
      </c>
      <c r="J8">
        <v>-2.82162944296857E-2</v>
      </c>
      <c r="K8">
        <v>-1.8926992002884401E-2</v>
      </c>
      <c r="L8">
        <v>0.13309948893020701</v>
      </c>
      <c r="M8">
        <v>0.13544064941159001</v>
      </c>
      <c r="N8">
        <v>-2.3411604813836501E-3</v>
      </c>
      <c r="O8">
        <v>0.17756037497735599</v>
      </c>
      <c r="P8">
        <v>0.14980526247625101</v>
      </c>
      <c r="Q8">
        <v>2.77551125011051E-2</v>
      </c>
      <c r="R8">
        <v>-7.6820718618251299E-3</v>
      </c>
      <c r="S8">
        <v>-8.2420786186085306E-3</v>
      </c>
      <c r="T8">
        <v>-1.1615848063916E-3</v>
      </c>
      <c r="U8">
        <v>9.7450281348931498E-3</v>
      </c>
      <c r="V8">
        <v>-2.84377863045304E-4</v>
      </c>
      <c r="W8">
        <f t="shared" si="5"/>
        <v>-7.6963185735370587E-3</v>
      </c>
      <c r="X8">
        <v>-2.0516444020331901E-2</v>
      </c>
      <c r="Y8">
        <v>3.4499993632268701E-3</v>
      </c>
      <c r="Z8">
        <v>7.60756633773644E-3</v>
      </c>
      <c r="AA8">
        <v>2.4047837952466899E-2</v>
      </c>
      <c r="AB8">
        <v>-6.4492486974146897E-3</v>
      </c>
      <c r="AC8">
        <f t="shared" si="6"/>
        <v>-2.7680482759335781E-2</v>
      </c>
    </row>
    <row r="9" spans="1:29">
      <c r="A9" t="s">
        <v>25</v>
      </c>
      <c r="B9" s="1">
        <v>1.23696175890405E-2</v>
      </c>
      <c r="C9">
        <v>6.4506486867812698E-2</v>
      </c>
      <c r="D9">
        <f t="shared" si="1"/>
        <v>-4.6286881417812648E-2</v>
      </c>
      <c r="E9">
        <v>1.19788307989634E-2</v>
      </c>
      <c r="F9">
        <v>1.19788307989634E-2</v>
      </c>
      <c r="G9">
        <f t="shared" si="2"/>
        <v>0.15277161399835601</v>
      </c>
      <c r="H9">
        <f t="shared" si="3"/>
        <v>0.14109952028956801</v>
      </c>
      <c r="I9">
        <f t="shared" si="4"/>
        <v>1.1672093708787924E-2</v>
      </c>
      <c r="J9">
        <v>-7.3584216284523593E-2</v>
      </c>
      <c r="K9">
        <v>-1.8989546551101699E-2</v>
      </c>
      <c r="L9">
        <v>0.17458391289269601</v>
      </c>
      <c r="M9">
        <v>0.173658323388314</v>
      </c>
      <c r="N9">
        <v>9.2558950438174795E-4</v>
      </c>
      <c r="O9">
        <v>0.13095931510401601</v>
      </c>
      <c r="P9">
        <v>0.10854071719082201</v>
      </c>
      <c r="Q9">
        <v>2.2418597913194099E-2</v>
      </c>
      <c r="R9">
        <v>5.1321739214472504E-3</v>
      </c>
      <c r="S9">
        <v>1.24915950965101E-2</v>
      </c>
      <c r="T9">
        <v>2.90740522041162E-3</v>
      </c>
      <c r="U9">
        <v>9.8678969257215404E-3</v>
      </c>
      <c r="V9">
        <v>3.3346389302460103E-2</v>
      </c>
      <c r="W9">
        <f t="shared" si="5"/>
        <v>-9.5211477148285911E-3</v>
      </c>
      <c r="X9">
        <v>6.6770669076541403E-2</v>
      </c>
      <c r="Y9">
        <v>5.8052754067556701E-2</v>
      </c>
      <c r="Z9">
        <v>4.1877436084265501E-2</v>
      </c>
      <c r="AA9">
        <v>1.13246560231413E-2</v>
      </c>
      <c r="AB9">
        <v>3.7821698468094203E-2</v>
      </c>
      <c r="AC9">
        <f t="shared" si="6"/>
        <v>2.9501532915776979E-2</v>
      </c>
    </row>
    <row r="10" spans="1:29">
      <c r="A10" t="s">
        <v>26</v>
      </c>
      <c r="B10" s="1">
        <v>4.5755003279621797E-3</v>
      </c>
      <c r="C10">
        <v>-3.4286049491903399E-2</v>
      </c>
      <c r="D10">
        <f t="shared" si="1"/>
        <v>3.0480737868791602E-2</v>
      </c>
      <c r="E10">
        <v>8.9185614368110996E-3</v>
      </c>
      <c r="F10">
        <v>8.9185614368110996E-3</v>
      </c>
      <c r="G10">
        <f t="shared" si="2"/>
        <v>0.16794424285833801</v>
      </c>
      <c r="H10">
        <f t="shared" si="3"/>
        <v>0.16569126621269401</v>
      </c>
      <c r="I10">
        <f t="shared" si="4"/>
        <v>2.2529766456440749E-3</v>
      </c>
      <c r="J10">
        <v>-2.2738494949023299E-2</v>
      </c>
      <c r="K10">
        <v>8.3699970686606506E-2</v>
      </c>
      <c r="L10">
        <v>0.197050616924417</v>
      </c>
      <c r="M10">
        <v>0.19949216278444701</v>
      </c>
      <c r="N10">
        <v>-2.4415458600299199E-3</v>
      </c>
      <c r="O10">
        <v>0.13883786879225901</v>
      </c>
      <c r="P10">
        <v>0.131890369640941</v>
      </c>
      <c r="Q10" s="2">
        <v>6.9474991513180703E-3</v>
      </c>
      <c r="R10">
        <v>3.8207832391672802E-2</v>
      </c>
      <c r="S10">
        <v>1.44588944851235E-2</v>
      </c>
      <c r="T10">
        <v>1.3597524693228001E-2</v>
      </c>
      <c r="U10">
        <v>1.14780033986316E-2</v>
      </c>
      <c r="V10">
        <v>1.92595113543611E-3</v>
      </c>
      <c r="W10">
        <f t="shared" si="5"/>
        <v>2.7842738963568002E-2</v>
      </c>
      <c r="X10">
        <v>-3.7204110887126898E-3</v>
      </c>
      <c r="Y10">
        <v>-3.3339092980565303E-2</v>
      </c>
      <c r="Z10">
        <v>-3.7920139839696498E-2</v>
      </c>
      <c r="AA10">
        <v>-4.3427920125478303E-2</v>
      </c>
      <c r="AB10">
        <v>2.6893039343796701E-3</v>
      </c>
      <c r="AC10">
        <f t="shared" si="6"/>
        <v>2.4279051164127419E-2</v>
      </c>
    </row>
    <row r="11" spans="1:29">
      <c r="A11" t="s">
        <v>27</v>
      </c>
      <c r="B11" s="1">
        <v>9.9753963768070501E-3</v>
      </c>
      <c r="C11">
        <v>0.107545695210157</v>
      </c>
      <c r="D11">
        <f t="shared" si="1"/>
        <v>-6.1645192760428097E-2</v>
      </c>
      <c r="E11">
        <v>7.5885951188689703E-3</v>
      </c>
      <c r="F11">
        <v>7.5885951188689703E-3</v>
      </c>
      <c r="G11">
        <f t="shared" si="2"/>
        <v>0.12635916224133639</v>
      </c>
      <c r="H11">
        <f t="shared" si="3"/>
        <v>0.13041293710115903</v>
      </c>
      <c r="I11">
        <f t="shared" si="4"/>
        <v>-4.0537748598229477E-3</v>
      </c>
      <c r="J11">
        <v>-6.7343625803474902E-2</v>
      </c>
      <c r="K11">
        <v>-5.5946759717381299E-2</v>
      </c>
      <c r="L11">
        <v>0.20686892900179499</v>
      </c>
      <c r="M11">
        <v>0.20734901002463799</v>
      </c>
      <c r="N11">
        <v>-4.8008102284352502E-4</v>
      </c>
      <c r="O11">
        <v>4.5849395480877797E-2</v>
      </c>
      <c r="P11">
        <v>5.3476864177680099E-2</v>
      </c>
      <c r="Q11">
        <v>-7.6274686968023702E-3</v>
      </c>
      <c r="R11">
        <v>-1.00956802834844E-2</v>
      </c>
      <c r="S11">
        <v>-1.1019625566451899E-2</v>
      </c>
      <c r="T11">
        <v>1.41279409381201E-3</v>
      </c>
      <c r="U11">
        <v>7.8210707096752295E-3</v>
      </c>
      <c r="V11">
        <v>-1.5919848540598799E-2</v>
      </c>
      <c r="W11">
        <f t="shared" si="5"/>
        <v>-5.6692779575935361E-3</v>
      </c>
      <c r="X11">
        <v>-1.7899212525007702E-2</v>
      </c>
      <c r="Y11">
        <v>2.3867927277718502E-2</v>
      </c>
      <c r="Z11">
        <v>6.85829951538667E-3</v>
      </c>
      <c r="AA11">
        <v>-2.0091708505510002E-2</v>
      </c>
      <c r="AB11">
        <v>3.4029643151647297E-2</v>
      </c>
      <c r="AC11">
        <f t="shared" si="6"/>
        <v>-2.9065252884818319E-2</v>
      </c>
    </row>
    <row r="12" spans="1:29">
      <c r="A12" t="s">
        <v>28</v>
      </c>
      <c r="B12" s="1">
        <v>9.4250524241391107E-3</v>
      </c>
      <c r="C12">
        <v>0.37466591080549999</v>
      </c>
      <c r="D12">
        <f t="shared" si="1"/>
        <v>-6.8818692296104794E-2</v>
      </c>
      <c r="E12">
        <v>1.39099775249205E-2</v>
      </c>
      <c r="F12">
        <v>1.39099775249205E-2</v>
      </c>
      <c r="G12">
        <f t="shared" si="2"/>
        <v>0.13925094940495997</v>
      </c>
      <c r="H12">
        <f t="shared" si="3"/>
        <v>0.1389285288024906</v>
      </c>
      <c r="I12">
        <f t="shared" si="4"/>
        <v>3.2242060246928889E-4</v>
      </c>
      <c r="J12">
        <v>-7.1805291705587804E-2</v>
      </c>
      <c r="K12">
        <v>-6.5832092886621799E-2</v>
      </c>
      <c r="L12">
        <v>8.3107919203351893E-2</v>
      </c>
      <c r="M12">
        <v>8.25217266677402E-2</v>
      </c>
      <c r="N12">
        <v>5.8619253561164903E-4</v>
      </c>
      <c r="O12">
        <v>0.19539397960656801</v>
      </c>
      <c r="P12">
        <v>0.19533533093724101</v>
      </c>
      <c r="Q12" s="2">
        <v>5.86486693269288E-5</v>
      </c>
      <c r="R12">
        <v>-1.9860793761131802E-2</v>
      </c>
      <c r="S12">
        <v>-1.8111241081753199E-4</v>
      </c>
      <c r="T12">
        <v>-1.17367073190276E-2</v>
      </c>
      <c r="U12">
        <v>-7.9334984050369092E-3</v>
      </c>
      <c r="V12">
        <v>3.1528427968493E-3</v>
      </c>
      <c r="W12">
        <f t="shared" si="5"/>
        <v>-1.5686174926623615E-2</v>
      </c>
      <c r="X12">
        <v>-3.1979132851352503E-2</v>
      </c>
      <c r="Y12">
        <v>-7.6547485229430503E-3</v>
      </c>
      <c r="Z12">
        <v>-1.9138515638818399E-3</v>
      </c>
      <c r="AA12">
        <v>-2.5436870797597301E-2</v>
      </c>
      <c r="AB12">
        <v>-2.2666475202102802E-2</v>
      </c>
      <c r="AC12">
        <f t="shared" si="6"/>
        <v>-1.7561146329721253E-2</v>
      </c>
    </row>
    <row r="13" spans="1:29">
      <c r="A13" t="s">
        <v>29</v>
      </c>
      <c r="B13" s="1">
        <v>-7.9409075445651608E-3</v>
      </c>
      <c r="C13">
        <v>0.105197336594668</v>
      </c>
      <c r="D13">
        <f t="shared" si="1"/>
        <v>-8.8740371043601191E-2</v>
      </c>
      <c r="E13">
        <v>-9.5260680802325901E-3</v>
      </c>
      <c r="F13">
        <v>-9.5260680802325901E-3</v>
      </c>
      <c r="G13">
        <f t="shared" si="2"/>
        <v>0.11083553910814185</v>
      </c>
      <c r="H13">
        <f t="shared" si="3"/>
        <v>0.13060956988479291</v>
      </c>
      <c r="I13">
        <f t="shared" si="4"/>
        <v>-1.9774030776650801E-2</v>
      </c>
      <c r="J13">
        <v>-8.7441086985420899E-2</v>
      </c>
      <c r="K13">
        <v>-9.0039655101781496E-2</v>
      </c>
      <c r="L13">
        <v>6.0005823322816697E-2</v>
      </c>
      <c r="M13">
        <v>8.5714094324691806E-2</v>
      </c>
      <c r="N13">
        <v>-2.5708271001875001E-2</v>
      </c>
      <c r="O13">
        <v>0.161665254893467</v>
      </c>
      <c r="P13">
        <v>0.17550504544489401</v>
      </c>
      <c r="Q13">
        <v>-1.38397905514266E-2</v>
      </c>
      <c r="R13">
        <v>3.5473752435695601E-3</v>
      </c>
      <c r="S13">
        <v>-8.2922184501117591E-3</v>
      </c>
      <c r="T13">
        <v>1.0479794678406E-2</v>
      </c>
      <c r="U13">
        <v>-7.9021791193693795E-3</v>
      </c>
      <c r="V13">
        <v>-2.1968223895754001E-2</v>
      </c>
      <c r="W13">
        <f t="shared" si="5"/>
        <v>1.0468081940276845E-2</v>
      </c>
      <c r="X13">
        <v>4.09137196287882E-3</v>
      </c>
      <c r="Y13">
        <v>4.56744150349217E-3</v>
      </c>
      <c r="Z13">
        <v>-1.7758482865193E-3</v>
      </c>
      <c r="AA13">
        <v>-1.10882022064131E-2</v>
      </c>
      <c r="AB13">
        <v>5.4008992238215496E-3</v>
      </c>
      <c r="AC13">
        <f t="shared" si="6"/>
        <v>4.8152994042834898E-3</v>
      </c>
    </row>
    <row r="14" spans="1:29">
      <c r="A14" t="s">
        <v>30</v>
      </c>
      <c r="B14" s="1">
        <v>4.2043523627728601E-3</v>
      </c>
      <c r="C14">
        <v>-4.6225988537702198E-2</v>
      </c>
      <c r="D14">
        <f t="shared" si="1"/>
        <v>-1.8467030105989247E-2</v>
      </c>
      <c r="E14">
        <v>1.0377338475831201E-2</v>
      </c>
      <c r="F14">
        <v>1.0377338475831201E-2</v>
      </c>
      <c r="G14">
        <f t="shared" si="2"/>
        <v>9.7098413512987591E-2</v>
      </c>
      <c r="H14">
        <f t="shared" si="3"/>
        <v>9.7751380185285702E-2</v>
      </c>
      <c r="I14">
        <f t="shared" si="4"/>
        <v>-6.5296667229811523E-4</v>
      </c>
      <c r="J14">
        <v>9.8482190408210593E-4</v>
      </c>
      <c r="K14">
        <v>-3.79188821160606E-2</v>
      </c>
      <c r="L14">
        <v>0.100567278869325</v>
      </c>
      <c r="M14">
        <v>0.11117111034329299</v>
      </c>
      <c r="N14">
        <v>-1.06038314739681E-2</v>
      </c>
      <c r="O14">
        <v>9.36295481566502E-2</v>
      </c>
      <c r="P14">
        <v>8.4331650027278396E-2</v>
      </c>
      <c r="Q14">
        <v>9.2978981293718697E-3</v>
      </c>
      <c r="R14">
        <v>-3.0952420149923599E-2</v>
      </c>
      <c r="S14">
        <v>1.0511177385389E-2</v>
      </c>
      <c r="T14">
        <v>-1.6149333653761401E-2</v>
      </c>
      <c r="U14">
        <v>-6.3722166904099098E-3</v>
      </c>
      <c r="V14">
        <v>4.5039816805617803E-3</v>
      </c>
      <c r="W14">
        <f t="shared" si="5"/>
        <v>-2.9075822330368466E-2</v>
      </c>
      <c r="X14">
        <v>-2.2573924976888898E-2</v>
      </c>
      <c r="Y14">
        <v>5.2808974007348304E-3</v>
      </c>
      <c r="Z14">
        <v>-9.9737176721733101E-3</v>
      </c>
      <c r="AA14">
        <v>-2.1523223564003501E-2</v>
      </c>
      <c r="AB14">
        <v>-4.1160659065365701E-2</v>
      </c>
      <c r="AC14">
        <f t="shared" si="6"/>
        <v>-5.7297492516869761E-3</v>
      </c>
    </row>
    <row r="15" spans="1:29">
      <c r="A15" t="s">
        <v>31</v>
      </c>
      <c r="B15" s="1">
        <v>1.16787862153507E-3</v>
      </c>
      <c r="C15">
        <v>0.180612871956006</v>
      </c>
      <c r="D15">
        <f t="shared" si="1"/>
        <v>-3.2057061212758052E-2</v>
      </c>
      <c r="E15">
        <v>1.61208132402017E-2</v>
      </c>
      <c r="F15">
        <v>1.61208132402017E-2</v>
      </c>
      <c r="G15">
        <f t="shared" si="2"/>
        <v>0.10082661591090465</v>
      </c>
      <c r="H15">
        <f t="shared" si="3"/>
        <v>0.11239848709943501</v>
      </c>
      <c r="I15">
        <f t="shared" si="4"/>
        <v>-1.1571871188530295E-2</v>
      </c>
      <c r="J15">
        <v>-1.7786127725695999E-2</v>
      </c>
      <c r="K15">
        <v>-4.6327994699820102E-2</v>
      </c>
      <c r="L15">
        <v>7.4884960667025297E-2</v>
      </c>
      <c r="M15">
        <v>0.101729132530483</v>
      </c>
      <c r="N15">
        <v>-2.6844171863457399E-2</v>
      </c>
      <c r="O15">
        <v>0.12676827115478401</v>
      </c>
      <c r="P15">
        <v>0.123067841668387</v>
      </c>
      <c r="Q15">
        <v>3.7004294863968099E-3</v>
      </c>
      <c r="R15">
        <v>-1.28896115059181E-2</v>
      </c>
      <c r="S15">
        <v>1.17685855686944E-2</v>
      </c>
      <c r="T15">
        <v>-7.8507493373590805E-3</v>
      </c>
      <c r="U15">
        <v>1.9015268515403298E-2</v>
      </c>
      <c r="V15">
        <v>5.5347894642765398E-2</v>
      </c>
      <c r="W15">
        <f t="shared" si="5"/>
        <v>-3.2459861353294102E-2</v>
      </c>
      <c r="X15">
        <v>-5.1115386918382702E-2</v>
      </c>
      <c r="Y15">
        <v>-2.1498262881798399E-2</v>
      </c>
      <c r="Z15">
        <v>-1.3945636300435899E-2</v>
      </c>
      <c r="AA15">
        <v>-2.8407334537319001E-2</v>
      </c>
      <c r="AB15">
        <v>4.3129624171080199E-4</v>
      </c>
      <c r="AC15">
        <f t="shared" si="6"/>
        <v>-3.5260402548922078E-2</v>
      </c>
    </row>
    <row r="16" spans="1:29">
      <c r="A16" t="s">
        <v>32</v>
      </c>
      <c r="B16" s="1">
        <v>2.2007987084350401E-2</v>
      </c>
      <c r="C16">
        <v>0.451531461779411</v>
      </c>
      <c r="D16">
        <f t="shared" si="1"/>
        <v>-3.9176092478957002E-2</v>
      </c>
      <c r="E16">
        <v>1.33174011344108E-2</v>
      </c>
      <c r="F16">
        <v>1.33174011344108E-2</v>
      </c>
      <c r="G16">
        <f t="shared" si="2"/>
        <v>0.1793534013397145</v>
      </c>
      <c r="H16">
        <f t="shared" si="3"/>
        <v>0.13987700581017948</v>
      </c>
      <c r="I16">
        <f t="shared" si="4"/>
        <v>3.94763955295344E-2</v>
      </c>
      <c r="J16">
        <v>-5.7558591607696802E-2</v>
      </c>
      <c r="K16">
        <v>-2.0793593350217202E-2</v>
      </c>
      <c r="L16">
        <v>0.19359375946537499</v>
      </c>
      <c r="M16">
        <v>0.148158310055656</v>
      </c>
      <c r="N16">
        <v>4.5435449409718297E-2</v>
      </c>
      <c r="O16">
        <v>0.16511304321405401</v>
      </c>
      <c r="P16">
        <v>0.13159570156470299</v>
      </c>
      <c r="Q16">
        <v>3.3517341649350503E-2</v>
      </c>
      <c r="R16">
        <v>-9.0349894584782296E-3</v>
      </c>
      <c r="S16">
        <v>-9.5889365081830193E-3</v>
      </c>
      <c r="T16">
        <v>-2.14575777658082E-2</v>
      </c>
      <c r="U16">
        <v>2.4886370894838098E-3</v>
      </c>
      <c r="V16">
        <v>8.5899531105099493E-3</v>
      </c>
      <c r="W16">
        <f t="shared" si="5"/>
        <v>-4.0430084399788648E-3</v>
      </c>
      <c r="X16">
        <v>-3.1302568693240003E-2</v>
      </c>
      <c r="Y16">
        <v>-1.4916959989343399E-2</v>
      </c>
      <c r="Z16">
        <v>-1.7035977199753301E-2</v>
      </c>
      <c r="AA16">
        <v>-2.8733627661308599E-2</v>
      </c>
      <c r="AB16">
        <v>-3.50967928044029E-2</v>
      </c>
      <c r="AC16">
        <f t="shared" si="6"/>
        <v>-7.3567292795379546E-3</v>
      </c>
    </row>
    <row r="17" spans="1:29">
      <c r="A17" t="s">
        <v>33</v>
      </c>
      <c r="B17" s="1">
        <v>-4.8033729116685802E-3</v>
      </c>
      <c r="C17">
        <v>2.60630389550622E-2</v>
      </c>
      <c r="D17">
        <f t="shared" si="1"/>
        <v>-2.295634577237143E-2</v>
      </c>
      <c r="E17">
        <v>-3.4991808654847998E-4</v>
      </c>
      <c r="F17">
        <v>-3.4991808654847998E-4</v>
      </c>
      <c r="G17">
        <f t="shared" si="2"/>
        <v>3.6067458624494751E-2</v>
      </c>
      <c r="H17">
        <f t="shared" si="3"/>
        <v>6.3935997406138798E-2</v>
      </c>
      <c r="I17">
        <f t="shared" si="4"/>
        <v>-2.786853878164405E-2</v>
      </c>
      <c r="J17">
        <v>-5.5499896621860702E-2</v>
      </c>
      <c r="K17">
        <v>9.5872050771178396E-3</v>
      </c>
      <c r="L17">
        <v>5.4358632009984399E-2</v>
      </c>
      <c r="M17">
        <v>6.9304710813367004E-2</v>
      </c>
      <c r="N17">
        <v>-1.49460788033826E-2</v>
      </c>
      <c r="O17">
        <v>1.77762852390051E-2</v>
      </c>
      <c r="P17">
        <v>5.8567283998910598E-2</v>
      </c>
      <c r="Q17">
        <v>-4.0790998759905502E-2</v>
      </c>
      <c r="R17">
        <v>-4.3409016689745603E-2</v>
      </c>
      <c r="S17">
        <v>-3.5097274877206999E-2</v>
      </c>
      <c r="T17">
        <v>-1.53887039294862E-2</v>
      </c>
      <c r="U17">
        <v>9.0982693656409992E-3</v>
      </c>
      <c r="V17">
        <v>-2.7181850583189102E-2</v>
      </c>
      <c r="W17">
        <f t="shared" si="5"/>
        <v>-2.6266626683685276E-2</v>
      </c>
      <c r="X17">
        <v>-2.3782903631558099E-2</v>
      </c>
      <c r="Y17">
        <v>2.4023793325826399E-3</v>
      </c>
      <c r="Z17">
        <v>1.00899356119053E-2</v>
      </c>
      <c r="AA17">
        <v>-1.05902158623039E-2</v>
      </c>
      <c r="AB17">
        <v>2.0750697238596901E-2</v>
      </c>
      <c r="AC17">
        <f t="shared" si="6"/>
        <v>-2.9446102711753332E-2</v>
      </c>
    </row>
    <row r="18" spans="1:29">
      <c r="A18" t="s">
        <v>34</v>
      </c>
      <c r="B18" s="1">
        <v>2.3919478967020399E-2</v>
      </c>
      <c r="C18">
        <v>0.190902538240797</v>
      </c>
      <c r="D18">
        <f t="shared" si="1"/>
        <v>1.1353328695446465E-2</v>
      </c>
      <c r="E18">
        <v>3.4763376586039597E-2</v>
      </c>
      <c r="F18">
        <v>3.4763376586039597E-2</v>
      </c>
      <c r="G18">
        <f t="shared" si="2"/>
        <v>0.16563199906067799</v>
      </c>
      <c r="H18">
        <f t="shared" si="3"/>
        <v>0.1051326325538335</v>
      </c>
      <c r="I18">
        <f t="shared" si="4"/>
        <v>6.0499366506844503E-2</v>
      </c>
      <c r="J18">
        <v>1.31986809490413E-3</v>
      </c>
      <c r="K18">
        <v>2.1386789295988799E-2</v>
      </c>
      <c r="L18">
        <v>0.115241840356669</v>
      </c>
      <c r="M18">
        <v>3.6388403241945998E-2</v>
      </c>
      <c r="N18">
        <v>7.8853437114722702E-2</v>
      </c>
      <c r="O18">
        <v>0.216022157764687</v>
      </c>
      <c r="P18">
        <v>0.17387686186572099</v>
      </c>
      <c r="Q18">
        <v>4.2145295898966303E-2</v>
      </c>
      <c r="R18">
        <v>-2.92100856203273E-2</v>
      </c>
      <c r="S18">
        <v>-7.00352076830352E-2</v>
      </c>
      <c r="T18">
        <v>-4.8552872920852599E-2</v>
      </c>
      <c r="U18">
        <v>-7.9244148133280706E-2</v>
      </c>
      <c r="V18">
        <v>-5.6176949360375199E-2</v>
      </c>
      <c r="W18">
        <f t="shared" si="5"/>
        <v>3.4292208904058624E-2</v>
      </c>
      <c r="X18">
        <v>3.7714115546299998E-2</v>
      </c>
      <c r="Y18">
        <v>-3.3922630776983501E-2</v>
      </c>
      <c r="Z18">
        <v>-5.1089082352222502E-2</v>
      </c>
      <c r="AA18">
        <v>-2.6740776688367E-2</v>
      </c>
      <c r="AB18">
        <v>-1.33182130348359E-2</v>
      </c>
      <c r="AC18">
        <f t="shared" si="6"/>
        <v>6.8981791259402223E-2</v>
      </c>
    </row>
    <row r="19" spans="1:29">
      <c r="A19" t="s">
        <v>35</v>
      </c>
      <c r="B19" s="1">
        <v>1.3846246374231401E-2</v>
      </c>
      <c r="C19">
        <v>8.0383150817561103E-2</v>
      </c>
      <c r="D19">
        <f t="shared" si="1"/>
        <v>-4.3998378767241851E-2</v>
      </c>
      <c r="E19">
        <v>1.10654327472682E-2</v>
      </c>
      <c r="F19">
        <v>1.10654327472682E-2</v>
      </c>
      <c r="G19">
        <f t="shared" si="2"/>
        <v>9.1585365273164202E-2</v>
      </c>
      <c r="H19">
        <f t="shared" si="3"/>
        <v>9.5990159447490092E-2</v>
      </c>
      <c r="I19">
        <f t="shared" si="4"/>
        <v>-4.4047941743259808E-3</v>
      </c>
      <c r="J19">
        <v>-4.8725110081084599E-2</v>
      </c>
      <c r="K19">
        <v>-3.9271647453399103E-2</v>
      </c>
      <c r="L19">
        <v>0.122419801836602</v>
      </c>
      <c r="M19">
        <v>0.114388612374846</v>
      </c>
      <c r="N19">
        <v>8.0311894617558395E-3</v>
      </c>
      <c r="O19">
        <v>6.0750928709726398E-2</v>
      </c>
      <c r="P19">
        <v>7.7591706520134196E-2</v>
      </c>
      <c r="Q19">
        <v>-1.6840777810407801E-2</v>
      </c>
      <c r="R19">
        <v>-2.3832754764749501E-2</v>
      </c>
      <c r="S19">
        <v>-1.5033056507090799E-2</v>
      </c>
      <c r="T19">
        <v>-8.01485853232046E-3</v>
      </c>
      <c r="U19">
        <v>-3.5488524137176403E-2</v>
      </c>
      <c r="V19">
        <v>1.66998609976865E-2</v>
      </c>
      <c r="W19">
        <f t="shared" si="5"/>
        <v>-1.337361022002421E-2</v>
      </c>
      <c r="X19">
        <v>6.1230486313676603E-3</v>
      </c>
      <c r="Y19">
        <v>4.31649301790558E-3</v>
      </c>
      <c r="Z19">
        <v>2.7046074607412301E-2</v>
      </c>
      <c r="AA19">
        <v>1.16181989976692E-2</v>
      </c>
      <c r="AB19">
        <v>2.7222905055126801E-2</v>
      </c>
      <c r="AC19">
        <f t="shared" si="6"/>
        <v>-1.142786928816081E-2</v>
      </c>
    </row>
    <row r="20" spans="1:29">
      <c r="A20" t="s">
        <v>36</v>
      </c>
      <c r="B20" s="1">
        <v>1.6595431648538699E-2</v>
      </c>
      <c r="C20">
        <v>0.28668529574103402</v>
      </c>
      <c r="D20">
        <f t="shared" si="1"/>
        <v>-1.8362693256406999E-3</v>
      </c>
      <c r="E20">
        <v>1.9764345352058701E-2</v>
      </c>
      <c r="F20">
        <v>1.9764345352058701E-2</v>
      </c>
      <c r="G20">
        <f t="shared" si="2"/>
        <v>0.17335788753693399</v>
      </c>
      <c r="H20">
        <f t="shared" si="3"/>
        <v>0.166194374007576</v>
      </c>
      <c r="I20">
        <f t="shared" si="4"/>
        <v>7.1635135293574952E-3</v>
      </c>
      <c r="J20">
        <v>3.7061066604256197E-2</v>
      </c>
      <c r="K20">
        <v>-4.0733605255537597E-2</v>
      </c>
      <c r="L20">
        <v>0.208262455682866</v>
      </c>
      <c r="M20">
        <v>0.200918808766753</v>
      </c>
      <c r="N20">
        <v>7.3436469161125301E-3</v>
      </c>
      <c r="O20">
        <v>0.138453319391002</v>
      </c>
      <c r="P20">
        <v>0.131469939248399</v>
      </c>
      <c r="Q20">
        <v>6.9833801426024602E-3</v>
      </c>
      <c r="R20">
        <v>3.7990370424507199E-3</v>
      </c>
      <c r="S20">
        <v>7.0388371978342898E-3</v>
      </c>
      <c r="T20">
        <v>1.45455269046725E-2</v>
      </c>
      <c r="U20">
        <v>-3.8846591175195799E-3</v>
      </c>
      <c r="V20">
        <v>1.8725368780718302E-2</v>
      </c>
      <c r="W20">
        <f t="shared" si="5"/>
        <v>-5.3072313989756589E-3</v>
      </c>
      <c r="X20">
        <v>8.2657385908831996E-2</v>
      </c>
      <c r="Y20">
        <v>3.6484998819908798E-2</v>
      </c>
      <c r="Z20">
        <v>3.0718112171006E-2</v>
      </c>
      <c r="AA20">
        <v>5.0726003294098397E-2</v>
      </c>
      <c r="AB20">
        <v>4.5825069074637001E-2</v>
      </c>
      <c r="AC20">
        <f t="shared" si="6"/>
        <v>4.1718840068919447E-2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Pred2HThirds_PropGLM_conALL_v</vt:lpstr>
      <vt:lpstr>PredMedSplit_PropGLM_conALL_v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Oded Bein</dc:creator>
  <cp:lastModifiedBy>Oded Bein</cp:lastModifiedBy>
  <dcterms:created xsi:type="dcterms:W3CDTF">2019-11-09T00:20:06Z</dcterms:created>
  <dcterms:modified xsi:type="dcterms:W3CDTF">2019-11-11T22:46:46Z</dcterms:modified>
</cp:coreProperties>
</file>