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166925"/>
  <mc:AlternateContent xmlns:mc="http://schemas.openxmlformats.org/markup-compatibility/2006">
    <mc:Choice Requires="x15">
      <x15ac:absPath xmlns:x15ac="http://schemas.microsoft.com/office/spreadsheetml/2010/11/ac" url="D:\Features\Documents\PMB-UNDIKSHA\va-pmb-undiksha\test\human\calc\"/>
    </mc:Choice>
  </mc:AlternateContent>
  <xr:revisionPtr revIDLastSave="0" documentId="13_ncr:1_{CC7E655E-7B7D-45E9-B8D8-AEAFF329C98A}" xr6:coauthVersionLast="47" xr6:coauthVersionMax="47" xr10:uidLastSave="{00000000-0000-0000-0000-000000000000}"/>
  <bookViews>
    <workbookView xWindow="-120" yWindow="-120" windowWidth="29040" windowHeight="15720" xr2:uid="{1AD30FE2-C1F0-4340-B4CE-7F2C452643D4}"/>
  </bookViews>
  <sheets>
    <sheet name="Data" sheetId="2" r:id="rId1"/>
    <sheet name="Chunk" sheetId="9" r:id="rId2"/>
    <sheet name="T-Chunk" sheetId="11" r:id="rId3"/>
    <sheet name="CP" sheetId="1" r:id="rId4"/>
    <sheet name="CR" sheetId="4" r:id="rId5"/>
    <sheet name="F" sheetId="5" r:id="rId6"/>
    <sheet name="RR" sheetId="6" r:id="rId7"/>
    <sheet name="Final Score"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9" i="7" l="1"/>
  <c r="B29" i="7"/>
  <c r="C29" i="7"/>
  <c r="D29" i="7"/>
  <c r="Q33" i="1"/>
  <c r="Q32" i="1"/>
  <c r="H32" i="4"/>
  <c r="H31" i="4"/>
  <c r="E174" i="9"/>
  <c r="P4" i="1"/>
  <c r="P5" i="1"/>
  <c r="P6" i="1"/>
  <c r="P7" i="1"/>
  <c r="P8" i="1"/>
  <c r="P9" i="1"/>
  <c r="P10" i="1"/>
  <c r="P11" i="1"/>
  <c r="P12" i="1"/>
  <c r="P13" i="1"/>
  <c r="P14" i="1"/>
  <c r="P15" i="1"/>
  <c r="P16" i="1"/>
  <c r="P17" i="1"/>
  <c r="P18" i="1"/>
  <c r="P19" i="1"/>
  <c r="P20" i="1"/>
  <c r="P21" i="1"/>
  <c r="P22" i="1"/>
  <c r="P23" i="1"/>
  <c r="P24" i="1"/>
  <c r="P25" i="1"/>
  <c r="P26" i="1"/>
  <c r="P27" i="1"/>
  <c r="P3" i="1"/>
  <c r="L3" i="1"/>
  <c r="M3" i="1"/>
  <c r="A2" i="5" a="1"/>
  <c r="A2" i="5" s="1"/>
  <c r="A2" i="4" a="1"/>
  <c r="A2" i="4" s="1"/>
  <c r="AA174" i="9"/>
  <c r="Z174" i="9"/>
  <c r="Y174" i="9"/>
  <c r="X174" i="9"/>
  <c r="W174" i="9"/>
  <c r="V174" i="9"/>
  <c r="U174" i="9"/>
  <c r="T174" i="9"/>
  <c r="S174" i="9"/>
  <c r="Q174" i="9"/>
  <c r="P174" i="9"/>
  <c r="O174" i="9"/>
  <c r="N174" i="9"/>
  <c r="M174" i="9"/>
  <c r="L174" i="9"/>
  <c r="K174" i="9"/>
  <c r="J174" i="9"/>
  <c r="I174" i="9"/>
  <c r="H174" i="9"/>
  <c r="G174" i="9"/>
  <c r="F174" i="9"/>
  <c r="D174" i="9"/>
  <c r="C174" i="9"/>
  <c r="K3" i="1"/>
  <c r="B2" i="11" l="1" a="1"/>
  <c r="B2" i="11" s="1"/>
  <c r="G2" i="4" s="1" a="1"/>
  <c r="G2" i="4" s="1"/>
  <c r="L3" i="6"/>
  <c r="L4" i="6"/>
  <c r="L5" i="6"/>
  <c r="L6" i="6"/>
  <c r="L7" i="6"/>
  <c r="L8" i="6"/>
  <c r="L9" i="6"/>
  <c r="L10" i="6"/>
  <c r="L11" i="6"/>
  <c r="L12" i="6"/>
  <c r="L13" i="6"/>
  <c r="L14" i="6"/>
  <c r="L15" i="6"/>
  <c r="L16" i="6"/>
  <c r="L17" i="6"/>
  <c r="L18" i="6"/>
  <c r="L19" i="6"/>
  <c r="L20" i="6"/>
  <c r="L21" i="6"/>
  <c r="L22" i="6"/>
  <c r="L23" i="6"/>
  <c r="L24" i="6"/>
  <c r="L25" i="6"/>
  <c r="L26" i="6"/>
  <c r="L2" i="6"/>
  <c r="L32" i="6" l="1"/>
  <c r="L31" i="6"/>
  <c r="L28" i="6"/>
  <c r="H3" i="5"/>
  <c r="H4" i="5"/>
  <c r="H5" i="5"/>
  <c r="H6" i="5"/>
  <c r="H7" i="5"/>
  <c r="H8" i="5"/>
  <c r="H9" i="5"/>
  <c r="H10" i="5"/>
  <c r="H11" i="5"/>
  <c r="H12" i="5"/>
  <c r="H13" i="5"/>
  <c r="H14" i="5"/>
  <c r="H15" i="5"/>
  <c r="H16" i="5"/>
  <c r="H17" i="5"/>
  <c r="H18" i="5"/>
  <c r="H19" i="5"/>
  <c r="H20" i="5"/>
  <c r="H21" i="5"/>
  <c r="H22" i="5"/>
  <c r="H23" i="5"/>
  <c r="H24" i="5"/>
  <c r="H25" i="5"/>
  <c r="H26" i="5"/>
  <c r="H2" i="5"/>
  <c r="H3" i="4"/>
  <c r="H4" i="4"/>
  <c r="H5" i="4"/>
  <c r="H6" i="4"/>
  <c r="H7" i="4"/>
  <c r="H8" i="4"/>
  <c r="H9" i="4"/>
  <c r="H10" i="4"/>
  <c r="H11" i="4"/>
  <c r="H12" i="4"/>
  <c r="H13" i="4"/>
  <c r="H14" i="4"/>
  <c r="H15" i="4"/>
  <c r="H16" i="4"/>
  <c r="H17" i="4"/>
  <c r="H18" i="4"/>
  <c r="H19" i="4"/>
  <c r="H20" i="4"/>
  <c r="H21" i="4"/>
  <c r="H22" i="4"/>
  <c r="H23" i="4"/>
  <c r="H24" i="4"/>
  <c r="H25" i="4"/>
  <c r="H26" i="4"/>
  <c r="H2" i="4"/>
  <c r="A2" i="6" a="1"/>
  <c r="A2" i="6" s="1"/>
  <c r="K4" i="1"/>
  <c r="L4" i="1"/>
  <c r="M4" i="1"/>
  <c r="N4" i="1"/>
  <c r="O4" i="1"/>
  <c r="K5" i="1"/>
  <c r="L5" i="1"/>
  <c r="M5" i="1"/>
  <c r="N5" i="1"/>
  <c r="O5" i="1"/>
  <c r="K6" i="1"/>
  <c r="L6" i="1"/>
  <c r="M6" i="1"/>
  <c r="N6" i="1"/>
  <c r="O6" i="1"/>
  <c r="K7" i="1"/>
  <c r="L7" i="1"/>
  <c r="M7" i="1"/>
  <c r="N7" i="1"/>
  <c r="O7" i="1"/>
  <c r="K8" i="1"/>
  <c r="L8" i="1"/>
  <c r="M8" i="1"/>
  <c r="N8" i="1"/>
  <c r="O8" i="1"/>
  <c r="K9" i="1"/>
  <c r="L9" i="1"/>
  <c r="M9" i="1"/>
  <c r="N9" i="1"/>
  <c r="O9" i="1"/>
  <c r="K10" i="1"/>
  <c r="Q10" i="1" s="1"/>
  <c r="L10" i="1"/>
  <c r="M10" i="1"/>
  <c r="N10" i="1"/>
  <c r="O10" i="1"/>
  <c r="K11" i="1"/>
  <c r="L11" i="1"/>
  <c r="M11" i="1"/>
  <c r="N11" i="1"/>
  <c r="O11" i="1"/>
  <c r="K12" i="1"/>
  <c r="L12" i="1"/>
  <c r="M12" i="1"/>
  <c r="N12" i="1"/>
  <c r="O12" i="1"/>
  <c r="K13" i="1"/>
  <c r="L13" i="1"/>
  <c r="M13" i="1"/>
  <c r="N13" i="1"/>
  <c r="O13" i="1"/>
  <c r="K14" i="1"/>
  <c r="L14" i="1"/>
  <c r="M14" i="1"/>
  <c r="N14" i="1"/>
  <c r="O14" i="1"/>
  <c r="K15" i="1"/>
  <c r="L15" i="1"/>
  <c r="M15" i="1"/>
  <c r="N15" i="1"/>
  <c r="O15" i="1"/>
  <c r="K16" i="1"/>
  <c r="L16" i="1"/>
  <c r="M16" i="1"/>
  <c r="N16" i="1"/>
  <c r="O16" i="1"/>
  <c r="K17" i="1"/>
  <c r="L17" i="1"/>
  <c r="M17" i="1"/>
  <c r="N17" i="1"/>
  <c r="O17" i="1"/>
  <c r="K18" i="1"/>
  <c r="L18" i="1"/>
  <c r="M18" i="1"/>
  <c r="N18" i="1"/>
  <c r="O18" i="1"/>
  <c r="K19" i="1"/>
  <c r="L19" i="1"/>
  <c r="M19" i="1"/>
  <c r="N19" i="1"/>
  <c r="O19" i="1"/>
  <c r="K20" i="1"/>
  <c r="L20" i="1"/>
  <c r="M20" i="1"/>
  <c r="N20" i="1"/>
  <c r="O20" i="1"/>
  <c r="K21" i="1"/>
  <c r="L21" i="1"/>
  <c r="M21" i="1"/>
  <c r="N21" i="1"/>
  <c r="O21" i="1"/>
  <c r="K22" i="1"/>
  <c r="Q22" i="1" s="1"/>
  <c r="L22" i="1"/>
  <c r="M22" i="1"/>
  <c r="N22" i="1"/>
  <c r="O22" i="1"/>
  <c r="K23" i="1"/>
  <c r="L23" i="1"/>
  <c r="M23" i="1"/>
  <c r="N23" i="1"/>
  <c r="O23" i="1"/>
  <c r="K24" i="1"/>
  <c r="L24" i="1"/>
  <c r="M24" i="1"/>
  <c r="N24" i="1"/>
  <c r="O24" i="1"/>
  <c r="K25" i="1"/>
  <c r="L25" i="1"/>
  <c r="M25" i="1"/>
  <c r="N25" i="1"/>
  <c r="O25" i="1"/>
  <c r="K26" i="1"/>
  <c r="L26" i="1"/>
  <c r="M26" i="1"/>
  <c r="N26" i="1"/>
  <c r="O26" i="1"/>
  <c r="K27" i="1"/>
  <c r="L27" i="1"/>
  <c r="M27" i="1"/>
  <c r="N27" i="1"/>
  <c r="O27" i="1"/>
  <c r="O3" i="1"/>
  <c r="N3" i="1"/>
  <c r="Q3" i="1" s="1"/>
  <c r="A3" i="1" a="1"/>
  <c r="A3" i="1" s="1"/>
  <c r="H31" i="5" l="1"/>
  <c r="H32" i="5"/>
  <c r="Q12" i="1"/>
  <c r="Q5" i="1"/>
  <c r="Q19" i="1"/>
  <c r="Q7" i="1"/>
  <c r="Q16" i="1"/>
  <c r="Q4" i="1"/>
  <c r="Q11" i="1"/>
  <c r="Q6" i="1"/>
  <c r="Q14" i="1"/>
  <c r="Q21" i="1"/>
  <c r="Q18" i="1"/>
  <c r="Q13" i="1"/>
  <c r="Q17" i="1"/>
  <c r="Q24" i="1"/>
  <c r="Q26" i="1"/>
  <c r="Q23" i="1"/>
  <c r="Q20" i="1"/>
  <c r="Q8" i="1"/>
  <c r="Q9" i="1"/>
  <c r="Q25" i="1"/>
  <c r="Q27" i="1"/>
  <c r="Q15" i="1"/>
  <c r="C3" i="7" a="1"/>
  <c r="C3" i="7" s="1"/>
  <c r="D3" i="7" a="1"/>
  <c r="D3" i="7" s="1"/>
  <c r="H28" i="4"/>
  <c r="E3" i="7" a="1"/>
  <c r="H28" i="5"/>
  <c r="E3" i="7" l="1"/>
  <c r="F4" i="7"/>
  <c r="F16" i="7"/>
  <c r="F12" i="7"/>
  <c r="F5" i="7"/>
  <c r="F17" i="7"/>
  <c r="F21" i="7"/>
  <c r="F6" i="7"/>
  <c r="F18" i="7"/>
  <c r="F9" i="7"/>
  <c r="F13" i="7"/>
  <c r="F27" i="7"/>
  <c r="F7" i="7"/>
  <c r="F19" i="7"/>
  <c r="F25" i="7"/>
  <c r="F8" i="7"/>
  <c r="F20" i="7"/>
  <c r="F10" i="7"/>
  <c r="F22" i="7"/>
  <c r="F23" i="7"/>
  <c r="F24" i="7"/>
  <c r="F15" i="7"/>
  <c r="F11" i="7"/>
  <c r="F14" i="7"/>
  <c r="F26" i="7"/>
  <c r="B3" i="7" a="1"/>
  <c r="B3" i="7" s="1"/>
  <c r="F3" i="7" l="1"/>
  <c r="E29" i="7"/>
  <c r="Q2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<sst xmlns="http://schemas.openxmlformats.org/spreadsheetml/2006/main" count="451" uniqueCount="401">
  <si>
    <t>No</t>
  </si>
  <si>
    <t>Question</t>
  </si>
  <si>
    <t>Answer</t>
  </si>
  <si>
    <t>Ground Truth</t>
  </si>
  <si>
    <t>Contexts</t>
  </si>
  <si>
    <t>Data Awal</t>
  </si>
  <si>
    <t>Hasil Model</t>
  </si>
  <si>
    <t>C1</t>
  </si>
  <si>
    <t>C2</t>
  </si>
  <si>
    <t>C3</t>
  </si>
  <si>
    <t>C4</t>
  </si>
  <si>
    <t>C5</t>
  </si>
  <si>
    <t>P@1</t>
  </si>
  <si>
    <t>P@2</t>
  </si>
  <si>
    <t>P@3</t>
  </si>
  <si>
    <t>P@4</t>
  </si>
  <si>
    <t>P@5</t>
  </si>
  <si>
    <t>K</t>
  </si>
  <si>
    <t>Number of claims in the generated answer that can be inferred from given context</t>
  </si>
  <si>
    <t>Total number of claims in the generated answer</t>
  </si>
  <si>
    <t>Number of relevant contexts retrieved</t>
  </si>
  <si>
    <t>Total number of reference context</t>
  </si>
  <si>
    <t>Score Faithfulness</t>
  </si>
  <si>
    <t>Score Response Relevancy</t>
  </si>
  <si>
    <t>Score Context Recall</t>
  </si>
  <si>
    <t>Score Context Precision</t>
  </si>
  <si>
    <t>P1</t>
  </si>
  <si>
    <t>P2</t>
  </si>
  <si>
    <t>P3</t>
  </si>
  <si>
    <t>Apa jenis-jenis beasiswa bagi mahasiswa undiksha?</t>
  </si>
  <si>
    <t>Saya ingin tahu terkait dengan Beasiswa Afirmasi Dikti (Adik) Papua</t>
  </si>
  <si>
    <t>Dimana saya dapat melihat informasi daya tampung Mahasiswa Baru Undiksha Tahun Akademik 2024/2025?</t>
  </si>
  <si>
    <t>Berapa daya tampung mahasiswa program studi ilmu komputer S1?</t>
  </si>
  <si>
    <t>Siapa saja yang boleh ikut SMBJM Undiksha?</t>
  </si>
  <si>
    <t>Apa itu Estimasi Biaya Kuliah?</t>
  </si>
  <si>
    <t>Fasilitas apa saja yang dimiliki undiksha?</t>
  </si>
  <si>
    <t>Dimana saya bisa mendapatkan informasi fasilitas layanan konseling?</t>
  </si>
  <si>
    <t>Siapa Dekan Fakultas Bahasa dan Seni?</t>
  </si>
  <si>
    <t>Berikan informasi tentang Fakultas Bahasa dan Seni</t>
  </si>
  <si>
    <t>FHIS punya video profil?</t>
  </si>
  <si>
    <t>Pengembangan kurikulum Undiksha sesuai dengan apa?</t>
  </si>
  <si>
    <t>Di mana informasi lebih lanjut mengenai prosedur pembayaran UKT dengan BRIVA dapat ditemukan?</t>
  </si>
  <si>
    <t>Apa saja kriteria peserta UTBK?</t>
  </si>
  <si>
    <t>Kapan jadwal pendaftaran SMBJM?</t>
  </si>
  <si>
    <t>Kapan jadwal SNBP?</t>
  </si>
  <si>
    <t>Apa syarat bagi siswa yang ingin mendaftar SNBP?</t>
  </si>
  <si>
    <t>Kapan jadwal SNBT?</t>
  </si>
  <si>
    <t>Berapa biaya mengikuti SNBT?</t>
  </si>
  <si>
    <t>Apa fungsi utama UKM di Universitas Pendidikan Ganesha?</t>
  </si>
  <si>
    <t>Bagaimana cara mendapat informasi lebih lanjut tentang UKM di Undiksha?</t>
  </si>
  <si>
    <t>Apa motto Universitas Pendidikan Ganesha?</t>
  </si>
  <si>
    <t>Apa akreditasi yang dimiliki Universitas Pendidikan Ganesha?</t>
  </si>
  <si>
    <t>Apa visi Universitas Pendidikan Ganesha?</t>
  </si>
  <si>
    <t>Siapa rektor Universitas Pendidikan Ganesha saat ini?</t>
  </si>
  <si>
    <t>Salam Harmoni🙏
Daya tampung mahasiswa untuk Program Studi Ilmu Komputer (S1) di Universitas Pendidikan Ganesha adalah 110 mahasiswa.</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</si>
  <si>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</si>
  <si>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Dekan Fakultas Bahasa dan Seni (FBS) Universitas Pendidikan Ganesha adalah Drs. I Gede Nurjaya, M.Pd.</t>
  </si>
  <si>
    <t>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t>
  </si>
  <si>
    <t>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</si>
  <si>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Motto Universitas Pendidikan Ganesha (Undiksha) adalah “dharmaning sajjana umerdhyaken widyaguna” yang berarti kewajiban orang bijaksana adalah mengembangkan ilmu pengetahuan dan pekerti.</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</si>
  <si>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t>
  </si>
  <si>
    <t>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</si>
  <si>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Salam Harmoni🙏
Rektor Universitas Pendidikan Ganesha saat ini adalah Prof. Dr. I Wayan Lasmawan, M.Pd.</t>
  </si>
  <si>
    <t>Precision@k</t>
  </si>
  <si>
    <t>Analisa TP (1) / FP (0) Kandidat Context (vk)</t>
  </si>
  <si>
    <t>Context</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</si>
  <si>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</si>
  <si>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Salam Harmoni🙏
Anda dapat melihat informasi daya tampung mahasiswa baru Universitas Pendidikan Ganesha tahun akademik 2024/2025 dengan mengunjungi tautan berikut: https://undiksha.ac.id/pmb/tahun2024/daya-tampung.</t>
  </si>
  <si>
    <t>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</si>
  <si>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t>
  </si>
  <si>
    <t>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</si>
  <si>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t>
  </si>
  <si>
    <t>Salam Harmoni🙏
Ya, Fakultas Hukum dan Ilmu Sosial (FHIS) Universitas Pendidikan Ganesha memiliki video profil. Anda dapat menontonnya melalui tautan berikut: https://youtu.be/xrruGWs5HNk. Video ini memberikan informasi mengenai program studi, kegiatan, dan keunggulan yang ditawarkan oleh FHIS</t>
  </si>
  <si>
    <t>Salam Harmoni🙏
Kurikulum dikembangkan sesuai dengan visi, misi, tujuan, dan sasaran Undiksha yang berbasis kompetensi dan berorientasi Kerangka Kualifikasi Nasional Indonesia (KKNI).</t>
  </si>
  <si>
    <t>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t>
  </si>
  <si>
    <t>Salam Harmoni🙏
1. Lulusan SMA/SMK/MA/Sederajat tahun 2023, 2024, dan 2025.
2. Lulusan Paket C tahun 2023, 2024, dan 2025 dengan umur maksimal 25 tahun (per 1 Juli 2025).</t>
  </si>
  <si>
    <t>Salam Harmoni🙏
Jadwal pendaftaran seleksi mahasiswa baru jalur mandiri (SMBJM) Universitas Pendidikan Ganesha untuk tahun 2025 akan diinformasikan segera. Untuk informasi lebih lanjut, Anda dapat mengunjungi situs resmi Undiksha atau mengikuti pengumuman resmi dari pihak universitas.</t>
  </si>
  <si>
    <t>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t>
  </si>
  <si>
    <t>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</si>
  <si>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</si>
  <si>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Berdasarkan Tes (SNBT) adalah sebesar Rp200.000,00 (dua ratus ribu rupiah). Pembayaran dilakukan melalui mitra bank yang ditentukan.</t>
  </si>
  <si>
    <t>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t>
  </si>
  <si>
    <t>Salam Harmoni🙏
Informasi lebih lanjut tentang UKM di Undiksha dapat diakses melalui laman https://undiksha.ac.id/kemahasiswaan/ukm/.</t>
  </si>
  <si>
    <t>Salam Harmoni🙏
1. Terakreditasi A oleh Badan Akreditasi Nasional Perguruan Tinggi (BAN-PT).
2. Terakreditasi internasional oleh AQAS (Agency for Quality Assurance in Higher Education) pada berbagai bidang studi.</t>
  </si>
  <si>
    <t>Salam Harmoni🙏
Visi Universitas Pendidikan Ganesha (Undiksha) adalah menjadi Universitas Unggul Berlandaskan Falsafah Tri Hita Karana di Asia Pada Tahun 2045.</t>
  </si>
  <si>
    <t>No Test Case</t>
  </si>
  <si>
    <t>CP</t>
  </si>
  <si>
    <t>CR</t>
  </si>
  <si>
    <t>F</t>
  </si>
  <si>
    <t>RR</t>
  </si>
  <si>
    <t>Average</t>
  </si>
  <si>
    <t>Retrieval</t>
  </si>
  <si>
    <t>Generation</t>
  </si>
  <si>
    <t>Total Average</t>
  </si>
  <si>
    <t>Total Average Score</t>
  </si>
  <si>
    <t>Apa saja jenis beasiswa yang ditawarkan oleh Universitas Pendidikan Ganesha?</t>
  </si>
  <si>
    <t>Apa jenis-jenis beasiswa untuk mahasiswa undiksha?</t>
  </si>
  <si>
    <t>Saya mau tahu tentang Beasiswa Afirmasi Dikti (Adik) Papua</t>
  </si>
  <si>
    <t>Bagaimana proses pendaftaran untuk mengikuti Program Adik Papua?</t>
  </si>
  <si>
    <t>Apa tujuan dari Program Beasiswa Afirmasi Dikti (Adik) Papua?</t>
  </si>
  <si>
    <t>Di mana saya dapat melihat informasi daya tampung mahasiswa baru Universitas Pendidikan Ganesha untuk tahun akademik 2024/2025?</t>
  </si>
  <si>
    <t>Apa saja informasi yang tersedia dalam informasi daya tampung mahasiswa baru Universitas Pendidikan Ganesha?</t>
  </si>
  <si>
    <t>Dimana melihat informasi daya tampung Mahasiswa Baru Undiksha Tahun Akademik 2024/2025?</t>
  </si>
  <si>
    <t>Berapa jumlah daya tampung mahasiswa program studi ilmu komputer S1?</t>
  </si>
  <si>
    <t>Apa syarat calon mahasiswa boleh ikut SMBJM di Undiksha?</t>
  </si>
  <si>
    <t>Apa yang dimaksud Estimasi Biaya Kuliah?</t>
  </si>
  <si>
    <t>Kenapa estimasi biaya kuliah ada di Undiksha?</t>
  </si>
  <si>
    <t>Apa itu estimasi biaya kuliah undiksha?</t>
  </si>
  <si>
    <t>Fasilitas apa yang dimiliki undiksha?</t>
  </si>
  <si>
    <t>Apa fasilitas yang disediakan Undiksha?</t>
  </si>
  <si>
    <t>Dimana kita bisa mendapatkan informasi fasilitas layanan konseling?</t>
  </si>
  <si>
    <t>Bagaimana cara mendapatkan informasi mengenai layanan konseling di Universitas Pendidikan Ganesha?</t>
  </si>
  <si>
    <t>Siapa nama Dekan Fakultas Bahasa dan Seni?</t>
  </si>
  <si>
    <t>Nama Dekan Fakultas Bahasa dan Seni</t>
  </si>
  <si>
    <t>Informasi mengenai Fakultas Bahasa dan Seni</t>
  </si>
  <si>
    <t>Sebutkan informasi tentang Fakultas Bahasa dan Seni</t>
  </si>
  <si>
    <t>Berikan info mengenai Fakultas Bahasa dan Seni</t>
  </si>
  <si>
    <t>Apakah FHIS punya video profil?</t>
  </si>
  <si>
    <t>Video profil FHIS</t>
  </si>
  <si>
    <t>Kurikulum Undiksha sesuai dengan apa?</t>
  </si>
  <si>
    <t>Bagaimana kurikulum di Undiksha?</t>
  </si>
  <si>
    <t>Apa saja pedoman dari pengembangan kurikulum di Undiksha?</t>
  </si>
  <si>
    <t>Beasiswa di Universitas Pendidikan Ganesha</t>
  </si>
  <si>
    <t>Apakah daya tampung untuk Program Studi Ilmu Komputer (S1) di Universitas Pendidikan banyak?</t>
  </si>
  <si>
    <t>Berapa daya tampung mahasiswa untuk Program Studi Ilmu Komputer (S1) di Undiksha?</t>
  </si>
  <si>
    <t>Siapa saja yang boleh mengikuti seleksi Mahasiswa Baru Jalur Mandiri (SMBJM) di Undiksha?</t>
  </si>
  <si>
    <t>Apa saja fasilitas yang tersedia di Undiksha untuk mendukung proses belajar mengajar?</t>
  </si>
  <si>
    <t>Ingin tau informasi cara mendapatkan layanan konseling di undiksha</t>
  </si>
  <si>
    <t>Eg1</t>
  </si>
  <si>
    <t>Eg2</t>
  </si>
  <si>
    <t>Eg3</t>
  </si>
  <si>
    <t>Konteks ke-1
serta aktif dalam kegiatan ekstra kurikuler dan persyaratan lainnya yang ditetapkan oleh 
Universitas Pendidikan Ganesha. Beasiswa atau bantuan biaya pendidikan PPA diberikan 
kepada mahasiswa aktif berdasarkan periode tahun anggaran berjalan dan diberikan u ntuk 
pertama kalinya sekurang -kurangnya selama 6 bulan. Mahasiswa tidak berhak menerima 
apabila telah dinyatakan lulus.  
Beasiswa Bantuan Belajar Mahasiswa:  
Beasiswa PPA ini bersumber dari Direktorat Jendral Pendidikan Tinggi Depdiknas. Beasiswa ini 
diberikan kepada mahasiswa yang kemampuan ekonominya lemah dengan Indeks Prestasi 
Komulatif (IPK) minimal 2,0. Lama pemberian beasiswa adalah satu tahun. Mahasiswa  
penerima beasiswa ini harus juga memenuhi persyaratan aktif dalam kegiatan ektra kurikuler 
mahasiswa serta persyaratan lain yang ditentukan oleh Universitas Pendidikan Ganesha.  
Beasiswa Lainnya:  
Beasiswa lainnya yang selama ini ditawarkan dan diterima oleh mahasiswa Universitas 
Pendidikan Ganesha adalah
Konteks ke-2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
Konteks ke-3
Beasiswa  
Universitas Pendidikan Ganesha menyediakan berbagai jenis beasiswa bagi mahasiswa 
berprestasi maupun mahasiswa kurang mampu yang bersumber dari Undiksha, instansi 
pemerintah maupun institusi non -pemerintah. Pengelolaan, pendaftaran, dan seleksi beasiswa 
diselenggarakan secara online maupun offline.  
KIP Kuliah:  
KIP kuliah merupakan bantuan pendidikan perkuliahan yang bertujuan membebaskan 
pendaftaran seleksi masuk perguruan tinggi dan biaya kuliah atau pendidikan. Mulai tahun 
akademik 2020/2021 pemilik KIP kuliah juga akan mendapat bantuan biaya hidup yang 
besarannya berbeda -berbeda. Mengutip Pedoman Pendaftaran KIP Kuliah 2021 dari Puslapdik 
Kemendikbud, ada tiga manfaat yang diberikan kepada pemegang KIP Kuliah, yaitu: 
pembebasan biaya pendaftaran seleksi masuk perguruan tinggi, pembebasan biaya 
kuliah/pendidikan, bantuan biaya hidup bulanan.  
Adapun syarat -syarat umum pendaftaran KIP Kuliah yang dilansir dari Portal Informasi 
Indonesia:  
1. Penerima
Konteks ke-4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ke-5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t>
  </si>
  <si>
    <t>Salam Harmoni🙏
Berikut adalah jenis-jenis beasiswa yang tersedia bagi mahasiswa Universitas Pendidikan Ganesha:
1. **Beasiswa PPA (Bantuan Biaya Pendidikan)**: Diberikan kepada mahasiswa aktif dengan kemampuan ekonomi lemah dan IPK minimal 2,0. Lama pemberian beasiswa adalah satu tahun.
2. **Bantuan Biaya Pendidikan (BKM)**: Beasiswa yang ditawarkan untuk membantu mahasiswa dalam biaya pendidikan.
3. **Beasiswa Masuk Universitas (BMU)**: Diberikan kepada mahasiswa baru yang diterima di Universitas Pendidikan Ganesha.
4. **Beasiswa Tahun Pertama**: Khusus untuk mahasiswa baru yang berprestasi.
5. **Beasiswa dari Bank Indonesia**: Diberikan oleh Bank Indonesia untuk mendukung pendidikan mahasiswa.
6. **Beasiswa dari Bank BRI**: Diberikan oleh Bank BRI untuk mahasiswa yang memenuhi syarat.
7. **Beasiswa dari BNI**: Diberikan oleh Bank Negara Indonesia untuk mahasiswa yang berprestasi.
8. **Beasiswa dari Pemda Bali**: Diberikan oleh Dinas Pendidikan, Pemuda, dan Olahraga Pemda Bali.
9. **Beasiswa Rektor Undiksha**: Diberikan oleh Rektor Universitas Pendidikan Ganesha untuk mahasiswa berprestasi.
10. **Beasiswa dari berbagai Pemda**: Beasiswa yang ditawarkan oleh berbagai pemerintah daerah.
Universitas Pendidikan Ganesha menyediakan berbagai jenis beasiswa untuk mendukung mahasiswa berprestasi maupun mahasiswa kurang mampu.</t>
  </si>
  <si>
    <t>Konteks ke-1
3T dan TKI).  
KIP kuliah memberikan akses kepada seluruh siswa di Indonesia untuk menggapai cita -cita 
melalui pendidikan tinggi. Ayo segera cari kampus idamanmu. KIP -Kuliah berlaku untuk jalur 
seleksi masuk perguruan tinggi SNMPTN, SBMPTN, SNMPN, SBMPN, Seleksi mandiri PTN dan 
seleksi mandiri PTS.  
Website resmi :  https://kip -kuliah.kemdikbud.go.id  
Beasiswa Afirmasi Dikti (Adik) Papua:  
Program Adik Papua ialah program keberpihakan bagi putra -putri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 ana diatur oleh 
Undang-Undang.  
Website resmi :
Konteks ke-2
dan Provinsi Papua Barat, meliputi; Kabupaten/Kota yang memiliki SMA 
sederajat dan memenuhi syarat sebagai peserta program ADik papua, sebagaim ana diatur oleh 
Undang-Undang.  
Website resmi :  https://adik.kemdikbud.go.id  
Beasiswa Unggulan:  
Program Beasiswa unggulan Kemdikbud merupakan sebuah dukungan dan upaya peningkatan 
kualitas sumber daya manusia Indonesia, terutama dalam bidang pendidikan dan kebudayaan. 
Program ini adalah salah satu upaya pemerintah untuk memperkecil kesenjangan pendid ikan di 
tengah-tengah masyarakat Indonesia. Sehingga diharapkan akan terciptanya peluang besar
Konteks ke-3
yang dibuktikan dengan nilai IPK terakhir saat mendaftar. Beasiswa PP A 
ini bersumber dari Direktorat Jendral Pendidikan Tinggi Depdiknas dan diberikan kepada 
mahasiswa yang memiliki prestasi akademik (IPK) tinggi tetapi kemampuan ekonominya lemah
Konteks ke-4
perguruan tinggi, pembebasan biaya 
kuliah/pendidikan, bantuan biaya hidup bulanan.  
Adapun syarat -syarat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 -cita 
melalui pendidikan tinggi. Ayo segera cari kampus idamanmu. KIP -Kuliah berlaku untuk jalur
Konteks ke-5
Siswa  pendaftar  dari keluarga  kurang  mampu  
secara  ekonomi  dapat  mengajukan  bantuan  
biaya  pendidikan  skema  Kartu  Indonesia 
Pintar  Kuliah  (KIP Kuliah )
Informasi detail KIP Kuliah Kemdiktisaintek di 
https://kip -kuliah.kemdikbud.go.id
Pendaftaran  KIP Kuliah  hanya  berlaku  untuk  
pilihan  prodi  di PTN Kemdiktisaintek
13
PESERTA PELAMAR
BEASISWA KIP KULIAH</t>
  </si>
  <si>
    <t>Salam Harmoni🙏
Beasiswa Afirmasi Dikti (Adik) Papua adalah program yang ditujukan bagi putra-putri asli Papua di Provinsi Papua dan Provinsi Papua Barat. Berikut adalah informasi terkait program ini:
1. **Tujuan Program**: Memberikan kesempatan belajar di perguruan tinggi negeri bagi siswa-siswa dari daerah tersebut melalui mekanisme seleksi khusus berdasarkan prestasi akademik.
2. **Sasaran**: Program ini menyasar daerah-daerah di Provinsi Papua dan Provinsi Papua Barat yang memiliki SMA sederajat dan memenuhi syarat sebagai peserta program Adik Papua.
3. **Penyelenggara**: Program ini diselenggarakan oleh Kementerian Pendidikan dan Kebudayaan (Kemdikbud).
4. **Seleksi**: Peserta akan melalui proses penjaringan prestasi akademik untuk dapat diterima dalam program ini.
5. **Informasi Lebih Lanjut**: Untuk informasi lebih lengkap, Anda dapat mengunjungi website resmi di [https://adik.kemdikbud.go.id](https://adik.kemdikbud.go.id).
Jika Anda memiliki pertanyaan lebih lanjut atau membutuhkan informasi spesifik, silakan tanyakan!</t>
  </si>
  <si>
    <t>Konteks ke-1
Daya Tampung Mahasiswa Baru Tahun Akademik 2024/2025  
Berdasarkan Keputusan Rektor Universitas Pendidikan Ganesha Nomor: 544/UN48/DL/2024 Tentang Penetapan dan Perubahan Daya Tamp ung 
Pada Seleksi Mahasiswa Baru Universitas Pendidikan Ganesha Tahun 2024 tanggal 25 Januari 2024.  Informasi Daya Tampung Mahasiswa Baru Tahun 
Akademik 2024/2025  Kunjungi: https://undiksha.ac.id/pmb/tahun2024/daya -tampung/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Konteks ke-2
Jalur Penerimaan Mahasiswa Universitas Pendidikan Ganesha (Undiksha):  
Informasi Jalur Penerimaan :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 ndiri berbasis CBT.  
1. Seleksi Nasional Berdasarkan Prestasi (SNBP)
Konteks ke-3
untuk mendaftar dengan memperlihatkan pendapatan kotor gabungan yang 
sesuai.  Pada tanggal 28 Januari 2024, Universitas Pendidikan Ganesha telah melaksanakan sosialisasi 
KIP-Kuliah. Calon mahasiswa mari simak video  tentan KIP Kuliah  (KIP-K) Undiksha  berikut: 
https://youtu.be/QQ20ZI1TZq8
Konteks ke-4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ke-5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t>
  </si>
  <si>
    <t>Salam Harmoni🙏
Anda dapat melihat informasi daya tampung mahasiswa baru Universitas Pendidikan Ganesha tahun akademik 2024/2025 dengan mengunjungi tautan berikut: [Daya Tampung Mahasiswa Baru 2024/2025](https://undiksha.ac.id/pmb/tahun2024/daya-tampung/).</t>
  </si>
  <si>
    <t>Konteks ke-1
Program Studi  Jenjang  Fakultas  Daya Tampung  SNMPTN  SBMPTN  SMBJM  
Pendidikan Guru Pendidikan Anak Usia Dini 
(S1)  S1 FIP 100  40 50 10 
Pendidikan Guru Sekolah Dasar (S1)  S1 FIP 1500  159  212  159  
Teknologi Pendidikan (S1)  S1 FIP 100  40 50 10 
Akuakultur (S1)  S1 FMIPA  90 36 45 9 
Biologi (S1)  S1 FMIPA  60 24 30 6 
Kimia (S1)  S1 FMIPA  60 24 30 6 
Matematika (S1)  S1 FMIPA  60 24 30 6 
Pendidikan Biologi (S1)  S1 FMIPA  90 27 36 27 
Pendidikan Fisika (S1)  S1 FMIPA  60 24 30 6 
Fisika (S1)  S1 FMIPA  60 24 30 6 
Pendidikan IPA (S1)  S1 FMIPA  90 27 36 27 
Pendidikan Kimia (S1)  S1 FMIPA  60 24 30 6 
Pendidikan Matematika (S1)  S1 FMIPA  150  45 60 45 
Kimia Terapan (D4)  D4 FMIPA  60 24 30 6 
Bioteknologi Perikanan (D4)  D4 FMIPA  30 12 15 3 
Ilmu Keolahragaan (S1)  S1 FOK  30 12 15 3 
Pendidikan Jasmani, Kesehatan Dan Rekreasi 
(S1)  S1 FOK  230  69 92 69 
Pendidikan Kepelatihan Olahraga (S1)  S1 FOK  60 24 30 6 
Ilmu Komputer (S1)  S1 FTK  110  33 44 33 
Pendidikan
Konteks ke-2
Program Studi  Jenjang  Fakultas  Daya Tampung  SNMPTN  SBMPTN  SMBJM  
Pendidikan Pofesi Dokter  Profesi  Kedokteran  54   
54 
Kebidanan (D3)  D3 Kedokteran  60 24 30 6 
Kebidanan (S1)  S1 Kedokteran  30 12 15 3 
Keperawatan (S1)  S1 Kedokteran  40 16 20 4 
Ilmu Pendidikan (S3)  S3 Pascasarjana  135    
135  
Pendidikan Bahasa (S3)  S3 Pascasarjana  15   
15 
Pendidikan Dasar (S3)  S3 Pascasarjana  35   
35 
Pendidikan Bahasa Inggris (S3)  S3 Pascasarjana  30   
30 
Teknologi Pendidikan (S3)  S3 Pascasarjana  20   
20 
Administrasi Pendidikan (S2)  S2 Pascasarjana  50   
50 
Akuntansi (S2)  S2 Pascasarjana  100    
100  
Bimbingan dan Konseling (S2)  S2 Pascasarjana  35   
35 
Ilmu Manajemen (S2)  S2 Pascasarjana  90   
90 
Pendidikan Bahasa (S2)  S2 Pascasarjana  20   
20 
Pendidikan Bahasa Inggris (S2)  S2 Pascasarjana  100    
100  
Pendidikan Dasar (S2)  S2 Pascasarjana  100    
100  
Pendidikan Ilmu Pengetahuan Sosial (S2)  S2 Pascasarjana  25   
25 
Pendidikan IPA (S2)  S2
Konteks ke-3
Daya Tampung Mahasiswa Baru Tahun Akademik 2024/2025  
Berdasarkan Keputusan Rektor Universitas Pendidikan Ganesha Nomor: 544/UN48/DL/2024 Tentang Penetapan dan Perubahan Daya Tamp ung 
Pada Seleksi Mahasiswa Baru Universitas Pendidikan Ganesha Tahun 2024 tanggal 25 Januari 2024.  Informasi Daya Tampung Mahasiswa Baru Tahun 
Akademik 2024/2025  Kunjungi: https://undiksha.ac.id/pmb/tahun2024/daya -tampung/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Konteks ke-4
dan 
Profesonal (D4)  D4 FBS  120  48 60 12 
Desain Komunikasi Visual (D3)  D3 FBS  90 36 45 9 
Akuntansi (S1)  S1 FE 400  99 132  99 
Manajemen (S1)  S1 FE 400  114  152  114  
Pendidikan Ekonomi (S1)  S1 FE 150  45 60 45 
Akuntansi Sektor Publik (D4)  D4 FE 30 12 15 3 
Pengelolaan Perhotelan (D4)  D4 FE 50 20 25 5 
Ilmu Hukum (S1)  S1 FHIS  560  104  138  103  
Pendidikan Geografi (S1)  S1 FHIS  100  40 50 10 
Pendidikan Pancasila Dan Kewarganegaraan 
(S1)  S1 FHIS  120  36 48 36 
Pendidikan Sejarah (S1)  S1 FHIS  120  48 60 12 
Pendidikan Sosiologi (S1)  S1 FHIS  120  48 60 12 
Geografi (S1)  S1 FHIS  80 32 40 8 
Perpustakaan (D3)  D3 FHIS  40 16 20 4 
Teknologi Rekayasa Penginderaan Jauh (D4)  D4 FHIS  60 24 30 6 
Bimbingan Dan Konseling (S1)  S1 FIP 100  30 40 30
Konteks ke-5
30 12 15 3 
Pendidikan Jasmani, Kesehatan Dan Rekreasi 
(S1)  S1 FOK  230  69 92 69 
Pendidikan Kepelatihan Olahraga (S1)  S1 FOK  60 24 30 6 
Ilmu Komputer (S1)  S1 FTK  110  33 44 33 
Pendidikan Kesejahteraan Keluarga (S1)  S1 FTK  65 19 27 19 
Pendidikan Teknik Elektro (S1)  S1 FTK  65 26 32 7 
Pendidikan Teknik Informatika (S1)  S1 FTK  130  39 52 39 
Pendidikan Teknik Mesin (S1)  S1 FTK  65 26 32 7 
Pendidikan Vokasional Seni Kuliner (S1)  S1 FTK  70 21 28 21 
Sistem Informasi (S1)  S1 FTK  175  47 62 46 
Teknologi Rekayasa Perangkat Lunak (D4)  D4 FTK  20 8 10 2 
Teknologi Rekayasa Sistem Elektronika (D4)  D4 FTK  20 8 10 2 
Kedokteran (S1)  S1 Kedokteran  125  37 51 37</t>
  </si>
  <si>
    <t>Salam Harmoni🙏
Daya tampung mahasiswa untuk Program Studi Ilmu Komputer (S1) di Universitas Pendidikan Ganesha adalah 110.</t>
  </si>
  <si>
    <t>Konteks ke-1
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 -tulis  
Bagaimana tahap -tahap penerimaan jalur SMBJM Undiksha?  
• Melakukan pendaftaran secara Online  
• Membayar biaya pendaftaran di Bank serta akan mendapat akun/pin Login 
dari  teller  Bank  
• Login kembali untuk mengisi biodata pendaftaran secara detail  
• Pengumuman hasil seleksi
Konteks ke-2
Jalur Penerimaan Mahasiswa Universitas Pendidikan Ganesha (Undiksha):  
Informasi Jalur Penerimaan :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 ndiri berbasis CBT.  
1. Seleksi Nasional Berdasarkan Prestasi (SNBP)
Konteks ke-3
(SMBJM), di mana Undiksha mengadakan seleksi dengan tiga metode, yaitu penilaian 
prestasi, skor UTBK SNBT, dan ujian ma ndiri berbasis CBT.  
1. Seleksi Nasional Berdasarkan Prestasi (SNBP)  
Penjaringan siswa secara nasional berdasarkan prestasi pada nilai rapor dan prestasi lainnya.  
Informasi selengkapnya: https://undiksha.ac.id/snbp -2025/    
2. Seleksi Nasional Berdasarkan Tes (SNBT)  
Penjaringan siswa berdasarkan hasil tes UTBK, yang berfokus pada kemampuan penalaran dan 
pemecahan masalah.  Informasi selengkapnya: https://undiksha.ac.id/snbt -2025/    
3. Seleksi Mandiri (SMBJM)  
Seleksi penerimaan mahasiswa baru yang diselenggarakan secara mandiri oleh Undiksha dengan 
menggunakan 3 metode yaitu Prestasi, Skor UTBK SNBT dan Mandiri CBT.  Informasi selengkapnya: 
https://undiksha.ac.id/pmb/tahun2024/smbjm/ . Namun u ntuk informasi SMBJM tahun 2025 a kan 
diinformasikan segera . 
Informasi tentang Kartu Indonesia Pintar (KIP) Kuliah KIP-K Tahun 2024  Universitas
Konteks ke-4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
Konteks ke-5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t>
  </si>
  <si>
    <t>Konteks ke-1
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 -WEBSITE -PENERIMAAN -MAHASISWA
Konteks ke-2
perguruan tinggi, pembebasan biaya 
kuliah/pendidikan, bantuan biaya hidup bulanan.  
Adapun syarat -syarat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 -cita 
melalui pendidikan tinggi. Ayo segera cari kampus idamanmu. KIP -Kuliah berlaku untuk jalur
Konteks ke-3
ke perguruan tinggi 
melalui beragam jalur masuk perguruan tinggi dan politeknik di seluruh PTN dan PTS. KIP Kuliah 
Merdeka bertujuan untuk meningkatkan potensi ekonomi dan mobilitas sosial bagi mahasiswa dari 
keluarga miskin/rentan  miskin untuk berkuliah. KIP Kuliah Merdeka dilengkapi dengan kebijakan baru 
terkait biaya pendidikan dan biaya hidup untuk mendorong calon mahasiswa dari keluarga 
miskin/rentan miskin untuk kuliah pada Program Studi unggulan di Perguruan Tinggi terbaik di  
seluruh Indonesia. KIP Kuliah 2024 menawarkan kesempatan bagi calon mahasiswa untuk 
melanjutkan pendidikan mereka tanpa biaya kuliah dan dengan dukungan uang saku. Persyaratan 
pendaftaran mencakup berbagai kriteria, namun bagi calon mahasiswa yang tidak memenuhi kriteria 
tersebut, masih ada opsi untuk mendaftar dengan memperlihatkan pendapatan kotor gabungan yang 
sesuai.  Pada tanggal 28 Januari 2024, Universitas Pendidikan Ganesha telah melaksanakan sosialisasi 
KIP-Kuliah. Calon mahasiswa
Konteks ke-4
Siswa  pendaftar  dari keluarga  kurang  mampu  
secara  ekonomi  dapat  mengajukan  bantuan  
biaya  pendidikan  skema  Kartu  Indonesia 
Pintar  Kuliah  (KIP Kuliah )
Informasi detail KIP Kuliah Kemdiktisaintek di 
https://kip -kuliah.kemdikbud.go.id
Pendaftaran  KIP Kuliah  hanya  berlaku  untuk  
pilihan  prodi  di PTN Kemdiktisaintek
13
PESERTA PELAMAR
BEASISWA KIP KULIAH
Konteks ke-5
Siswa  pendaftar  dari keluarga  kurang  mampu  
secara  ekonomi  dapat  mengajukan  bantuan  
biaya  pendidikan  skema  Kartu  Indonesia Pintar  
Kuliah  (KIP Kuliah )
Informasi detail KIP Kuliah Kemdiktisaintek di 
https ://kip -kuliah.kemdikbud.go.id
Pendaftaran  KIP Kuliah  hanya  berlaku  untuk  
pilihan  prodi  di PTN Kemdiktisaintek
11
PESERTA PELAMAR
BEASISWA KIP KULIAH</t>
  </si>
  <si>
    <t>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</si>
  <si>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Salam Harmoni🙏
1. Perpustakaan
2. UPT TIK (Unit Pelayanan Teknologi Informasi dan Komunikasi)
3. Laboratorium
4. Auditorium
5. Ruang seminar
6. Tempat
7. Internet hotspot
8. Laboratorium pendidikan sekolah
9. Ruang teater
10. Studio seni
11. Asrama kampus
12. Pura
13. Konseling
14. Unit pelayanan bahasa</t>
  </si>
  <si>
    <t>Konteks ke-1
70 unit yang berbeda (biologi, komputer, 
elektro, fisika, kimia, bahasa). Laboratorium ini memfasilitasi mahasiswa dalam belajar dan 
berlatih kemampuan mereka.  
4. Auditorium  
Universitas Pendidikan Ganesha memiliki ruang auditorium yang sangat mewah dengan desain 
yang artistik, lengkap dengan panggung, mampu menampung 800 kursi untuk lulusan di lantai 
pertama, dan kapasitas untuk 2.000 pengunjung.  Auditorium Universitas Pendid ikan Ganesha 
ini digunakan untuk melakukan upacara wisuda, ulang tahun, aksi panggung, pameran, dan 
kegiatan lainnya dalam skala besar.  
5. Ruang seminar  
Tempat ini digunakan untuk mengadakan seminar akademik, pertemuan, dan lokakarya. 
Tempat ini dapat menampung 150 orang.  
6. Tempat  
Undiksha memiliki beberapa tempat bermain seperti sepakbola, tenis, basket, bola voli, dan 
bulu tangkis. Tempat -tempat ini memfasilitasi siswa dalam meningkatkan kemampuan 
olahraga mereka.  
7. Internet hotspot  
Layanan internet dapat digunakan di
Konteks ke-2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ke-3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ke-4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ke-5
Fakultas Ilmu Pendidikan (FIP)  
Fakultas Ilmu Pendidikan (FIP) merupakan bagian dari Universitas Pendidikan Ganesha dan 
diawali pada tahun 1968 dengan Jurusan Bimbingan dan Penyuluhan dan Pendidikan Luar 
Sekolah. Dalam kurun waktu 1987 hingga 2000 PLS tidak menerima maasiswa, dan pada tahun 
2000 baru kembali menerima mahasiswa dan berubah menjadi Program Studi Teknologi 
Pendidikan. Saat ini FIP memiliki empat Jurusan bidang pendidikan. Sejak didirikan sampai 
sekarang FIP telah banyak menghasilkan sumberdaya manusia dibidang kependidikan, selain 
menjadi guru, banyak lul usan yang bekerja disektor non -pendidikan, seperti perusahaan dan 
wirausaha. Fakultas Ilmu Pendidikan (FIP) ini dirancang untuk Menyelenggarakan Tri Dharma 
Perguruan Tinggi yang meliputi pendidikan, penelitian dan pengabdian kepada masyarakat 
untuk menghasilkan tenaga pendidik dan kependidikan yang cerdas dan berdaya saing tinggi 
dalam bidang akademik dan profesi. Video Profil https://youtu.be/EeKo62AH9Uk</t>
  </si>
  <si>
    <t>Salam Harmoni🙏
Universitas Pendidikan Ganesha memiliki berbagai fasilitas yang mendukung proses belajar mengajar dan kegiatan mahasiswa, antara lain:
1. **Laboratorium**: Terdapat 70 unit laboratorium yang berbeda, seperti biologi, komputer, elektro, fisika, kimia, dan bahasa. Laboratorium ini memfasilitasi mahasiswa dalam belajar dan berlatih kemampuan mereka.
2. **Auditorium**: Ruang auditorium yang mewah dengan desain artistik, mampu menampung 800 kursi untuk lulusan di lantai pertama dan kapasitas untuk 2.000 pengunjung. Auditorium ini digunakan untuk upacara wisuda, ulang tahun, aksi panggung, pameran, dan kegiatan besar lainnya.
3. **Ruang Seminar**: Tempat ini digunakan untuk mengadakan seminar akademik, pertemuan, dan lokakarya, dengan kapasitas menampung 150 orang.
4. **Tempat Olahraga**: Universitas menyediakan beberapa tempat bermain seperti sepakbola, tenis, basket, bola voli, dan bulu tangkis untuk meningkatkan kemampuan olahraga mahasiswa.
5. **Internet Hotspot**: Layanan internet yang dapat digunakan di berbagai lokasi di kampus.
Fasilitas-fasilitas ini dirancang untuk mendukung kegiatan akademik dan non-akademik mahasiswa di Universitas Pendidikan Ganesha.</t>
  </si>
  <si>
    <t>Konteks ke-1
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 ayanan ini dapat menghubungi unit ini. Informasi: (+6281246318813).  
14. Unit pelayanan bahasa  
Unit pelayanan bahasa, Universitas Pendidikan Ganesha di mulai tahun 2012, telah 
menjalankan beberapa program yaitu darmasiswa, kurbias (kursus bahasa inggris pada awal
Konteks ke-2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dan  
8. Pelaksanaan urusan tata usaha UPA.  
UPA TIK membuat beberapa layanan untuk membantu civitas akademika dalam melakukan 
pekerjaan sehari -hari secara optimal dan efisien dengan selalu berusaha keras untuk 
memberikan layanan terbaik bagi civitas akademika undiksha. Sebagai unit teknologi informasi, 
adapun beberapa layanan utama UPA TIK sesuai dengan tugas pokok dan fungsi unit pelaksana 
teknis teknologi informasi dan komunikasi yaitu:  
1. PUSAT BANTUAN Dapatkan layanan bantuan jika anda mendapat suatu masalah saat 
menggunakan layanan UPA TIK.  
2. WIFI DAN JARINGAN Manfaatkan jaringan internet berkecepatan tinggi untuk 
berselancar di dunia maya.  
3. EMAIL
Konteks ke-3
bantuan jika anda mendapat suatu masalah saat 
menggunakan layanan UPA TIK.  
2. WIFI DAN JARINGAN Manfaatkan jaringan internet berkecepatan tinggi untuk 
berselancar di dunia maya.  
3. EMAIL Gunakan email resmi (@undiksha.ac.id) untuk berkomunikasi dengan kerabat.  
4. HOSTING WEBSITE Nikmati kemudahan dalam membuat website dengan domain 
undiksha.ac.id.  
5. VIDEO CONFERENCE Nikmati komunikasi jarak jauh dengan berbasis layanan internet 
cepat dan lancar.  
6. WEBSITE Dapatkan halaman website resmi untuk unit, fakultas, jurusan, dan ukm.
Konteks ke-4
Fasilitas Undiskha  
Undiksha memiliki fasilitas diantaranya yaitu Perpustakaan, UPT TIK, Laboratorium, Auditorium, 
Ruang seminar, Tempat, Internet hotspot, Laboratorium pendidikan sekolah, Ruang teater, 
Studio seni, Asrama kampus, Pura, Konseling, Unit pelayanan bahasa.  
1. Perpustakaan  
Perpustakaan Undiksha memiliki luas 242 m2. Perpustakaan ini memiliki 4.275 judul buku dan 
jumlah koleksi total 37,818 eksemplar.  
2. UPT TIK  
UPT TIK terletak di pusat Undiksha sebagai pusat informasi. Di tempat ini kita bisa menemukan 
informasi mengenai IPK mahasiswa, program semester untuk mata kuliah mahasiswa, e -
learning, jadwal mata kuliah, internet hotspot, dan pendaftaran program kursus s iswa secara 
online.  
3. Laboratorium  
Laboratorium memiliki luas 5,118 m2, dan memiliki 70 unit yang berbeda (biologi, komputer, 
elektro, fisika, kimia, bahasa). Laboratorium ini memfasilitasi mahasiswa dalam belajar dan 
berlatih kemampuan mereka.  
4. Auditorium  
Universitas
Konteks ke-5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t>
  </si>
  <si>
    <t>Salam Harmoni🙏
Anda dapat mendapatkan informasi mengenai fasilitas layanan konseling di Universitas Pendidikan Ganesha dengan menghubungi unit konseling. Anda bisa menghubungi nomor informasi berikut: (+6281246318813). Di sana, Anda akan mendapatkan penjelasan lebih lanjut mengenai layanan yang tersedia.</t>
  </si>
  <si>
    <t>Konteks ke-1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Konteks ke-2
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Konteks ke-3
kolaboratif, inovatif dan 
competitif berlandaskan falsafah Tri Hita Karana.  
Pimpinan Fakultas Ilmu Pendidikan (FIP):  
Nama  Jabatan  
Prof.Dr. I Wayan Widiana, S.Pd., M.Pd.  Dekan Fakultas Ilmu Pendidikan  (FIP)  
Prof.Dr. Kadek Suranata, S.Pd., M.Pd., Kons.  Wakil Dekan I Fakultas Ilmu Pendidikan  (FIP)  
Dr. I Komang Sudarma, S.Pd., M.Pd.  Wakil Dekan II Fakultas Ilmu Pendidikan  (FIP)  
Dr. Putu Aditya Antara, S.Pd., M.Pd.  Wakil Dekan III Fakultas Ilmu Pendidikan  (FIP)  
Daftar Jurusan dan Prodi di Fakultas Ilmu Pendidikan (FIP):  
Nama Program Studi  Nama Jurusan  
Bimbingan dan Konseling (S1)  Jurusan Ilmu Pendidikan, Psikologi dan 
Bimbingan  
Teknologi Pendidikan (TP) (S1)  Jurusan Ilmu Pendidikan, Psikologi dan 
Bimbingan  
Pendidikan Guru Sekolah Dasar (PGSD) (S1)  Jurusan Pendidikan Dasar  
Pendidikan Guru Pendidikan Anak Usia Dini (PGPAUD) 
(S1)  Jurusan Pendidikan Dasar  
Info Kontak Fakultas Ilmu Pendidikan (FIP):  
Info Kontak  
Fakultas Ilmu Pendidikan
Konteks ke-4
Bermutu dan Berdaya Saing Tinggi;  
2. Menyelenggarakan Kegiatan Riset dalam Pengembangan Ilmu -Ilmu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Konteks ke-5
S.Pd., 
M.Stat.Sci.  Wakil Dekan I Fakultas Matematika dan Ilmu Pengetahuan Alam  
(FMIPA)  
Dr. Drs. I Wayan Suja, M.Si.  Wakil Dekan II Fakultas Matematika dan Ilmu Pengetahuan Alam  
(FMIPA)  
Dr. Ida Bagus Putu Mardana, M.Si.  Wakil Dekan III Fakultas Matematika dan Ilmu Pengetahuan Alam  
(FMIPA)  
Daftar Jurusan dan Prodi di Fakultas Matematika dan Ilmu Pengetahuan Alam (MIPA):  
Nama Program Studi  Nama Jurusan  
Pendidikan Biologi (S1)  Jurusan Biologi dan Perikanan Kelautan  
Biologi (S1)  Jurusan Biologi dan Perikanan Kelautan  
Akuakultur (S1)  Jurusan Biologi dan Perikanan Kelautan  
Bioteknologi Perikanan (D4)  Jurusan Biologi dan Perikanan Kelautan  
Pendidikan Fisika (S1)  Jurusan Fisika dan Pengajaran IPA  
Pendidikan IPA (S1)  Jurusan Fisika dan Pengajaran IPA  
Fisika (S1)  Jurusan Fisika dan Pengajaran IPA  
Pendidikan Kimia (S1)  Jurusan Kimia  
Kimia (S1)  Jurusan Kimia  
Kimia Terapan (D4)  Jurusan Kimia  
Pendidikan Matematika (S1)  Jurusan Matematika</t>
  </si>
  <si>
    <t>Konteks ke-1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Konteks ke-2
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Konteks ke-3
Studi  Nama Jurusan  
Pendidikan Bahasa Inggris (S1)  Jurusan Bahasa Asing  
Pendidikan Bahasa Jepang (S1)  Jurusan Bahasa Asing  
Bahasa Inggris Untuk Komunikasi Bisnis Dan Profesional 
(D4)  Jurusan Bahasa Asing  
Pendidikan Bahasa dan Sastra Indonesia (S1)  Jurusan Bahasa dan Sastra Indonesia dan 
Daerah  
Pendidikan Bahasa Bali (S1)  Jurusan Bahasa dan Sastra Indonesia dan 
Daerah  
Desain Komunikasi Visual (D3)  Jurusan Seni dan Desain  
Pendidikan Seni Rupa (S1)  Jurusan Seni dan Desain  
Info Kontak Fakultas Bahasa dan Seni (FBS):  
Info Kontak  
Fakultas Bahasa dan Seni  
Jalan Ahmad Yani No. 67 Singaraja - Bali  
 (0362) 21541  
 fbs@undiksha.ac.id  
 https://fbs.undiksha.ac.id
Konteks ke-4
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 ayanan ini dapat menghubungi unit ini. Informasi: (+6281246318813).  
14. Unit pelayanan bahasa  
Unit pelayanan bahasa, Universitas Pendidikan Ganesha di mulai tahun 2012, telah 
menjalankan beberapa program yaitu darmasiswa, kurbias (kursus bahasa inggris pada awal
Konteks ke-5
Fakultas Hukum Ilmu Sosial (FHIS)  
Fakultas Hukum Ilmu Sosial (FHIS  merupakan bagian dari Universitas Pendidikan Ganesha yang 
memiliki tiga Jurusan yaitu Jurusan Sejarah, Sosiologi, dan Perpustakaan, Jurusan Geografi, 
Jurusan Hukum dan Kewarganegaraan. Masing -masing Jurusan tersebut terdapat Program Studi 
dimana Jurusan Se 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t>
  </si>
  <si>
    <t>Salam Harmoni🙏
Fakultas Bahasa dan Seni (FBS) adalah salah satu fakultas di Universitas Pendidikan Ganesha (UNDIKSHA) yang bertujuan untuk menghasilkan sumber daya manusia berkualitas tinggi dalam bidang akademik dan vokasi, baik dalam kependidikan maupun non-kependidikan. FBS berfokus pada pengembangan yang berwawasan global, berbasis kearifan lokal,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Untuk informasi lebih lanjut, Anda dapat melihat video profil Fakultas Bahasa dan Seni [di sini](https://youtu.be/DeLKu41DVn0).</t>
  </si>
  <si>
    <t>Konteks ke-1
Kompetensi Sumber Daya Manusia  di Bidang 
Pengabdian kepada Masyarakat yang Bermutu dan Berwawasan Tri Hita Karana.  Fakultas 
Hukum Ilmu Sosial (FHIS) ini dirancang untuk Menyelenggarakan Tri Dharma Perguruan Tinggi di 
bidang Pendidikan Ilmu Pengetahuan Sosial, Ilmu Hakim, Perpustakaan, dan lingkungan untuk 
menghasilkan sumber daya manusia yang berkualitas dan berdaya sa ing tinggi dalam bidang 
akademik, profesi dan vokasi. Video Profil https://youtu.be/xrruGWs5HNk  
Visi Fakultas Hukum Ilmu Sosial (FHIS):  
Unggul Dalam Pengembangan Iptek Berbasis Riset Berlandaskan Falsafah Tri Hita Karana di 
Asia Pada Tahun 2045  
Misi Fakultas Hukum Ilmu Sosial (FHIS):  
1. Menyelenggarakan Kegiatan Pendidikan dan Pembelajaran Bidang -Bidang Ilmu Sosial, Ilmu 
Hukum, dan Pendidikan Sosial yang Bermutu dan Berdaya Saing Tinggi;  
2. Menyelenggarakan Kegiatan Riset dalam Pengembangan Ilmu -Ilmu Sosial, Ilmu Hukum, dan 
Pendidikan Sosial yang Bermutu dan Berdaya Saing Tinggi Berwawasan Tri
Konteks ke-2
dalam mendukung proses belajar mengajar. Interaksi dan diskusi 
dosen dengan mahasiswa dan mahasiswa dengan mahasiswa sudah terbudayakan sehingga 
proses transfer ilmu pengetahuan berjalan lebih  efektif.  Sistem Administrasi FHIS Undiksha 
sudah terintegrasi secara online dan Ofline sehingga mahasiswa bisa me ndapat pelayanan 
efektif dan efesien.  FHIS Undiksha berkomitmen menyelenggarakan Kegiatan Pendidikan dan 
Pembelajaran Bidang -Bidang Ilmu Sosial, Ilmu Hukum, dan Pendidikan Sosial yang Bermutu 
dan Berdaya Saing Tinggi; menyelenggarakan Kegiatan Riset dalam Pengembangan Ilmu -Ilmu 
Sosial, Ilmu Hu kum, dan Pendidikan Sosial yang Bermutu dan Berdaya Saing Tinggi 
Berwawasan Tri Hita Karana melalui Pembinaan dan Pengembangan SDM Peneliti yang 
Bermutu; menyelenggarakan dan Meningkatkan Kompetensi Sumber Daya Manusia  di Bidang 
Pengabdian kepada Masyarakat yang Bermutu dan Berwawasan Tri Hita Karana.  Fakultas 
Hukum Ilmu Sosial (FHIS) ini dirancang untuk Menyelenggarakan Tri
Konteks ke-3
Fakultas Hukum Ilmu Sosial (FHIS)  
Fakultas Hukum Ilmu Sosial (FHIS  merupakan bagian dari Universitas Pendidikan Ganesha yang 
memiliki tiga Jurusan yaitu Jurusan Sejarah, Sosiologi, dan Perpustakaan, Jurusan Geografi, 
Jurusan Hukum dan Kewarganegaraan. Masing -masing Jurusan tersebut terdapat Program Studi 
dimana Jurusan Se 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
Konteks ke-4
Bermutu dan Berdaya Saing Tinggi;  
2. Menyelenggarakan Kegiatan Riset dalam Pengembangan Ilmu -Ilmu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Konteks ke-5
Nama Program Studi  Nama Jurusan  
Geografi (S1)  Jurusan Geografi  
Pendidikan Kewarganegaraan (S1)  Jurusan Hukum dan Kewarganegaraan  
Ilmu Hukum (S1)  Jurusan Hukum dan Kewarganegaraan  
Perpustakaan (D3)  Jurusan Sejarah Sosiologi dan Perpustakaan  
Pendidikan Sejarah (S1)  Jurusan Sejarah Sosiologi dan Perpustakaan  
Pendidikan Sosiologi (S1)  Jurusan Sejarah Sosiologi dan Perpustakaan  
Info Kontak Fakultas Hukum Ilmu Sosial (FHIS):  
Info Kontak  
Fakultas Hukum dan Ilmu Sosial  
Jln. Udayana No. 11, Singaraja, Bali, 81116  
 (0362) 22570  
 (0362) 25735  
 fhis@undiksha.ac.id  
 https://fhis.undiksha.ac.id</t>
  </si>
  <si>
    <t>Konteks ke-1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ke-2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ke-3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ke-4
Sasaran Universitas Pendidikan Ganesha (Undiksha):  
Informasi Sasaran : https://undiksha.ac.id/tentang -undiksha/visi -dan-misi/   
Sasaran Universitas Pendidikan Ganesha (Undiksha)  adalah sebagai berikut:  
1. Meningkatnya kualitas sistem tata kelola kelembagaan secara terpadu, transparan, akuntabel, adil, 
dan bertanggung jawab berlandaskan falsafah Tri Hita Karana.  
2. Diperolehnya masukan (input) yang berkualitas dan dihasilkannya lulusan (output) yang memiliki 
daya saing yang tinggi dalam memasuki dunia kerja, mampu bekerja sama, dan memiliki nilai -nilai 
ketuhanan, kemanusiaan, dan mampu menjaga kelestarian lingkung an. 
3. Meningkatnya sumber daya manusia yang berkualitas yang mampu memenuhi kebutuhan 
Undiksha menjadi universitas unggul berlandaskan falsafah Tri Hita Karana.  
4. Dihasilkannya kurikulum yang adaptif yang mampu memenuhi tuntutan dunia usaha dan industri 
dan terlaksananya pembelajaran yang inovatif, berpusat pada siswa, berbasis teknologi informasi, 
serta
Konteks ke-5
mampu membentuk mahasiswa yang memiliki pribadi yang profesional dan berdaya 
saing serta sistem pembelajaran yang bermutu telah menciptakan lulusan yang sesuai dengan 
kebutuhan stakeholder.  
Naskah Akademik Penyusunan dan Pengembangan Kurikulum Undiksha 2016  
https://undiksha.ac.id/wp -content/uploads/2016/10/Naskah -Akademik -Penyusunan -dan-
Pengembangan -Kurikulum -Undiksha -2016.pdf  
Panduan Pengembangan Kurikulum Undiksha 2016  
https://undiksha.ac.id/wp -content/uploads/2016/10/Panduan -Pengembangan -Kurikulum -
Undiksha -2016.pdf  
Panduan Pengembangan RPS Kurikulum Undiksha 2016  
https://undiksha.ac.id/wp -content/uploads/2016/10/Panduan -Pengembangan -RPS-Kurikulum -
Undiksha -2016.pdf  
Pedoman Kurikulum Berbasis Kompetensi Berorientasi Kerangka Kualifikasi (KKNI) Tahun 2019  
https://drive.google.com/file/d/1mDuEh2R2Kkfq8eEYQVSv5gb -chkRPBXw/view  
Pedoman Kurikulum Merdeka Belajar - Kampus Merdeka Universitas Pendidikan Ganesha Tahun 
2020</t>
  </si>
  <si>
    <t>Salam Harmoni🙏
Pengembangan kurikulum Universitas Pendidikan Ganesha (Undiksha) dilakukan dengan mempertimbangkan beberapa aspek, yaitu:
1. **Tuntutan Dunia Usaha dan Industri**: Kurikulum dirancang untuk memenuhi kebutuhan dan tuntutan dari dunia usaha dan industri, sehingga lulusan memiliki kompetensi yang relevan.
2. **Inovasi Pembelajaran**: Pembelajaran yang diterapkan bersifat inovatif, berpusat pada siswa, dan berbasis teknologi informasi, untuk meningkatkan efektivitas proses belajar mengajar.
3. **Adaptif**: Kurikulum yang dikembangkan harus adaptif, artinya mampu menyesuaikan diri dengan perubahan dan perkembangan yang terjadi di masyarakat dan dunia kerja.
Dengan demikian, pengembangan kurikulum di Undiksha bertujuan untuk menghasilkan lulusan yang berkualitas dan siap bersaing di dunia kerja.</t>
  </si>
  <si>
    <t>Konteks ke-1
Prosedur Pembayaran UKT Mahasiswa Baru Undiksha dengan Layanan BRI Virtual Account 
(BRIVA)  
BRI  Virtual Account  (BRIVA)  adalah serangkaian Kode Unik yang terdiri dari beberapa digit 
sebagai Nomor Rekening Tujuan Pembayaran Premi Pemegang Polis.   Layanan  BRI Virtual 
Account (BRIVA)  ini memberikan kemudahan dalam pemanfaatan sistem layanan jasa 
perbankan yang cepat, nyaman, modern, dan terpercaya. BRIVA merupakan virtual account 
perbankan dengan sistem real time online, sehingga seluruh pemb ayaran   melalui BRI Virtual 
Account dapat langsung tercatat secara real time online di sistem verifikasi Universitas 
Pendidikan Ganesha.  
Informasi Prosedur Pembayaran UKT Mahasiswa Baru Undiksha dengan Layanan BRI Virtual 
Account (BRIVA)  kunjungi: https://undiksha.ac.id/prosedur -pembayaran -ukt-mahasiswa -baru-
undiksha -dengan-layanan-bri-virtual-account-briva/
Konteks ke-2
Tunggal (UKT) yang 
ditentukan berdasarkan kondisi ekonomi orang tua. Kisi -kisi uang kuliah dapat dilihat pada laman ini . 
Informasi UKT: https://undiksha.ac.id/pmb/biaya -pendidikan/   
Daftar Fakultas  
Temukan program pendidikan dan bidang studi yang sesuai dengan bakatmu . 
Informasi Pilihan Fakultas : https://undiksha.ac.id/akademik/fakultas/   
Program Diploma (D3)  
Pendidikan keahlian setara dengan politeknik, yang difokuskan pada pembentukan keterampilan atau 
keahlian terapan . 
Informasi D3: https://undiksha.ac.id/akademik/program/diploma/   
Program Sarjana Terapan (D4)  
Setara jenjang S1, bobot keilmuan berkisar 30% dan bobot praktik berkisar 70%.  
Informasi D4: https://undiksha.ac.id/akademik/program/sarjana -terapan/   
Program Sarjana (S1)  
Mencetak lulusan sebagai calon tenaga kependidikan dan non kependidikan . 
Informasi S1: https://undiksha.ac.id/akademik/program/strata -1/  
Program Pascasarjana (S2 &amp; S3)  
Program lanjutan, menawarkan berbagai
Konteks ke-3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
Konteks ke-4
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 -WEBSITE -PENERIMAAN -MAHASISWA
Konteks ke-5
Bagaimana cara mendaftar di Undiksha?  
Jawab: Alur pendaftaran dapat dicek di tautan masing -masih jalur pendaftaran.  
Apa saja persyaratan umum mendaftar di Undiksha?  
Jawab: Tamatan SMA (SMA, MA, SMK, SMA Luar Negeri, ujian persamaan, Lulus Paket C, dsb) 
Mempunyai kesehatan fisik yang tidak menganggu kelancaran belajar di program studi pilihannya 
(sebagai contoh untuk program studi yang di dalam belajarnya diperlukan kemampuan  membedakan 
warna, tidak boleh buta warna) Usia maksimum 21 tahun per 1 September 2021  
Apakah buta warna dapat mendaftar?  
Jawab: Untuk program studi yang di dalam belajarnya diperlukan kemampuan membedakan warna, 
tidak boleh buta warna.  
Berapa biaya kuliah /UKT  di Undiksha?  
Jawab: Biaya kuliah /UKT  di Undiksha menggunakan sistem Uang Kuliah Tunggal (UKT) yang 
ditentukan berdasarkan kondisi ekonomi orang tua. Kisi -kisi uang kuliah dapat dilihat pada laman ini . 
Informasi UKT: https://undiksha.ac.id/pmb/biaya -pendidikan/   
Daftar</t>
  </si>
  <si>
    <t>Salam Harmoni🙏
Informasi lebih lanjut mengenai prosedur pembayaran Uang Kuliah Tunggal (UKT) dengan layanan BRI Virtual Account (BRIVA) dapat ditemukan di situs resmi Universitas Pendidikan Ganesha melalui tautan berikut: [Prosedur Pembayaran UKT Mahasiswa Baru Undiksha](https://undiksha.ac.id/prosedur-pembayaran-ukt-mahasiswa-baru-undiksha-dengan-layanan-bri-virtual-account-briva/).</t>
  </si>
  <si>
    <t>Konteks ke-1
https://snpmb.bppp.kemdikbud.go.id   
Instagram: @snpmb_id  | Tiktok: @snpmb_id  | Facebook: SNPMB ID  | X: @snpmb_id  | YouTube: SNPMB ID 
Halaman  2 dari  3 Peserta jalur SNBT wajib terlebih dahulu mendaftar dan mengikuti Ujian Tulis Berbasis Komputer 
(UTBK), yang menjadi dasar dalam proses seleksi  SNBT . Setiap peserta hanya dapat mengikuti UTBK satu 
kali, dan hasilnya hanya berlaku untuk seleksi SNBT dan penerimaan PTN tahun 2025. PTN menyediakan 
kuota minimum sebesar 40% untuk jalur ini.  
Kriteria peserta UTBK mencakup:  
• lulusan SMA/SMK/MA/Sederajat tahun 2023, 2024, dan 2025 ;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 ar, wajib membuat akun SNPMB baru.  
Dalam hal pemilihan
Konteks ke-2
6.Bagi peserta yang memilih program studi bidang seni dan/atau
olahraga, wajib mengunggah portofolio .
      Terdapat 11 jenis p ortofolio pada SNB T2025sebagai berikut.
PERSYARATAN PESERTA UTBK
 -
SNBT 2025
1.Peserta harus memiliki Akun SNPMB Siswa. Registrasi Akun 
SNPMB Siswa dapat dilakukan di 
https://portal -snpmb.bppp.kemdikbud.go.id 
selambat -lambatnya 27 Maret 2025 (pukul 15.00 WIB).  
2.Warga Negara Indonesia (WNI) yang memiliki Nomor Induk
Kependudukan (NIK) .
3.Siswa SMA/SMK/MA Kelas 12atau kelas terakhir pada tahun 2025 ,
atau Peserta didik Paket Ctahun 2025 dengan umur maksimal 25
tahun (per 1Juli2025 ).Siswa yang belum mempunyai ijazah harus
membawa surat keterangan siswa kelas 12sekurang -kurangnya
disertai dengan :
•Pasfototerbaru (berwarna)
•Stempel/cap sekolah
•Tanda tangan Kepala Sekolah
4.Siswa lulusan SMA/SMK/MA/Sederajat tahun
2023dan 2024atau Lulusan Paket Ctahun
2023dan 2024dengan umur maksimal 25
tahun (per1Juli2025 ).
5.Bagi lulusan SMA sederajat dari luar
Konteks ke-3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ke-4
Kepala Sekolah
4.Siswa lulusan SMA/SMK/MA/Sederajat tahun
2023dan 2024atau Lulusan Paket Ctahun
2023dan 2024dengan umur maksimal 25
tahun (per1Juli2025 ).
5.Bagi lulusan SMA sederajat dari luar negeri,
harus memiliki ijazah yang sudah disetarakan .1.Olahraga
2.Seni Rupa, Desain, dan Kriya
3.Seni Tari     
4.Seni Musik
5.Seni Karawitan
6.Etnomusikologi7.Teater
8.Fotografi
9.Film Televisi
10.Seni Pedalangan
11.Sendratasik
7.Memiliki kesehatan yang memadai sehingga tidak mengganggu
kelancaran proses studi .
8. Bagi peserta berkebutuhan khusus tunanetra, wajib 
mengunggah Surat Pernyataan Tunanetra.
9.Membayar biaya UTBK (kecuali peserta KIP Kuliah).
4
Konteks ke-5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t>
  </si>
  <si>
    <t>Salam Harmoni🙏
Kriteria peserta UTBK adalah sebagai berikut:
1. Lulusan SMA/SMK/MA/Sederajat tahun 2023, 2024, dan 2025.
2. Lulusan Paket C tahun 2023, 2024, dan 2025 dengan umur maksimal 25 tahun (per 1 Juli 2025).
3. Warga Negara Indonesia (WNI) yang memiliki Nomor Induk Kependudukan (NIK).
4. Siswa SMA/SMK/MA kelas 12 atau kelas terakhir pada tahun 2025, atau peserta didik Paket C tahun 2025 dengan umur maksimal 25 tahun (per 1 Juli 2025). Siswa yang belum mempunyai ijazah harus membawa surat keterangan siswa kelas 12 yang disertai dengan:
   - Pasfoto terbaru (berwarna)
   - Stempel/cap sekolah
   - Tanda tangan Kepala Sekolah
5. Siswa lulusan SMA/SMK/MA/Sederajat tahun 2023 dan 2024 atau lulusan Paket C tahun 2023 dan 2024 dengan umur maksimal 25 tahun (per 1 Juli 2025).
6. Bagi lulusan SMA sederajat dari luar negeri, harus memiliki ijazah yang sudah disetarakan.
7. Memiliki kesehatan yang memadai sehingga tidak mengganggu kelancaran proses studi.
8. Bagi peserta berkebutuhan khusus tunanetra, wajib mengunggah Surat Pernyataan Tunanetra.
9. Membayar biaya UTBK (kecuali peserta KIP Kuliah).</t>
  </si>
  <si>
    <t>Konteks ke-1
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 -tulis  
Bagaimana tahap -tahap penerimaan jalur SMBJM Undiksha?  
• Melakukan pendaftaran secara Online  
• Membayar biaya pendaftaran di Bank serta akan mendapat akun/pin Login 
dari  teller  Bank  
• Login kembali untuk mengisi biodata pendaftaran secara detail  
• Pengumuman hasil seleksi
Konteks ke-2
(SMBJM), di mana Undiksha mengadakan seleksi dengan tiga metode, yaitu penilaian 
prestasi, skor UTBK SNBT, dan ujian ma ndiri berbasis CBT.  
1. Seleksi Nasional Berdasarkan Prestasi (SNBP)  
Penjaringan siswa secara nasional berdasarkan prestasi pada nilai rapor dan prestasi lainnya.  
Informasi selengkapnya: https://undiksha.ac.id/snbp -2025/    
2. Seleksi Nasional Berdasarkan Tes (SNBT)  
Penjaringan siswa berdasarkan hasil tes UTBK, yang berfokus pada kemampuan penalaran dan 
pemecahan masalah.  Informasi selengkapnya: https://undiksha.ac.id/snbt -2025/    
3. Seleksi Mandiri (SMBJM)  
Seleksi penerimaan mahasiswa baru yang diselenggarakan secara mandiri oleh Undiksha dengan 
menggunakan 3 metode yaitu Prestasi, Skor UTBK SNBT dan Mandiri CBT.  Informasi selengkapnya: 
https://undiksha.ac.id/pmb/tahun2024/smbjm/ . Namun u ntuk informasi SMBJM tahun 2025 a kan 
diinformasikan segera . 
Informasi tentang Kartu Indonesia Pintar (KIP) Kuliah KIP-K Tahun 2024  Universitas
Konteks ke-3
Informasi Jalur Mandiri /SMBJM Undiksha Tahun 2025  
Akan diinformasikan segera .
Konteks ke-4
Biodata?  
Ada, Petunjuk penggunaan sistem penerimaan mahasiswa baru jalur SMBJM dapat didownload 
pad link berikut:  
http://penerimaan.undiksha.ac.id/panduan/PANDUAN -WEBSITE -PENERIMAAN -MAHASISWA -
BARU-SMBJM-TULISv2.pdf  
Saya sudah mengisi data biodata dengan lengkap, apa yang harus saya lakukan selanjutnya?  
• Lakukan pengecekan kembali terhadap data -data yang telah di -inputkan  
• Jika data yang di -inputkan menurut Anda sudah benar maka lakukan Validasi  
Catatan: Hati -hati jika hendak melakukan validasi! Karena validasi hanya bisa dilakukan sekali 
saja  
Saya sudah melakukan Validasi, apa yang harus saya lakukan selanjutnya?  
• Cetak Kartu Peserta  
• Kartu peserta akan digunakan pada saat tes CBT  
• Tunggu pengumuman pelaksaan tes CBT  
Kemana bisa mengadu jika saya punya permasalahan spesifik terkait SMBJM yang tidak saya 
pahami?  
Silahkan hubungi panitia penerimaan SMBJM pada kontak berikut:  
• Panitia SMBJM (0362) 22570  
• Bagian Teknis UPT TIK (0362)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t>
  </si>
  <si>
    <t>Salam Harmoni🙏
Jadwal pendaftaran seleksi mahasiswa baru jalur mandiri (SMBJM) Universitas Pendidikan Ganesha untuk tahun 2025 akan diinformasikan segera. Mohon untuk selalu memantau informasi resmi dari Undiksha untuk mendapatkan update terkini.</t>
  </si>
  <si>
    <t>Konteks ke-1
Ditanggung  oleh Pemerintah BIAYASiswa SMA/SMK/MA kelas terakhir pada tahun 2025 yang 
memiliki prestasi unggulPESERTA
SNBP dilakukan berdasarkan hasil penelusuran prestasi
akademik dengan menggunakan rapor serta prestasi
akademik dan non-akademik siswa yang telah ditetapkan
PTN.KETENTUAN
UMUM
Sekolah yang mengikutkan siswanya dalam SNBP harus :
•mempunyai Nomor Pokok Sekolah Nasional (NPSN)
•mengisikan rapor siswa yang eligible diPDSS (Pangkalan
Data Sekolah danSiswa) dengan lengkap danbenar
•Sekolah harus memiliki Akun SNPMB Sekolah untuk
pengisian PDSS
•Siswa harus memiliki Akun SNPMB Siswa untuk pendaftaran
SNBP1
2
3
6
SNBP 
–
SELEKSI NASIONAL BERDASARKAN PRESTASI
Sumber  foto: freepik.com
Konteks ke-2
hingga maksimal empat program studi untuk mendukung calon mahasiswa 
mendalami potensi dan minat yang dimilikinya dan memilih program studi sesuai dengan potensi dan 
minatnya tersebut  pada SNBT . 
Jalur SNBP menggunakan pendekatan penelusuran prestasi akademik melalui nilai rapor serta 
mempertimbangkan prestasi akademik dan non -akademik lainnya. Peserta SNBP adalah siswa 
SMA/SMK/M A/Sederajat kelas terakhir pada tahun 2025 yang memiliki catatan prestasi unggul. Setiap 
PTN menetapkan kuota minimum sebesar 20% untuk jalur ini. Proses seleksi dimulai dengan pengisian 
data nilai rapor siswa oleh pihak sekolah melalui sistem Pangkalan Da ta Sekolah dan Siswa (PDSS).  
Tahap Jalur SNBP bagi sekolah dimulai dengan Pengumuma n Kuota Sekolah pada 28 Desember 2024; 
Masa Sanggah pada 28 Desember 2024 –17 Januari 2025. Kemudian Registrasi Akun SNPMB Sekolah, 
pemeringkatan siswa eligible , dan Pengisian PDSS  pada 6–31 Januari 2025.  
Adapun tahap jalur SNBP bagi siswa dimulai
Konteks ke-3
Ditanggung  oleh Pemerintah . BIAYASiswa SMA/SMK/MA kelas terakhir pada tahun 2025 yang 
memiliki prestasi unggul.PESERTA
SNBP dilakukan berdasarkan hasil penelusuran prestasi 
akademik dengan menggunakan rapor serta prestasi
akademik dan non -akademik siswa yang telah 
ditetapkan PTN . KETENTUAN
UMUM
Sekolah yang mengikutkan siswanya dalam SNBP harus:
▪mempunyai Nomor Pokok Sekolah Nasional (NPSN)
▪mengisikan rapor siswa yang eligible di PDSS (Pangkalan 
Data Sekolah dan Siswa) dengan lengkap dan benar.
▪Sekolah harus memiliki Akun SNPMB Sekolah untuk 
pengisian PDSS .
▪Siswa harus memiliki Akun SNPMB Siswa untuk 
pendaftaran SNBP .1
2
3
2
SNBP 
–
SELEKSI NASIONAL BERDASARKAN PRESTASI
Konteks ke-4
28 Desember 2024 –17 Januari 2025. Kemudian Registrasi Akun SNPMB Sekolah, 
pemeringkatan siswa eligible ,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 daftaran Ulang peserta yang lulus SNBP dapat dilihat pada laman masing -masing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 –31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t>
  </si>
  <si>
    <t>Salam Harmoni🙏
Jadwal Seleksi Nasional Berbasis Prestasi (SNBP) adalah sebagai berikut:
1. **Registrasi Akun SNPMB Siswa**: 13 Januari – 18 Februari 2025
2. **Pendaftaran SNBP oleh siswa eligible**: 4 – 18 Februari 2025
3. **Pengumuman Hasil SNBP**: 18 Maret 2025
4. **Masa unduh kartu peserta SNBP**: 4 Februari – 30 April 2025
Untuk informasi lebih lanjut mengenai pendaftaran ulang bagi peserta yang lulus SNBP, dapat dilihat pada laman masing-masing PTN yang dituju.</t>
  </si>
  <si>
    <t>Konteks ke-1
Ditanggung  oleh Pemerintah BIAYASiswa SMA/SMK/MA kelas terakhir pada tahun 2025 yang 
memiliki prestasi unggulPESERTA
SNBP dilakukan berdasarkan hasil penelusuran prestasi
akademik dengan menggunakan rapor serta prestasi
akademik dan non-akademik siswa yang telah ditetapkan
PTN.KETENTUAN
UMUM
Sekolah yang mengikutkan siswanya dalam SNBP harus :
•mempunyai Nomor Pokok Sekolah Nasional (NPSN)
•mengisikan rapor siswa yang eligible diPDSS (Pangkalan
Data Sekolah danSiswa) dengan lengkap danbenar
•Sekolah harus memiliki Akun SNPMB Sekolah untuk
pengisian PDSS
•Siswa harus memiliki Akun SNPMB Siswa untuk pendaftaran
SNBP1
2
3
6
SNBP 
–
SELEKSI NASIONAL BERDASARKAN PRESTASI
Sumber  foto: freepik.com
Konteks ke-2
Ditanggung  oleh Pemerintah . BIAYASiswa SMA/SMK/MA kelas terakhir pada tahun 2025 yang 
memiliki prestasi unggul.PESERTA
SNBP dilakukan berdasarkan hasil penelusuran prestasi 
akademik dengan menggunakan rapor serta prestasi
akademik dan non -akademik siswa yang telah 
ditetapkan PTN . KETENTUAN
UMUM
Sekolah yang mengikutkan siswanya dalam SNBP harus:
▪mempunyai Nomor Pokok Sekolah Nasional (NPSN)
▪mengisikan rapor siswa yang eligible di PDSS (Pangkalan 
Data Sekolah dan Siswa) dengan lengkap dan benar.
▪Sekolah harus memiliki Akun SNPMB Sekolah untuk 
pengisian PDSS .
▪Siswa harus memiliki Akun SNPMB Siswa untuk 
pendaftaran SNBP .1
2
3
2
SNBP 
–
SELEKSI NASIONAL BERDASARKAN PRESTASI
Konteks ke-3
PERSYARATAN SISWA PENDAFTAR
 SNBP
1.Merupakan  siswa  SMA/SMK/MA kelas  terakhir  
pada tahun  2025 yang memiliki  prestasi  
unggul .
2.Memiliki  NISN dan terdaftar  di PDSS.
3.Memiliki  nilai rapor  yang telah  diisikan  di 
PDSS sesuai  dengan  ketentuan .
4.Memiliki  prestasi  akademik .
5.Memenuhi  persyaratan  yang ditentukan  
oleh masing -masing PTN Akademik
dan PTN Vokasi .
6
Konteks ke-4
hingga maksimal empat program studi untuk mendukung calon mahasiswa 
mendalami potensi dan minat yang dimilikinya dan memilih program studi sesuai dengan potensi dan 
minatnya tersebut  pada SNBT . 
Jalur SNBP menggunakan pendekatan penelusuran prestasi akademik melalui nilai rapor serta 
mempertimbangkan prestasi akademik dan non -akademik lainnya. Peserta SNBP adalah siswa 
SMA/SMK/M A/Sederajat kelas terakhir pada tahun 2025 yang memiliki catatan prestasi unggul. Setiap 
PTN menetapkan kuota minimum sebesar 20% untuk jalur ini. Proses seleksi dimulai dengan pengisian 
data nilai rapor siswa oleh pihak sekolah melalui sistem Pangkalan Da ta Sekolah dan Siswa (PDSS).  
Tahap Jalur SNBP bagi sekolah dimulai dengan Pengumuma n Kuota Sekolah pada 28 Desember 2024; 
Masa Sanggah pada 28 Desember 2024 –17 Januari 2025. Kemudian Registrasi Akun SNPMB Sekolah, 
pemeringkatan siswa eligible , dan Pengisian PDSS  pada 6–31 Januari 2025.  
Adapun tahap jalur SNBP bagi siswa dimulai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t>
  </si>
  <si>
    <t>Konteks ke-1
selama 10 hari dengan dua sesi per hari pada 23 –30 April dan 
2–3 Mei 2025. Pengumuman Hasil Seleksi Jalur SNBT dijadwalkan pada 28 Mei 2025. Kemudian Masa 
Unduh Sertifikat UTBK pada 3 Juni –31 Juli 2025.
Konteks ke-2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
Konteks ke-3
Pendaftaran  UTBK -SNBT
13 
Januari
–
27  Maret 2025
2
Pelaksanaan  UTBK
 23 April 
 –
03 Mei 2025 3
4 Pengumuman  Hasil SNBT
 28 Mei 2025
5 Masa Unduh  Sertifikat  UTBK
 03 Juni 
–
31 Juli 2025
INGAT !!!  Setiap  tahapan  UTBK -SNBT dibuka  dan ditutup  pada pukul  15.00 WIB. 
TANGGAL PENTING UTBK
 -
SNBT 2025
121 Registrasi  Akun  Siswa
11 
–
27  Maret 2025
Konteks ke-4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ke-5
28 Desember 2024 –17 Januari 2025. Kemudian Registrasi Akun SNPMB Sekolah, 
pemeringkatan siswa eligible ,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 daftaran Ulang peserta yang lulus SNBP dapat dilihat pada laman masing -masing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 –31</t>
  </si>
  <si>
    <t>Salam Harmoni🙏
Jadwal Seleksi Nasional Berbasis Tes (SNBT) adalah sebagai berikut:
1. Pendaftaran UTBK-SNBT: 13 Januari – 27 Maret 2025
2. Pelaksanaan UTBK: 23 April – 03 Mei 2025
3. Pengumuman Hasil Seleksi Jalur SNBT: 28 Mei 2025
4. Masa Unduh Sertifikat UTBK: 03 Juni – 31 Juli 2025.</t>
  </si>
  <si>
    <t>Konteks ke-1
BIAYA UTBK
 -
SNBT 2025
Peserta  membayar  biaya  UTBK sebagai  syarat  
pendaftaran  UTBK -SNBT sebesar  Rp200.000,00 
(dua ratus ribu rupiah) melalui  mitra  bank:
1.Mandiri  : ATM Mandiri  dan Livin’  y Mandiri
2.BNI : ATM BNI, BNI Mobile Banking, dan 
  BNI Agen46
3.BTN : ATM BTN dan BTN Mobile
4.BRI : BRImo
5.BSI : ATM BSI, BSI Internet Banking, dan 
 BSI Mobile
1
0Panduan mekanisme  pembayaran  untuk  setiap  channel  dari mitra  bank dapat  diunduh  di laman  SNPMB.
Konteks ke-2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
Konteks ke-3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ke-4
https://snpmb.bppp.kemdikbud.go.id   
Instagram: @snpmb_id  | Tiktok: @snpmb_id  | Facebook: SNPMB ID  | X: @snpmb_id  | YouTube: SNPMB ID 
Halaman  2 dari  3 Peserta jalur SNBT wajib terlebih dahulu mendaftar dan mengikuti Ujian Tulis Berbasis Komputer 
(UTBK), yang menjadi dasar dalam proses seleksi  SNBT . Setiap peserta hanya dapat mengikuti UTBK satu 
kali, dan hasilnya hanya berlaku untuk seleksi SNBT dan penerimaan PTN tahun 2025. PTN menyediakan 
kuota minimum sebesar 40% untuk jalur ini.  
Kriteria peserta UTBK mencakup:  
• lulusan SMA/SMK/MA/Sederajat tahun 2023, 2024, dan 2025 ;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 ar, wajib membuat akun SNPMB baru.  
Dalam hal pemilihan
Konteks ke-5
selama 10 hari dengan dua sesi per hari pada 23 –30 April dan 
2–3 Mei 2025. Pengumuman Hasil Seleksi Jalur SNBT dijadwalkan pada 28 Mei 2025. Kemudian Masa 
Unduh Sertifikat UTBK pada 3 Juni –31 Juli 2025.</t>
  </si>
  <si>
    <t>Salam Harmoni🙏
Biaya untuk mengikuti Seleksi Nasional Berbasis Tes (SNBT) sebesar Rp200.000,00 (dua ratus ribu rupiah). Pembayaran dapat dilakukan melalui mitra bank seperti Mandiri, BNI, BTN, BRI, dan BSI.</t>
  </si>
  <si>
    <t>Konteks ke-1
Unit Kegiatan Mahasiswa (UKM) Undiksha  
Unit Kegiatan Mahasiswa (UKM) adalah wadah aktivitas kemahasiswaan untuk 
mengembangkan minat, bakat dan keahlian tertentu bagi para anggota -anggotanya.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 -ukm.blogspot.co.id/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Konteks ke-2
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 -caturundiksha.blogspot.co.id/   
UKM Tenis Lapangan  
https://undiksha.ac.id/kemahasiswaan/ukm/  
UKM Pelana  
http://ukmpelana.blogspot.co.id/
Konteks ke-3
UKM Bola Basket  
https://undiksha.ac.id/kemahasiswaan/ukm/   
UKM Mahasiswa Pencinta Alam  
https://undiksha.ac.id/kemahasiswaan/ukm/   
UKM Musik  
https://undiksha.ac.id/kemahasiswaan/ukm/   
UKM KSR -PMI  
http://www.ksrpmiundiksha.com/   
UKM Sepak Bola dan Futsal  
https://undiksha.ac.id/kemahasiswaan/ukm/   
UKM Keputrian  
http://ukmkeputerian -undiksha.blogspot.co.id/   
UKM Pencak Silat  
https://undiksha.ac.id/kemahasiswaan/ukm/   
UKM Karate  
https://undiksha.ac.id/kemahasiswaan/ukm/
Konteks ke-4
14. Unit pelayanan bahasa  
Unit pelayanan bahasa, Universitas Pendidikan Ganesha di mulai tahun 2012, telah 
menjalankan beberapa program yaitu darmasiswa, kurbias (kursus bahasa inggris pada awal 
semester) untuk fakultas matematika dan ilmu pengetahuan alam, kursus bahasa inggris un tuk 
dosen, kursus bahasa inggris untuk siswa, institutional TOEFL dari IIEF jakarta dan layanan 
penerjemahan untuk berbagai jenis dokumen, seperti abstrak, dan artikel.
Konteks ke-5
Tujuan dari Universitas Pendidikan Ganesha (Undiksha)  yaitu:  
1. Menghasilkan lulusan yang mampu bersaing dengan lulusan universitas lain dalam mengisi pasar 
kerja.  
2. Menghasilkan lulusan yang mampu bekerja secara bersama -sama atau dalam bentuk tim di 
tempat kerja.  
3. Menghasilkan lulusan yang menjunjung tinggi nilai -nilai ketuhanan, kemanusiaan, dan kelestarian 
alam dalam menjalankan tugas.  
4. Menghasilkan karya penelitian yang mampu bersaing dengan karya -karya penelitian yang 
dihasilkan oleh sivitas akademika universitas lain.  
5. Menghasilkan karya penelitian yang dilakukan secara bersama -sama dengan sivitas akademika lain 
dan/atau masyarakat, baik yang berasal dari dalam maupun luar Undiksha.  
6. Menghasilkan karya penelitian yang memiliki kebaruan.  
7. Menghasilkan karya pengabdian kepada masyarakat yang mampu bersaing dengan karya 
pengabdian kepada masyarakat yang dilakukan oleh universitas lain.  
8. Menghasilkan karya pengabdian kepada masyarakat yang</t>
  </si>
  <si>
    <t>Salam Harmoni🙏
Fungsi utama Unit Kegiatan Mahasiswa (UKM) di Universitas Pendidikan Ganesha adalah sebagai wadah aktivitas kemahasiswaan untuk mengembangkan minat, bakat, dan keahlian tertentu bagi para anggotanya. Selain itu, UKM juga berperan sebagai partner organisasi kemahasiswaan intra kampus lainnya, seperti Badan Eksekutif Mahasiswa. UKM bersifat otonom, yang berarti UKM tidak merupakan bagian dari Badan Eksekutif Mahasiswa.</t>
  </si>
  <si>
    <t>Konteks ke-1
Unit Kegiatan Mahasiswa (UKM) Undiksha  
Unit Kegiatan Mahasiswa (UKM) adalah wadah aktivitas kemahasiswaan untuk 
mengembangkan minat, bakat dan keahlian tertentu bagi para anggota -anggotanya.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 -ukm.blogspot.co.id/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Konteks ke-2
UKM Bola Basket  
https://undiksha.ac.id/kemahasiswaan/ukm/   
UKM Mahasiswa Pencinta Alam  
https://undiksha.ac.id/kemahasiswaan/ukm/   
UKM Musik  
https://undiksha.ac.id/kemahasiswaan/ukm/   
UKM KSR -PMI  
http://www.ksrpmiundiksha.com/   
UKM Sepak Bola dan Futsal  
https://undiksha.ac.id/kemahasiswaan/ukm/   
UKM Keputrian  
http://ukmkeputerian -undiksha.blogspot.co.id/   
UKM Pencak Silat  
https://undiksha.ac.id/kemahasiswaan/ukm/   
UKM Karate  
https://undiksha.ac.id/kemahasiswaan/ukm/
Konteks ke-3
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 -caturundiksha.blogspot.co.id/   
UKM Tenis Lapangan  
https://undiksha.ac.id/kemahasiswaan/ukm/  
UKM Pelana  
http://ukmpelana.blogspot.co.id/
Konteks ke-4
Hubungi Kontak Universitas Pendidikan Ganesha (Undiksha):  
Informasi Kontak  Undiksha : https://undiksha.ac.id/kontak -kami/   
Untuk mendapatkan informasi lebih lanjut mengenai Universitas Pendidikan Ganesha (Undiksha), 
Anda dapat menghubungi beberapa kontak yang tersedia , diantaranya:  
- Alamat: Jalan Udayana No.11 Singaraja - Bali 81116  
- Telepon: (0362) 22570  
- Email: humas@undiksha.ac.id  
- Website: www.undiksha.ac.id  
- Facebook: https://www.facebook.com/undiksha.bali  
- Instagram: https://www.instagram.com/undiksha.bali  
- Twitter: https://twitter.com/undikshabali  
- YouTube: https://www.youtube.com/universitaspendidikanganesha  
- Tiktok: https://www.tiktok.com/@undiksha.bali  
- LinkedIn: https://www.linkedin.com/school/universitas -pendidikan -ganesha  
Pimpinan Universitas Pendidikan Ganesha (Undiksha):  
Informasi Pimpinan Undiksha : https://undiksha.ac.id/tentang -undiksha/pimpinan/   
- Rektor Undiksha : Prof. Dr. I Wayan Lasmawan, M.Pd.  
- Wakil Rektor
Konteks ke-5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t>
  </si>
  <si>
    <t>Salam Harmoni🙏
Untuk mendapatkan informasi lebih lanjut tentang Unit Kegiatan Mahasiswa (UKM) di Universitas Pendidikan Ganesha, Anda dapat mengunjungi situs resmi UKM Undiksha di link berikut: [UKM Undiksha](https://undiksha.ac.id/kemahasiswaan/ukm/). Di sana, Anda akan menemukan informasi mengenai berbagai UKM yang ada, termasuk kegiatan, tujuan, dan cara bergabung.</t>
  </si>
  <si>
    <t>Konteks ke-1
“dharmaning sajjana umerdhyaken widyaguna”  adalah motto Undiksha. Artinya 
kewajiban orang bijaksana adalah mengembangkan ilmu pengetahuan dan pekerti . 
Akreditasi Universitas Pendidikan Ganesha (Undiksha):  
Informasi Akreditasi : https://akademik.undiksha.ac.id/dokumen -akademik/akreditasi -program -studi/   
Mengenai akreditasi Universitas Pendidikan Ganesha (Undiksha)  merupakan satu -satunya perguruan 
tinggi negeri di Bali Utara yang telah TERAKREDITASI A oleh Badan Akreditasi Nasional Perguruan 
Tinggi dan terakreditasi Internasional (AQAS) pada berbagai bidang studi.  Universitas Pendidikan 
Ganesha (Undiksha) adalah satu -satunya perguruan tinggi negeri di Bali Utara yang telah 
memperoleh akreditasi A dari Badan Akreditasi Nasional Perguruan Tinggi serta akreditasi 
internasional dari AQAS di berbagai program stu di. Oleh karena itu, Undiksha menjadi satu -satunya 
perguruan tinggi negeri di wilayah tersebut yang memiliki akreditasi A dan diakui secara internasional
Konteks ke-2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
Konteks ke-3
Universitas Pendidikan Ganesha (Undiksha) merupakan institusi 
pendidikan tinggi negeri yang mencetak sumber daya manusia dalam bidang kependidikan dan non -
kependidikan. Dapatkan video profile Undiksha di YouTube pada url berikut 
https://www.youtube.com/watch?v=rkQBOhpXhwc .  
Motto Universitas Pendidikan Ganesha (Undiksha) : 
Informasi Motto : https://undiksha.ac.id/tentang -undiksha/identitas/   
Motto Universitas Pendidikan Ganesha (Undiksha)  adalah “dharmaning sajjana umerdhyaken 
widyaguna” yang berarti kewajiban orang bijaksana adalah mengembangkan ilmu pengetahuan dan 
pekerti.  Maka dari itu “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 
Akreditasi Universitas Pendidikan Ganesha
Konteks ke-4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ke-5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t>
  </si>
  <si>
    <t>Konteks ke-1
“dharmaning sajjana umerdhyaken widyaguna”  adalah motto Undiksha. Artinya 
kewajiban orang bijaksana adalah mengembangkan ilmu pengetahuan dan pekerti . 
Akreditasi Universitas Pendidikan Ganesha (Undiksha):  
Informasi Akreditasi : https://akademik.undiksha.ac.id/dokumen -akademik/akreditasi -program -studi/   
Mengenai akreditasi Universitas Pendidikan Ganesha (Undiksha)  merupakan satu -satunya perguruan 
tinggi negeri di Bali Utara yang telah TERAKREDITASI A oleh Badan Akreditasi Nasional Perguruan 
Tinggi dan terakreditasi Internasional (AQAS) pada berbagai bidang studi.  Universitas Pendidikan 
Ganesha (Undiksha) adalah satu -satunya perguruan tinggi negeri di Bali Utara yang telah 
memperoleh akreditasi A dari Badan Akreditasi Nasional Perguruan Tinggi serta akreditasi 
internasional dari AQAS di berbagai program stu di. Oleh karena itu, Undiksha menjadi satu -satunya 
perguruan tinggi negeri di wilayah tersebut yang memiliki akreditasi A dan diakui secara internasional
Konteks ke-2
non -akademik . 
Prestasi dan Capaian Universitas Pendidikan Ganesha (Undiksha) : 
Informasi Prestasi dan Capaian : https://undiksha.ac.id/tentang -undiksha/prestasi -dan-capaian/   
Prestasi dan Capaian Universitas Pendidikan Ganesha (Undiksha ) terus meningkatkan kualitas 
lembaga sehingga mampu bersaing tak hanya nasional, melainkan internasional. Melalui upaya 
tersebut, saat ini Undiksha berhasil menorehkan capaian kinerja yang positif dan membanggakan.
Konteks ke-3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ke-4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ke-5
Universitas Pendidikan Ganesha (Undiksha) merupakan institusi 
pendidikan tinggi negeri yang mencetak sumber daya manusia dalam bidang kependidikan dan non -
kependidikan. Dapatkan video profile Undiksha di YouTube pada url berikut 
https://www.youtube.com/watch?v=rkQBOhpXhwc .  
Motto Universitas Pendidikan Ganesha (Undiksha) : 
Informasi Motto : https://undiksha.ac.id/tentang -undiksha/identitas/   
Motto Universitas Pendidikan Ganesha (Undiksha)  adalah “dharmaning sajjana umerdhyaken 
widyaguna” yang berarti kewajiban orang bijaksana adalah mengembangkan ilmu pengetahuan dan 
pekerti.  Maka dari itu “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 
Akreditasi Universitas Pendidikan Ganesha</t>
  </si>
  <si>
    <t>Konteks ke-1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ke-2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ke-3
Fakta Universitas Pendidikan Ganesha (Undiksha):  
Informasi Fakta  Undiksha : https://undiksha.ac.id/tentang -undiksha/    
Perkembangan yang terjadi s ejak diubah statusnya menjadi Universitas Pendidikan Ganesha pada 
tahun 2006, Undiksha kini telah bersaing dengan berbagai perguruan tinggi Nasional. Capaian tidak 
hanya dalam bidang bidang akademik, namun dalam non akademik. Falsafah Tri Hita Karana menja di 
acuan dalam pelaksanaan berbagai kegiatan.  
Visi Universitas Pendidikan Ganesha (Undiksha):  
Informasi Visi Misi : https://undiksha.ac.id/tentang -undiksha/visi -dan-misi/   
Visi Universitas Pendidikan Ganesha (Undiksha)  adalah m enjadi Universitas Unggul Berlandaskan 
Falsafah Tri Hita Karana di Asia Pada Tahun 2045 . Visi Undiksha bermakna yang mendasar bersumber 
dari kata ”unggul, falsafah  Tri Hita Karana, dan tahun 2045”.  
Misi Universitas Pendidikan Ganesha (Undiksha):  
Informasi Visi Misi : https://undiksha.ac.id/tentang -undiksha/visi -dan-misi/   
Misi
Konteks ke-4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ke-5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t>
  </si>
  <si>
    <t>Konteks ke-1
Pendidikan Ganesha (Undiksha):  
Informasi Pimpinan Undiksha : https://undiksha.ac.id/tentang -undiksha/pimpinan/   
- Rektor Undiksha : Prof. Dr. I Wayan Lasmawan, M.Pd.  
- Wakil Rektor  (WR 1) I Bidang Akademik dan Kerjasama : Prof. Dr. Gede Rasben Dantes, S.T., M.T.I.  
- Wakil Rektor (WR  2) II Bidang Perencanaan, Keuangan, dan Umum : Prof. Dr. I Wayan Artanayasa, 
S.Pd., M.Pd.  
- Wakil Rektor Bidang (WR 3) III Kemahasiswaan, Alumni, dan Hubungan Masyarakat : Prof. Dr. Drs. I 
Ketut Sudiana, M.Kes.  
- Kepala Biro Akademik dan Kemahasiswaa n: Drs. I Made Yasa, M.Pd  
- Kepala Biro Keuangan dan Umum : I Made Karunia, S.T., M.Kom.  
- Kepala Biro Perencanaan dan Kerjasama : Prof. Dr. Komang Setemen, S.Si.,M.T.  
- Kepala Lembaga Penjaminan Mutu dan Pengembangan Pembelajaran : Prof. Dr. I Made Tegeh, S.Pd., 
M.Pd.  
- Kepala Lembaga Penelitian dan Pengabdian Kepada Masyarakat : Prof. Dr. I Nengah Suparta, M.Si.  
Ayo Kuliah di Universitas Pendidikan Ganesha (Undiksha):
Konteks ke-2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
Konteks ke-3
Fakta Universitas Pendidikan Ganesha (Undiksha):  
Informasi Fakta  Undiksha : https://undiksha.ac.id/tentang -undiksha/    
Perkembangan yang terjadi s ejak diubah statusnya menjadi Universitas Pendidikan Ganesha pada 
tahun 2006, Undiksha kini telah bersaing dengan berbagai perguruan tinggi Nasional. Capaian tidak 
hanya dalam bidang bidang akademik, namun dalam non akademik. Falsafah Tri Hita Karana menja di 
acuan dalam pelaksanaan berbagai kegiatan.  
Visi Universitas Pendidikan Ganesha (Undiksha):  
Informasi Visi Misi : https://undiksha.ac.id/tentang -undiksha/visi -dan-misi/   
Visi Universitas Pendidikan Ganesha (Undiksha)  adalah m enjadi Universitas Unggul Berlandaskan 
Falsafah Tri Hita Karana di Asia Pada Tahun 2045 . Visi Undiksha bermakna yang mendasar bersumber 
dari kata ”unggul, falsafah  Tri Hita Karana, dan tahun 2045”.  
Misi Universitas Pendidikan Ganesha (Undiksha):  
Informasi Visi Misi : https://undiksha.ac.id/tentang -undiksha/visi -dan-misi/   
Misi
Konteks ke-4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ke-5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t>
  </si>
  <si>
    <t>Total Reference Context Vector Database</t>
  </si>
  <si>
    <t>Isi Chunk</t>
  </si>
  <si>
    <t>P4</t>
  </si>
  <si>
    <t>P5</t>
  </si>
  <si>
    <t>P6</t>
  </si>
  <si>
    <t>P7</t>
  </si>
  <si>
    <t>P8</t>
  </si>
  <si>
    <t>P9</t>
  </si>
  <si>
    <t>P10</t>
  </si>
  <si>
    <t>P11</t>
  </si>
  <si>
    <t>P12</t>
  </si>
  <si>
    <t>P13</t>
  </si>
  <si>
    <t>P14</t>
  </si>
  <si>
    <t>P15</t>
  </si>
  <si>
    <t>P16</t>
  </si>
  <si>
    <t>P17</t>
  </si>
  <si>
    <t>P18</t>
  </si>
  <si>
    <t>P19</t>
  </si>
  <si>
    <t>P20</t>
  </si>
  <si>
    <t>P21</t>
  </si>
  <si>
    <t>P22</t>
  </si>
  <si>
    <t>P23</t>
  </si>
  <si>
    <t>P24</t>
  </si>
  <si>
    <t>P25</t>
  </si>
  <si>
    <t>Fakultas Teknik dan Kejuruan (FTK) Fakultas Teknik dan Kejuruan Merupakan bagian dari Universitas Pendidikan Ganesha dan diawali pada tahun 1990 dengan Program Studi Pendidikan Kesejahteraan Keluarga di bawah Jurusan Ilmu Pendidikan. Saat ini FTK telah berkembang tidak saja menghasilkan SDM dalam bidang kependidikan tetapi juga dalam bidang non-kependidikan. Sejak didirikan sampai sekarang FTK telah banyak menghasilkan sumberdaya manusia dibidang pendidikan teknik dan kejuruan. Selain menjadi guru, banyak lulusan yang bekerja disektor non-pendidikan, seperti komputer dan wirausaha. Sejalan dengan perkembangan jaman dan perluasan akses pendidikan, FTK juga membuka Jurusan Manajemen Informatika dan Pendidikan Teknik Mesin. Video Profil https://youtu.be/UFVe4U7zUWk Visi Fakultas Teknik dan Kejuruan (FTK): Menjadi Fakultas Unggul di bidang Teknologi dan Kejuruan berlandaskan Falsafah Tri Hita Karana di Asia pada Tahun 2045. Misi Fakultas Teknik dan Kejuruan (FTK): 1.</t>
  </si>
  <si>
    <t>Teknik dan Kejuruan (FTK): Menjadi Fakultas Unggul di bidang Teknologi dan Kejuruan berlandaskan Falsafah Tri Hita Karana di Asia pada Tahun 2045. Misi Fakultas Teknik dan Kejuruan (FTK): 1. Menyelenggarakan pendidikan yang efektif di bidang Teknologi dan Kejuruan untuk mendukung kemajuan dan pengembangan masyarakat yang berlandaskan Tri Hita Karana. 2. Menyelenggarakan penelitian sebagai wujud pengembangan keilmuan dan keterampilan di bidang akademik, profesi dan vokasi yang berwawasan Tri Hita Karana. 3. Menyelenggarakan pengabdian kepada masyarakat sebagai implementasi dari hasil-hasil penelitian dan pengkajian keilmuan dan keterampilan di bidang akademik, profesi dan vokasi yang berwawasan Tri Hita Karana. 4. Menyelenggarakan kerjasama dengan para pemangku kepentingan dalam rangka pengembangan dan peningkatan kualitas lembaga, fakultas, dan jurusan. Pimpinan Fakultas Teknik dan Kejuruan (FTK): Nama Jabatan Dr. Kadek Rihendra Dantes, S.T., M.T. Dekan Fakultas</t>
  </si>
  <si>
    <t>dalam rangka pengembangan dan peningkatan kualitas lembaga, fakultas, dan jurusan. Pimpinan Fakultas Teknik dan Kejuruan (FTK): Nama Jabatan Dr. Kadek Rihendra Dantes, S.T., M.T. Dekan Fakultas Teknik dan Kejuruan (FTK) Made Windu Antara Kesiman, S.T., M.Sc., Ph.D. Wakil Dekan I Fakultas Teknik dan Kejuruan (FTK) Dr. Ni Ketut Widiartini, S.Pd., M.Pd. Wakil Dekan II Fakultas Teknik dan Kejuruan (FTK) Prof.Dr. Ketut Agustini, S.Si., M.Si. Wakil Dekan III Fakultas Teknik dan Kejuruan (FTK) Daftar Jurusan dan Prodi di Fakultas Teknik dan Kejuruan (FTK): Nama Program Studi Nama Jurusan Pendidikan Teknik Informatika (PTI) (S1) Jurusan Teknik Informatika Sistem Informasi (SI) (S1) Jurusan Teknik Informatika Ilmu Komputer (S1) Jurusan Teknik Informatika Teknologi Rekayasa Perangkat Lunak (D4) Jurusan Teknik Informatika Pendidikan Kesejahteraan Keluarga (PKK) (S1) Jurusan Teknologi Industri Pendidikan Teknik Elektro (PTE) (S1) Jurusan Teknologi Industri Pendidikan Teknik</t>
  </si>
  <si>
    <t>Lunak (D4) Jurusan Teknik Informatika Pendidikan Kesejahteraan Keluarga (PKK) (S1) Jurusan Teknologi Industri Pendidikan Teknik Elektro (PTE) (S1) Jurusan Teknologi Industri Pendidikan Teknik Mesin (PTM) (S1) Jurusan Teknologi Industri Pendidikan Vokasional Seni Kuliner (S1) Jurusan Teknologi Industri Teknologi Rekayasa Sistem Elektronika (D4) Jurusan Teknologi Industri Info Kontak Fakultas Teknik dan Kejuruan (FTK): Fakultas Teknik dan Kejuruan Kampus Jinengdalem Jln. Raya Jinengdalem, Desa Jinengdalem, Kec. Buleleng, Bali, 81119</t>
  </si>
  <si>
    <t>082141321955 (0362) 25735 ftk@undiksha.ac.id https://ftk.undiksha.ac.id</t>
  </si>
  <si>
    <t>Fasilitas Undiskha Undiksha memiliki fasilitas diantaranya yaitu Perpustakaan, UPT TIK, Laboratorium, Auditorium, Ruang seminar, Tempat, Internet hotspot, Laboratorium pendidikan sekolah, Ruang teater, Studio seni, Asrama kampus, Pura, Konseling, Unit pelayanan bahasa. 1. Perpustakaan Perpustakaan Undiksha memiliki luas 242 m2. Perpustakaan ini memiliki 4.275 judul buku dan jumlah koleksi total 37,818 eksemplar. 2. UPT TIK UPT TIK terletak di pusat Undiksha sebagai pusat informasi. Di tempat ini kita bisa menemukan informasi mengenai IPK mahasiswa, program semester untuk mata kuliah mahasiswa, e- learning, jadwal mata kuliah, internet hotspot, dan pendaftaran program kursus siswa secara online. 3. Laboratorium Laboratorium memiliki luas 5,118 m2, dan memiliki 70 unit yang berbeda (biologi, komputer , elektro, fisika, kimia, bahasa). Laboratorium ini memfasilitasi mahasiswa dalam belajar dan berlatih kemampuan mereka. 4. Auditorium Universitas Pendidikan Ganesha</t>
  </si>
  <si>
    <t>berbeda (biologi, komputer , elektro, fisika, kimia, bahasa). Laboratorium ini memfasilitasi mahasiswa dalam belajar dan berlatih kemampuan mereka. 4. Auditorium Universitas Pendidikan Ganesha memiliki ruang auditorium yang sangat mewah dengan desain yang artistik, lengkap dengan panggung, mampu menampung 800 kursi untuk lulusan di lantai pertama, dan kapasitas untuk 2.000 pengunjung. Auditorium Universitas Pendidikan Ganesha ini digunakan untuk melakukan upacara wisuda, ulang tahun, aksi panggung, pameran, dan kegiatan lainnya dalam skala besar. 5. Ruang seminar Tempat ini digunakan untuk mengadakan seminar akademik, pertemuan, dan lokakarya. Tempat ini dapat menampung 150 orang. 6. Tempat Undiksha memiliki beberapa tempat bermain seperti sepakbola, tenis, basket, bola voli, dan bulu tangkis. Tempat-tempat ini memfasilitasi siswa dalam meningkatkan kemampuan olahraga mereka. 7. Internet hotspot Layanan internet dapat digunakan di seluruh area kampus. 8.</t>
  </si>
  <si>
    <t>voli, dan bulu tangkis. Tempat-tempat ini memfasilitasi siswa dalam meningkatkan kemampuan olahraga mereka. 7. Internet hotspot Layanan internet dapat digunakan di seluruh area kampus. 8. Laboratorium pendidikan sekolah Undiksha memiliki laboratorium pendidikan sekolah yang terdiri dari (1) TK, (2) Sekolah Dasar, (3) SMP , dan (4) SMA. Laboratorium pendidikan sekolah adalah tempat berlatih dan belajar untuk siswa dan untuk melakukan penelitian di bidang pendidikan untuk dosen undiksha. 9. Ruang teater Tempat ini biasanya digunakan untuk bermain atau melakukan beberapa opera dan drama teater . Terletak di fakultas bahasa dan seni, undiksha.</t>
  </si>
  <si>
    <t>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layanan ini dapat menghubungi unit ini. Informasi: (+6281246318813). 14. Unit pelayanan bahasa Unit pelayanan bahasa, Universitas Pendidikan Ganesha di mulai tahun 2012, telah menjalankan beberapa program yaitu darmasiswa, kurbias (kursus bahasa inggris pada awal semester)</t>
  </si>
  <si>
    <t>pelayanan bahasa Unit pelayanan bahasa, Universitas Pendidikan Ganesha di mulai tahun 2012, telah menjalankan beberapa program yaitu darmasiswa, kurbias (kursus bahasa inggris pada awal semester) untuk fakultas matematika dan ilmu pengetahuan alam, kursus bahasa inggris untuk dosen, kursus bahasa inggris untuk siswa, institutional TOEFL dari IIEF jakarta dan layanan penerjemahan untuk berbagai jenis dokumen, seperti abstrak, dan artikel.</t>
  </si>
  <si>
    <t>UPA TIK Universitas Pendidikan Ganesha I Ketut Resika Arthana, S.T., M.Kom. Kepala UPA TIK Undiksha Pusat Teknologi Informasi Universitas Pendidikan Ganesha. Unit Penunjang Akademik Teknologi, Informasi dan Komunikasi yang disingkat UPA-TIK UNDIKSHA salah satu unit yang mengemban tugas sebagai pelaksana teknis yang berhubungan langsung dengan sistem informasi berbasis Teknologi Informasi dan Komunikasi (TIK). UPA TIK Undiksha merupakan salah satu unit yang mengemban tugas sebagai pelaksana teknis yang berhubungan langsung dengan sistem informasi berbasis Teknologi Informasi dan Komunikasi (TIK). UPA Teknologi Informasi dan Komunikasi merupakan unit pelaksana teknis di bidang pengembangan dan pengelolaan sistem dan teknologi informasi dan komunikasi yang berada di bawah dan bertanggung jawab kepada Rektor dan dikoordinasikan oleh Wakil Rektor Bidang Akademik. UPA Teknologi Informasi dan Komunikasi mempunyai tugas melaksanakan pengembangan, pengelolaan, dan pelayanan</t>
  </si>
  <si>
    <t>bertanggung jawab kepada Rektor dan dikoordinasikan oleh Wakil Rektor Bidang Akademik. UPA Teknologi Informasi dan Komunikasi mempunyai tugas melaksanakan pengembangan, pengelolaan, dan pelayanan teknologi informasi dan komunikasi serta pengelolaan sistem informasi dan jaringan. Sebagai unit layanan teknis, UPA TIK tetap berusaha melakukan pengembangan-pengembangan sesuai dengan tuntutan, dan perkembangan teknologi. Pembentukan UPA TIK Undiksha telah melalui jalan yang cukup panjang dengan berbagai hambatan baik teknis maupun non teknis. Sebelum berubah nama menjadi UPT TIK, unit ini dikenal dengan nama Pusat Komputer (PUSKOM). Dalam melaksanakan tugasnya, UPA Teknologi Informasi dan Komunikasi menyelenggarakan fungsi: 1. Penyusunan rencana, program, dan anggaran UPA; 2. Pengembangan teknologi informasi dan komunik; 3. Pengelolaan teknologi informasi dan komunikasi; 4. Pemberian layanan di bidang teknologi informasi dan komunikasi; 5. Pengembangan dan pengelolaan sistem</t>
  </si>
  <si>
    <t>teknologi informasi dan komunik; 3. Pengelolaan teknologi informasi dan komunikasi; 4. Pemberian layanan di bidang teknologi informasi dan komunikasi; 5. Pengembangan dan pengelolaan sistem informasi; 6. Pengembangan dan pengelolaan jaringan; 7. Pemeliharaan dan perbaikan jaringan; dan 8. Pelaksanaan urusan tata usaha UPA. UPA TIK membuat beberapa layanan untuk membantu civitas akademika dalam melakukan pekerjaan sehari-hari secara optimal dan efisien dengan selalu berusaha keras untuk memberikan layanan terbaik bagi civitas akademika undiksha. Sebagai unit teknologi informasi, adapun beberapa layanan utama UPA TIK sesuai dengan tugas pokok dan fungsi unit pelaksana teknis teknologi informasi dan komunikasi yaitu: 1. PUSAT BANTUAN Dapatkan layanan bantuan jika anda mendapat suatu masalah saat menggunakan layanan UPA TIK. 2. WIFI DAN JARINGAN Manfaatkan jaringan internet berkecepatan tinggi untuk berselancar di dunia maya. 3. EMAIL Gunakan email resmi</t>
  </si>
  <si>
    <t>anda mendapat suatu masalah saat menggunakan layanan UPA TIK. 2. WIFI DAN JARINGAN Manfaatkan jaringan internet berkecepatan tinggi untuk berselancar di dunia maya. 3. EMAIL Gunakan email resmi (@undiksha.ac.id) untuk berkomunikasi dengan kerabat. 4. HOSTING WEBSITE Nikmati kemudahan dalam membuat website dengan domain undiksha.ac.id. 5. VIDEO CONFERENCE Nikmati komunikasi jarak jauh dengan berbasis layanan internet cepat dan lancar. 6. WEBSITE Dapatkan halaman website resmi untuk unit, fakultas, jurusan, dan ukm.</t>
  </si>
  <si>
    <t>7. PELATIHAN UPA TIK siap memberikan ilmu teknogi terbaru untuk peningkatan SDM civitas akademika 8. ELEARNING Manfaatkan perkuliahan interaktif learning, yang dapat diakses kapan dan dimana saja.</t>
  </si>
  <si>
    <t>Fakultas Pascasarjana Pascasarjana merupakan program pendidikan bagi lulusan S1 melanjutkan pendidikan di strata S2 untuk memperoleh gelar master dan strata S3 untuk memperoleh gelar doktor. Program pascasarjana memberi kesempatan seluas-luasnya kepada peserta program dalam upaya meningkatkan dan mempertajam wawasan keilmuan masing-masing. Video Profil https://youtu.be/7fAhXP3lPz0 Visi Fakultas Pascasarjana: Menjadi Pascasarjana Unggul Berlandaskan Falsafah Tri Hita Karana di Asia Pada Tahun 2045 Misi Fakultas Pascasarjana: 1. Menyelenggarakan program pascasarjana dengan memperhatikan perluasan akses bagi masyarakat. 2. Meningkatkan mutu, relevansi, dan daya saing melalui pendidikan dan pembelajaran, penelitian dan pengembangan ilmu, serta pengabdian kepa­da masyarakat. 3. Membangun kultur organisasi yang sehat dalam rangka penguatan tata kelola, transparansi, dan pencitraan publik agar menjadi program pascasarjana yang berkualitas. Pimpinan Fakultas Pascasarjana:</t>
  </si>
  <si>
    <t>Membangun kultur organisasi yang sehat dalam rangka penguatan tata kelola, transparansi, dan pencitraan publik agar menjadi program pascasarjana yang berkualitas. Pimpinan Fakultas Pascasarjana: Nama Jabatan Prof. Dr. I Nyoman Jampel, M.Pd. Direktur Pascasarjana Prof. Dr. Ida Bagus Putu Arnyana, M.Si. Wakil Direktur I Pascasarjana Prof. Dr. Ketut Suma, M.S. Wakil Direktur II Pascasarjana Daftar Prodi di Fakultas Pascasarjana: - Magister Administrasi Pendidikan - Magister Akuntansi - Magister Bimbingan Konseling - Magister Ilmu Komputer - Magister Ilmu Manajemen - Magister Pendidikan Bahasa - Magister Pendidikan Bahasa Inggris - Magister Pendidikan Dasar - Magister Pendidikan IPS - Magister Pendidikan Olahraga - Magister Penelitian dan Evaluasi Pendidikan - Magister Teknologi Pendidikan - Magister Pendidikan Matematika - Magister Pendidikan IPA - Magister Pendidikan Kimia - Magister Manajemen Lingkungan - Magister Pendidikan Anak Usia Dini - Doktor</t>
  </si>
  <si>
    <t>Teknologi Pendidikan - Magister Pendidikan Matematika - Magister Pendidikan IPA - Magister Pendidikan Kimia - Magister Manajemen Lingkungan - Magister Pendidikan Anak Usia Dini - Doktor Pendidikan Dasar - Doktor Ilmu Pendidikan - Doktor Pendidikan Bahasa - Doktor Pendidikan Bahasa Inggris - Doktor Teknologi Pendidikan Info Kontak Fakultas Pascasarjana:</t>
  </si>
  <si>
    <t>Pascasarjana Undiksha Singaraja: Jl. Udayana (Kampus Tengah Undiksha) Singaraja 81116. Telp/Fax. (0362) 32558 Whatsapp. 081999446444 Denpasar: Jl. Raya Sesetan 196 Pegok-Denpasar. Telp. (0361) 8890726 Email: pascasarjana@undiksha.ac.id</t>
  </si>
  <si>
    <t>Ditanggung oleh Pemerintah.BIAYA Siswa SMA/SMK/MA kelas terakhir pada tahun 2025 yang memiliki prestasi unggul.PESERTA SNBP dilakukan berdasarkan hasil penelusuran prestasi akademik dengan menggunakan rapor serta prestasi akademik dan non-akademik siswa yang telah ditetapkan PTN. KETENTUAN UMUM Sekolah yang mengikutkan siswanya dalam SNBP harus: ▪ mempunyai Nomor Pokok Sekolah Nasional (NPSN) ▪ mengisikan rapor siswa yang eligible di PDSS (Pangkalan Data Sekolah dan Siswa) dengan lengkap dan benar. ▪ Sekolah harus memiliki Akun SNPMB Sekolah untuk pengisian PDSS. ▪ Siswa harus memiliki Akun SNPMB Siswa untuk pendaftaran SNBP. 1 2 3 2 SNBP – SELEKSI NASIONAL BERDASARKAN PRESTASI</t>
  </si>
  <si>
    <t>PORTAL SNPMB AKUN SNPMB REGISTRASI AKUN SNPMB SEKOLAH 1. Akun SNPMB Sekolah untuk Pengisian PDSS* 2. Akun SNPMB Siswa untuk Pendaftaran SNBP dan UTBK-SNBT 2025** * Sekolah yang telah memiliki Akun SNPMB tidak perlu melakukan registrasi akun baru. ** Lulusan gap year wajib melakukan registrasi akun baru. Registrasi Akun SNPMB di Portal SNPMB https://portal-snpmb.bppp.kemdikbud.go.id TANGGAL PENTING 06 – 31 Januari 2025 REGISTRASI AKUN SNPMB SISWA SNBP : 13 Januari – 18 Februari 2025 REGISTRASI AKUN SNPMB 3 SNBT : 13 Januari – 27 Maret 2025</t>
  </si>
  <si>
    <t>Sekolah yang menggunakan e-rapor dalam pengisian PDSS akan mendapatkan tambahan kuota siswa eligible sebesar 5%. Ketentuan Akreditasi KETENTUAN SNBP 2025 PDSS mengakomodasi kurikulum sekolah yang diselenggarakan secara nasional. Sekolah yang tidak menggunakan kurikulum tersebut tidak dapat mengisi PDSS. KURIKULUM DI PDSS KETENTUAN SISWA ELIGIBLE Tambahan Kuota Siswa Eligible ▪ Akreditasi A: 40 % terbaik di sekolahnya ▪ Akreditasi B: 25 % terbaik di sekolahnya ▪ Akreditasi C dan lainnya: 5% terbaik di sekolahnya 4</t>
  </si>
  <si>
    <t>PERSYARATAN SEKOLAH, PEMERINGKATAN SISWA, DAN PENGISIAN DATA PDSS PERSYARATAN SEKOLAH 1. SMA/MA/SMK yang mempunyai NPSN. 2. Ketentuan akreditasi untuk alokasi siswa eligible: a. Akreditasi A: 40% terbaik di sekolah b. Akreditasi B: 25% terbaik di sekolah c. Akreditasi C dan lainnya: 5% terbaik di sekolah 3. Sekolah yang menggunakan e-rapor dalam sistem PDSS akan mendapatkan tambahan kuota siswa eligible sebesar 5%. 4. Data siswa yang diisikan ke dalam PDSS hanya data siswa yang eligible. PEMERINGKATAN SISWA 1. Pemeringkatan siswa dilakukan oleh sekolah dengan memperhitungkan nilai rerata semua mata pelajaran mulai semester 1 s.d. semester 5. 2. Sekolah dapat menambahkan kriteria lain berupa prestasi akademik atau prestasi lainnya dalam menentukan peringkat siswa. 3. Jumlah siswa yang masuk dalam pemeringkatan sesuai dengan ketentuan kuota akreditasi sekolah. PENGISIAN DATA PDSS 1. Sekolah harus memastikan bahwa data sekolah sudah benar di Pusat Data dan Teknologi</t>
  </si>
  <si>
    <t>siswa yang masuk dalam pemeringkatan sesuai dengan ketentuan kuota akreditasi sekolah. PENGISIAN DATA PDSS 1. Sekolah harus memastikan bahwa data sekolah sudah benar di Pusat Data dan Teknologi Informasi (Pusdatin). 2. Pengisian data siswa kelas 12 yang eligible ke dalam PDSS dilakukan oleh Kepala Sekolah dan kebenaran data yang diisikan menjadi tanggung jawab Kepala Sekolah. 3. Tahapan pengisian PDSS telah selesai jika sekolah berhasil mengunduh bukti finalisasi pengisian PDSS. 5</t>
  </si>
  <si>
    <t>PERSYARATAN SISWA PENDAFTAR SNBP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 6</t>
  </si>
  <si>
    <t>PILIHAN PROGRAM STUDI DAN PORTOFOLIO Jenis portofolio pada SNBP 2025 terdapat 11 macam sebagaimana berikut. 1. Olahraga 2. Seni Rupa, Desain, dan Kriya 3. Seni Tari 4. Seni Musik 5. Seni Karawitan 6. Etnomusikologi 7. Teater 8. Fotografi 9. Film Televisi 10. Seni Pedalangan 11. Sendratasik 7 1. Setiap siswa yang eligible diizinkan memilih program studi di PTN Akademik dan/atau PTN Vokasi. 2. Setiap siswa dapat memilih dua program studi dari satu atau dua PTN. 3. Jika memilih satu program studi, siswa dapat memilih PTN yang berada di provinsi mana pun. 4. Jika memilih dua program studi, salah satu program studi harus berada di PTN pada provinsi yang sama dengan SMA/MA/SMK asalnya. 5. Daftar program studi dan daya tampung SNBP dapat dilihat pada laman https://snpmb.bppp.kemdikbud.go.id</t>
  </si>
  <si>
    <t>Sekolah yang terbukti melakukan kecurangan dapat dikenai sanksi hingga pembatalan kepesertaan pada SNBP tahun berikutnya. Siswa yang dinyatakan lulus SNBP dan terbukti melakukan kecurangan dapat dibatalkan status kelulusannya. PRINSIP &amp; TAHAPAN SELEKSI SERTA SANKSI Seleksi pada jalur SNBP dilakukan berdasarkan prinsip sebagai berikut: 1. Mendapatkan calon mahasiswa yang berkualitas secara akademik dengan menggunakan nilai rapor dan prestasi lainnya; 2. Memperhitungkan rekam jejak kinerja sekolah; 3. Memperhitungkan lintas jurusan; dan 4. Menggunakan kriteria seleksi nasional dan kriteria yang ditetapkan oleh masing-masing PTN secara adil, akuntabel, dan transparan. Seleksi dilakukan dengan tahapan sebagai berikut : 1. Siswa pendaftar diseleksi berdasarkan urutan pilihan program studi; 2. Jika siswa tidak lulus seleksi pada pilihan program studi pertama, maka akan diikutkan pada seleksi pilihan kedua. 8</t>
  </si>
  <si>
    <t>Kuota sekolah sesuai dengan Akreditasi dan jumlah siswa 1 PENGUMUMAN KUOTA SEKOLAH Sekolah yang telah memiliki Akun SNPMB tidak perlu melakukan registrasi akun baru. 2 REGISTRASI AKUN SNPMB SEKOLAH Siswa melakukan registrasi akun SNPMB 5 REGISTRASI AKUN SNPMB SISWA Pemeringkatan siswa dilakukan oleh sekolah sesuai dengan ketentuan 3 PEMERINGKATAN SISWA Sekolah yang menggunakan e-rapor mendapatkan tambahan 5% kuota siswa eligible 4 PENGISIAN PDSS Tahapan Pendaftaran: 1.memilih program studi; 2.unggah prestasi; 3.unggah portofolio; &amp; 4.unduh kartu peserta 6 PENDAFTARAN SNBP Berdasarkan kriteria yang ditetapkan oleh masing-masing PTN 7 SELEKSI JALUR SNBP Hasil Kelulusan SNBP dilihat di website resmi SNPMB atau mirror-nya 8 PENGUMUMAN SNBP Calon mahasiswa melakukan daftar ulang sesuai dengan ketentuan PTN tujuan 9 DAFTAR ULANG TAHAPAN AKTIVITAS PELAKSANAAN SNBP 9</t>
  </si>
  <si>
    <t>1 2 3 4 5 6 Registrasi Akun SNPMB Sekolah Pengisian PDSS oleh Sekolah Pendaftaran SNBP oleh Siswa Pengumuman Hasil SNBP 10 06 – 31 Januari 2025 13 Januari – 18 Februari 2025 18 Maret 2025 4 Februari – 30 April 2025 Masa Sanggah Pengumuman Kuota Sekolah Registrasi Akun SNPMB Siswa Pendaftar SNBP 7 8 28 Desember 2024 28 Desember 2024 – 17 Januari 2025 06 – 31 Januari 2025 04 – 18 Februari 2025 JADWAL PELAKSANAAN SNBP Masa Unduh Kartu Peserta</t>
  </si>
  <si>
    <t>11 PESERTA PELAMAR BEASISWA KIP KULIAH Siswa pendaftar dari keluarga kurang mampu secara ekonomi dapat mengajukan bantuan biaya pendidikan skema Kartu Indonesia Pintar Kuliah (KIP Kuliah) Informasi detail KIP Kuliah Kemdiktisaintek di https://kip-kuliah.kemdikbud.go.id Pendaftaran KIP Kuliah hanya berlaku untuk pilihan prodi di PTN Kemdiktisaintek</t>
  </si>
  <si>
    <t>Email : snpmb@bppp.kemdikbud.go.id HelpDesk : https://halo-snpmb.bppp.kemdikbud.go.id Telepon : 021 - 3104041 Call Center : 0804 1 450 450 Gedung D Lantai 1 Kemdiktisaintek, Jalan Pintu I Senayan, Jakarta Pusat 10270 Laman Resmi https://snpmb.bppp.kemdikbud.go.id INFORMASI LEBIH LANJUT 12</t>
  </si>
  <si>
    <t>Follow dan hidupkan notifikasi untuk mendapatkan informasi terkini mengenai Seleksi Nasional Penerimaan Mahasiswa Baru (SNPMB) 2025 WASPADALAH TERHADAP HOAKS. @snpmb_id SNPMB ID SNPMB ID @snpmb_id @snpmb_id 13</t>
  </si>
  <si>
    <t>Foto-foto dalam salindia ini diambil dari https://freepik.com</t>
  </si>
  <si>
    <t>https://snpmb.bppp.kemdikbud.go.id Instagram: @snpmb_id | Tiktok: @snpmb_id | Facebook: SNPMB ID | X: @snpmb_id | YouTube: SNPMB ID Gedung D Lantai 2 Kompleks Kemdiktisaintek Jalan Pintu I Senayan, Jakarta Pusat 10270 Email: snpmb@bppp.kemdikbud.go.id Telepon: (021) 3104041 SIARAN PERS Nomor: 07/sipers/snpmb/XII/2024 PELUNCURAN SELEKSI NASIONAL PENERIMAAN MAHASISWA BARU (SNPMB) TAHUN 2025 SNPMB-Jakarta: Sistem seleksi masuk perguruan tinggi negeri tahun 2025 yang diselenggarakan oleh Panitia Seleksi Nasional Penerimaan Mahasiswa Baru (SNPMB) resmi dibuka pada Rabu (11/12/2024). Berdasarkan Peraturan Menteri Pendidikan, Kebudayaan, Riset, dan Teknologi Rep ublik Indonesia Nomor 48 Tahun 2022 tentang Penerimaan Mahasiswa Baru Program Diploma dan Program Sarjana pada Perguruan Tinggi Negeri , terdapat tiga jalur masuk , yaitu Jalur Seleksi Nasional Berdasarkan Prestasi (SNBP); Seleksi Nasional Berdasarkan Tes (S NBT); dan Seleksi Mandiri. Jalur SNBP dan</t>
  </si>
  <si>
    <t>pada Perguruan Tinggi Negeri , terdapat tiga jalur masuk , yaitu Jalur Seleksi Nasional Berdasarkan Prestasi (SNBP); Seleksi Nasional Berdasarkan Tes (S NBT); dan Seleksi Mandiri. Jalur SNBP dan SNBT sepenuhnya di kelola oleh Panitia SNPMB, sedangkan jalur Seleksi Mandiri dikelola sepenuhnya oleh Perguruan Tinggi Negeri. Pada tahun ini Panitia SNPMB menerapkan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Jalur SNBP menggunakan pendekatan</t>
  </si>
  <si>
    <t>untuk mendukung calon mahasiswa mendalami potensi dan minat yang dimilikinya dan memilih program studi sesuai dengan potensi dan minatnya tersebut pada SNBT. Jalur SNBP menggunakan pendekatan penelusuran prestasi akademik melalui nilai rapor serta mempertimbangkan prestasi akademik dan non -akademik lainnya. Peserta SNBP adalah siswa SMA/SMK/MA/Sederajat kelas terakhir pada tahun 2025 yang memiliki catatan prestasi unggul. Setiap PTN menetapkan kuota minimum sebesar 20% untuk jalur ini. Proses seleksi dimulai dengan pengisian data nilai rapor siswa oleh pihak sekolah melalui sistem Pangkalan Data Sekolah dan Siswa (PDSS). Tahap Jalur SNBP bagi sekolah dimulai dengan Pengumuma n Kuota Sekolah pada 28 Desember 2024; Masa Sanggah pada 28 Desember 2024 –17 Januari 2025. Kemudian Registrasi Akun SNPMB Sekolah, pemeringkatan siswa eligible, dan Pengisian PDSS pada 6–31 Januari 2025. Adapun tahap jalur SNBP bagi siswa dimulai dengan ta hap Registrasi Akun SNPMB Siswa pada 13</t>
  </si>
  <si>
    <t>Akun SNPMB Sekolah, pemeringkatan siswa eligible,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Pendaftaran Ulang peserta yang lulus SNBP dapat dilihat pada laman masing-masing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Juni–31 Juli 2025.</t>
  </si>
  <si>
    <t>https://snpmb.bppp.kemdikbud.go.id Instagram: @snpmb_id | Tiktok: @snpmb_id | Facebook: SNPMB ID | X: @snpmb_id | YouTube: SNPMB ID Halaman 2 dari 3 Peserta jalur SNBT wajib terlebih dahulu mendaftar dan mengikuti Ujian Tulis Berbasis Komputer (UTBK), yang menjadi dasar dalam proses seleksi SNBT. Setiap peserta hanya dapat mengikuti UTBK satu kali, dan hasilnya hanya berlaku untuk seleksi SNBT dan penerimaan PTN tahun 2025. PTN menyediakan kuota minimum sebesar 40% untuk jalur ini. Kriteria peserta UTBK mencakup: • lulusan SMA/SMK/MA/Sederajat tahun 2023, 2024, dan 2025;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year, wajib membuat akun SNPMB baru. Dalam hal pemilihan program studi</t>
  </si>
  <si>
    <t>Sekolah yang sudah memilliki akun SNPMB lama tidak perlu membuat akun baru. Sementara itu, semua peserta, termasuk gap year, wajib membuat akun SNPMB baru. Dalam hal pemilihan program studi pada SNBT tahun 2025 ini, peserta jalur SNBT diperbolehkan memilih maksimal 4 pilihan program studi, yang terdiri atas 2 pilihan program akademik (Sarjana) dan 2 pilihan program vokasi (Diploma Tiga dan Diploma Empat/Sarjana Terapan). Hal yang berbeda pada SNBT tahun 2025 ini dibandingkan dengan SNBT tahun lalu dalam hal pemilihan program studi adalah pada 3 pilihan program studi dan 4 pilihan program studi; adapun pada 1 pilihan program studi dan 2 pilihan program studi, tidak terdapat perbedaan, yaitu peserta bebas memilih program studi apa pun. Ketentuan lengkap pemilihan program studi pada SNBT tahun 2025 dapat dicermati pada tabel di bawah ini. Jumlah Pilihan Ketentuan Pilihan Contoh Alternatif Pilihan Program Studi 1 Pilihan Program Studi Bebas memilih program studi apa</t>
  </si>
  <si>
    <t>pada SNBT tahun 2025 dapat dicermati pada tabel di bawah ini. Jumlah Pilihan Ketentuan Pilihan Contoh Alternatif Pilihan Program Studi 1 Pilihan Program Studi Bebas memilih program studi apa pun • 1 Sarjana • 1 Diploma Empat/Sarjana Terapan; atau • 1 Diploma Tiga 2 Pilihan Program Studi Bebas memilih program studi apa pun • 2 Sarjana, atau • 1 Sarjana dan 1 Diploma Empat/Sarjana Terapan, atau • 1 Sarjana dan 1 Diploma Tiga, atau • 2 Diploma Empat/Sarjana Terapan, atau • 2 Diploma Tiga, atau • 1 Diploma Empat/Sarjana Terapan dan 1 Diploma Tiga 3 Pilihan Program Studi • 2 program akademik dan 1 program vokasi; atau • 1 program akademik dan 2 program vokasi; atau • 3 program vokasi dengan minimal 1 program Diploma Tiga • 2 Sarjana dan 1 Diploma Empat/Sarjana Terapan, atau • 2 Sarjana dan 1 Diploma Tiga, atau</t>
  </si>
  <si>
    <t>https://snpmb.bppp.kemdikbud.go.id Instagram: @snpmb_id | Tiktok: @snpmb_id | Facebook: SNPMB ID | X: @snpmb_id | YouTube: SNPMB ID Halaman 3 dari 3 • 1 Sarjana dan 2 Diploma Empat/Sarjana Terapan, atau • 1 Sarjana dan 2 Diploma Tiga, atau • 1 Sarjana, 1 Diploma Empat/Sarjana Terapan, dan 1 Diploma Tiga, atau • 2 Diploma Empat/Sarjana Terapan dan 1 Diploma Tiga, atau • 3 Diploma Tiga 4 Pilihan Program Studi • 2 program akademik dan 2 program vokasi dengan minimal 1 program Diploma Tiga; atau • 1 program akademik dan 3 program vokasi dengan minimal 1 program Diploma Tiga • 2 Sarjana, 1 Diploma Empat/Sarjana Terapan, dan 1 Diploma Tiga, atau • 2 Sarjana dan 2 Diploma Tiga, atau • 1 Sarjana, 2 Diploma Empat/Sarjana Terapan, dan 1 Diploma Tiga, atau • 1 Sarjana, 1 Diploma Empat/Sarjana Terapan, dan 2 Diploma Tiga, atau • 1 Sarjana dan 3 Diploma Tiga Pendaftar SNPMB Tahun 2025 dari keluarga kurang mampu secara ekonomi dapat mengajukan bantuan</t>
  </si>
  <si>
    <t>Sarjana, 1 Diploma Empat/Sarjana Terapan, dan 2 Diploma Tiga, atau • 1 Sarjana dan 3 Diploma Tiga Pendaftar SNPMB Tahun 2025 dari keluarga kurang mampu secara ekonomi dapat mengajukan bantuan biaya pendidikan skema Kartu Indonesia Pintar Kuliah (KIP Kuliah). Pendaftaran KIP Kuliah hanya berlaku untuk pilihan prodi di PTN Kemdiktisaintek. Informasi detail KIP Kuliah dapat dilihat pada laman Pusat Layanan Pembiayaan Pendidikan di https://kip-kuliah.kemdikbud.go.id. Informasi resmi tentang SNPMB Tahun 2025 dapat dilihat pada laman http://www.snpmb.bppp.kemdikbud.go.id. Layanan Call Center pada nomor 0804 1 450450 dan Help Desk melalui https://halo-snpmb.bppp.kemdikbud.go.id. Akun media sosial SNPMB dapat dilihat melalui Instagram, X, dan Tiktok @snpmb_id, serta Facebook dan Youtube SNPMB ID. Demikian siaran pers ini disampaikan sebagai informasi resmi dari Panitia SNPMB dengan harapan dapat dimanfaatkan dengan baik. Atas perhatian yang diberikan, kami mengucapkan</t>
  </si>
  <si>
    <t>Youtube SNPMB ID. Demikian siaran pers ini disampaikan sebagai informasi resmi dari Panitia SNPMB dengan harapan dapat dimanfaatkan dengan baik. Atas perhatian yang diberikan, kami mengucapkan terima kasih. Jakarta, 11 Desember 2024 KETUA UMUM TIM PENANGGUNG JAWAB, EDUART WOLOK NIP 197605232006041002</t>
  </si>
  <si>
    <t>Kurikulum Undiksha Dikembangkan sesuai dengan visi, misi, tujuan dan sasaran Undiksha yang berbasis kompetensi dan berorientasi Kerangka Kualifikasi Nasional Indonesia (KKNI). Kurikulum memuat hidden curriculum yang berlandaskan falsafah Tri Hita Karana untuk mengembangkan kecerdasan secara holistik yang meliputi kecerdasan intelektual, kecerdasan spiritual (harmonisasi hubungan civitas akademika dengan sang pencipta), kecerdasan sosial (harmonisasi hubungan sesama), kecerdasan ekologis (harmonisasi hubungan civitas akademika dengan lingkungan). Kurikulum Undiksha bersifat dinamis dan terus dikembangkan sesuai dengan kebijakan pengembangan kurikulum dan pedoman penyusunan kurikulum serta dievaluasi secara berkala sesuai dengan kebutuhan stakeholder. Struktur kurikulum yang disusun mampu membentuk mahasiswa yang memiliki pribadi yang profesional dan berdaya saing serta sistem pembelajaran yang bermutu telah menciptakan lulusan yang sesuai dengan kebutuhan stakeholder.</t>
  </si>
  <si>
    <t>mampu membentuk mahasiswa yang memiliki pribadi yang profesional dan berdaya saing serta sistem pembelajaran yang bermutu telah menciptakan lulusan yang sesuai dengan kebutuhan stakeholder. Naskah Akademik Penyusunan dan Pengembangan Kurikulum Undiksha 2016 https://undiksha.ac.id/wp-content/uploads/2016/10/Naskah-Akademik-Penyusunan-dan- Pengembangan-Kurikulum-Undiksha-2016.pdf Panduan Pengembangan Kurikulum Undiksha 2016 https://undiksha.ac.id/wp-content/uploads/2016/10/Panduan-Pengembangan-Kurikulum- Undiksha-2016.pdf Panduan Pengembangan RPS Kurikulum Undiksha 2016 https://undiksha.ac.id/wp-content/uploads/2016/10/Panduan-Pengembangan-RPS-Kurikulum- Undiksha-2016.pdf Pedoman Kurikulum Berbasis Kompetensi Berorientasi Kerangka Kualifikasi (KKNI) Tahun 2019 https://drive.google.com/file/d/1mDuEh2R2Kkfq8eEYQVSv5gb-chkRPBXw/view Pedoman Kurikulum Merdeka Belajar - Kampus Merdeka Universitas Pendidikan Ganesha Tahun 2020</t>
  </si>
  <si>
    <t>Kualifikasi (KKNI) Tahun 2019 https://drive.google.com/file/d/1mDuEh2R2Kkfq8eEYQVSv5gb-chkRPBXw/view Pedoman Kurikulum Merdeka Belajar - Kampus Merdeka Universitas Pendidikan Ganesha Tahun 2020 https://drive.google.com/file/d/13JTdr08ow-N9EcR1Rrg6a6Np_N57Hmqn/view Pedoman Pengembangan Kurikulum Merdeka Program Pascasarjana Undiksha Tahun 2020 https://drive.google.com/file/d/1DXgTxT6VsKwGBLrC6MfzzhH4XyGMOTtS/view Panduan Implementasi Nilai-nilai Tri Hita Karana dalam Berkehidupan Kampus Universitas Pendidikan Ganesha https://drive.google.com/file/d/1kWmcmaXTtbKC4IaaMZbf-pe6MgUspId3/view Panduan Pembelajaran Dalam Jaringan (Daring) Menggunakan LMS Moodle https://drive.google.com/file/d/1j46ZG03hfVLnUXzPZjLL7PX1tRldN9xU/view Pedoman Prosedur Akademik Merdeka Belajar Kampus Merdeka Universitas Pendidikan Ganesha https://drive.google.com/file/d/1oMV0X9rbybGjidXF9JTFcdWgso_Ob4PR/view</t>
  </si>
  <si>
    <t>Tentang Universitas Pendidikan Ganesha (Undiksha): Informasi Tentang Undiksha: https://undiksha.ac.id/tentang-undiksha/ Undiksha merupakan perguruan tinggi yang berlokasi di Jalan Udayana No.11 Singaraja - Bali 81116 Buleleng Bali. dikembangkan berdasarkan Pancasila dan Undang-Undang Dasar 1945 yang menjunjung nilai-nilai kemanusiaan, menghasilkan tenaga kependidikan, dan tenaga non- 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non-kependidikan. Perguruan tinggi yang menyelenggarakan pendidikan akademik dan dapat menyelenggarakan pendidikan vokasi dalam berbagai rumpun ilmu pengetahuan dan/atau teknologi serta jika memenuhi syarat dapat menyelenggarakan pendidikan profesi. Universitas Pendidikan Ganesha</t>
  </si>
  <si>
    <t>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merupakan pencetak sumber daya manusia pendidik yang terbesar di Bali. Undiksha merupakan perguruan tinggi yang dikembangkan berdasarkan Pancasila dan Undang-Undang Dasar 1945 yang menjunjung nilai-nilai kemanusiaan, menghasilkan tenaga kependidikan, dan tenaga non-kependidikan yang bertakwa kepada Tuhan Yang Maha Esa, memiliki kemampuan akademis-profesional yang tinggi, mengembangkan ilmu pengetahuan, teknologi, dan seni. Universitas Pendidikan Ganesha (Undiksha) merupakan institusi pendidikan tinggi negeri yang mencetak sumber daya manusia dalam bidang kependidikan dan non- kependidikan. Dapatkan video profile Undiksha di</t>
  </si>
  <si>
    <t>Pendidikan Ganesha (Undiksha) merupakan institusi pendidikan tinggi negeri yang mencetak sumber daya manusia dalam bidang kependidikan dan non- kependidikan. Dapatkan video profile Undiksha di YouTube pada url berikut https://www.youtube.com/watch?v=rkQBOhpXhwc. Motto Universitas Pendidikan Ganesha (Undiksha): Informasi Motto: https://undiksha.ac.id/tentang-undiksha/identitas/ Motto Universitas Pendidikan Ganesha (Undiksha) adalah “dharmaning sajjana umerdhyaken widyaguna” yang berarti kewajiban orang bijaksana adalah mengembangkan ilmu pengetahuan dan pekerti. Maka dari itu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Akreditasi Universitas Pendidikan Ganesha (Undiksha): Informasi</t>
  </si>
  <si>
    <t>umerdhyaken widyaguna” adalah motto Undiksha. Artinya kewajiban orang bijaksana adalah mengembangkan ilmu pengetahuan dan pekerti. Akreditasi Universitas Pendidikan Ganesha (Undiksha): Informasi Akreditasi: https://akademik.undiksha.ac.id/dokumen-akademik/akreditasi-program-studi/ Mengenai akreditasi Universitas Pendidikan Ganesha (Undiksha) merupakan satu-satunya perguruan tinggi negeri di Bali Utara yang telah TERAKREDITASI A oleh Badan Akreditasi Nasional Perguruan Tinggi dan terakreditasi Internasional (AQAS) pada berbagai bidang studi. Universitas Pendidikan Ganesha (Undiksha) adalah satu-satunya perguruan tinggi negeri di Bali Utara yang telah memperoleh akreditasi A dari Badan Akreditasi Nasional Perguruan Tinggi serta akreditasi internasional dari AQAS di berbagai program studi. Oleh karena itu, Undiksha menjadi satu-satunya perguruan tinggi negeri di wilayah tersebut yang memiliki akreditasi A dan diakui secara internasional oleh AQAS.</t>
  </si>
  <si>
    <t>Fakta Universitas Pendidikan Ganesha (Undiksha): Informasi Fakta Undiksha: https://undiksha.ac.id/tentang-undiksha/ Perkembangan yang terjadi sejak diubah statusnya menjadi Universitas Pendidikan Ganesha pada tahun 2006, Undiksha kini telah bersaing dengan berbagai perguruan tinggi Nasional. Capaian tidak hanya dalam bidang bidang akademik, namun dalam non akademik. Falsafah Tri Hita Karana menjadi acuan dalam pelaksanaan berbagai kegiatan. Visi Universitas Pendidikan Ganesha (Undiksha): Informasi Visi Misi: https://undiksha.ac.id/tentang-undiksha/visi-dan-misi/ Visi Universitas Pendidikan Ganesha (Undiksha) adalah menjadi Universitas Unggul Berlandaskan Falsafah Tri Hita Karana di Asia Pada Tahun 2045. Visi Undiksha bermakna yang mendasar bersumber dari kata ”unggul, falsafah Tri Hita Karana, dan tahun 2045”. Misi Universitas Pendidikan Ganesha (Undiksha): Informasi Visi Misi: https://undiksha.ac.id/tentang-undiksha/visi-dan-misi/ Misi Universitas Pendidikan</t>
  </si>
  <si>
    <t>Tri Hita Karana, dan tahun 2045”. Misi Universitas Pendidikan Ganesha (Undiksha): Informasi Visi Misi: https://undiksha.ac.id/tentang-undiksha/visi-dan-misi/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https://undiksha.ac.id/tentang-undiksha/visi-dan-misi/ Tujuan dari Universitas Pendidikan Ganesha (Undiksha) yaitu: 1. Menghasilkan lulusan yang mampu bersaing dengan lulusan universitas lain dalam mengisi pasar kerja. 2. Menghasilkan lulusan yang mampu bekerja secara bersama-sama atau</t>
  </si>
  <si>
    <t>Ganesha (Undiksha) yaitu: 1. Menghasilkan lulusan yang mampu bersaing dengan lulusan universitas lain dalam mengisi pasar kerja. 2. Menghasilkan lulusan yang mampu bekerja secara bersama-sama atau dalam bentuk tim di tempat kerja. 3. Menghasilkan lulusan yang menjunjung tinggi nilai-nilai ketuhanan, kemanusiaan, dan kelestarian alam dalam menjalankan tugas. 4. Menghasilkan karya penelitian yang mampu bersaing dengan karya-karya penelitian yang dihasilkan oleh sivitas akademika universitas lain. 5. Menghasilkan karya penelitian yang dilakukan secara bersama-sama dengan sivitas akademika lain dan/atau masyarakat, baik yang berasal dari dalam maupun luar Undiksha. 6. Menghasilkan karya penelitian yang memiliki kebaruan. 7. Menghasilkan karya pengabdian kepada masyarakat yang mampu bersaing dengan karya pengabdian kepada masyarakat yang dilakukan oleh universitas lain. 8. Menghasilkan karya pengabdian kepada masyarakat yang dilakukan secara bersama-sama antar sivitas</t>
  </si>
  <si>
    <t>mampu bersaing dengan karya pengabdian kepada masyarakat yang dilakukan oleh universitas lain. 8. Menghasilkan karya pengabdian kepada masyarakat yang dilakukan secara bersama-sama antar sivitas akademika dan/atau pegawai, baik yang berasal dari dalam maupun luar Undiksha. 9. Menghasilkan karya pengabdian kepada masyarakat yang dilakukan atas permintaan masyarakat. 10. Menghasilkan karya pengabdian masyarakat yang memiliki kebaruan. 11. Menghasilkan kerjasama nasional, regional, dan internasional yang saling menguntungkan.</t>
  </si>
  <si>
    <t>Sasaran Universitas Pendidikan Ganesha (Undiksha): Informasi Sasaran: https://undiksha.ac.id/tentang-undiksha/visi-dan-misi/ Sasaran Universitas Pendidikan Ganesha (Undiksha) adalah sebagai berikut: 1. Meningkatnya kualitas sistem tata kelola kelembagaan secara terpadu, transparan, akuntabel, adil, dan bertanggung jawab berlandaskan falsafah Tri Hita Karana. 2. Diperolehnya masukan (input) yang berkualitas dan dihasilkannya lulusan (output) yang memiliki daya saing yang tinggi dalam memasuki dunia kerja, mampu bekerja sama, dan memiliki nilai-nilai ketuhanan, kemanusiaan, dan mampu menjaga kelestarian lingkungan. 3. Meningkatnya sumber daya manusia yang berkualitas yang mampu memenuhi kebutuhan Undiksha menjadi universitas unggul berlandaskan falsafah Tri Hita Karana. 4. Dihasilkannya kurikulum yang adaptif yang mampu memenuhi tuntutan dunia usaha dan industri dan terlaksananya pembelajaran yang inovatif, berpusat pada siswa, berbasis teknologi informasi, serta</t>
  </si>
  <si>
    <t>4. Dihasilkannya kurikulum yang adaptif yang mampu memenuhi tuntutan dunia usaha dan industri dan terlaksananya pembelajaran yang inovatif, berpusat pada siswa, berbasis teknologi informasi, serta pembelajaran bilingual dan berbahasa asing penuh berlandaskan falsafah Tri Hita Karana. 5. Tersedianya sarana dan prasarana yang lengkap, berkualitas, dan bertaraf nasional dan internasional berlandaskan falsafah Tri Hita Karana. 6. Terwujudnya pengelolaan keuangan yang transparan, akuntabel dan transparan, serta unit-unit bisnis yang mampu menghasilkan generating avenue bagi Undiksha sebagai perguruan tinggi Badan Layanan Umum. 7. Dihasilkannya karya penelitian yang kompetitif, inovatif, dan kolaboratif, baik pada tingkat nasional, regional maupun internasional dan publikasi hasil-hasil penelitian dalam jurnal nasional terakreditasi dan jurnal internasional bereputasi berlandaskan falsafah Tri Hita Karana. 8. Dihasilkannya karya pengabdian kepada masyarakat yang unggul yang</t>
  </si>
  <si>
    <t>penelitian dalam jurnal nasional terakreditasi dan jurnal internasional bereputasi berlandaskan falsafah Tri Hita Karana. 8. Dihasilkannya karya pengabdian kepada masyarakat yang unggul yang mampu meningkatkan kesejahteraan masyarakat. 9. Meningkatnya kerjasama dan kemitraan dalam dan luar negeri yang saling menguntungkan yang mampu meningkatkan proses pendidikan dan pengajaran, penelitian dan publikasi, serta pengabdian kepada masyarakat. Kenapa memilih Universitas Pendidikan Ganesha (Undiksha): Informasi Kenapa Undiksha: https://undiksha.ac.id/tentang-undiksha/kenapa-undiksha/ Mengapa kita harus memilih Universitas Pendidikan Ganesha (Undiksha)? Karena sebagai salah satu universitas pendidikan terbesar di Bali, Undiksha menawarkan beberapa kesempatan untuk belajar tentang masing-masing disiplin pengetahuan dan sistem pendidikan. Terdapat beberapa hal yang menjadi alasan mahasiswa memilih Undiksha yaitu Kemampuan belajar, Pengalaman, Layanan masyarakat, Prestasi,</t>
  </si>
  <si>
    <t>masing-masing disiplin pengetahuan dan sistem pendidikan. Terdapat beberapa hal yang menjadi alasan mahasiswa memilih Undiksha yaitu Kemampuan belajar, Pengalaman, Layanan masyarakat, Prestasi, Beasiswa, dan Fasilitas. Video mengapa memilih Undiksha dapat di tonton pada YouTube https://www.youtube.com/watch?v=BrMLWo0E8-0&amp;t=1s. Kerjasama Universitas Pendidikan Ganesha (Undiksha): Informasi Kerjasama: https://undiksha.ac.id/kerjasama/ Kerjasama Universitas Pendidikan Ganesha (Undiksha) untuk meningkatkan mutu pelaksanaan tridharma perguruan tinggi, Undiksha melakukan kerja sama dengan perguruan tinggi lain, dunia usaha dan industri, dan atau pihak lain, baik dari dalam maupun luar negeri. Kerjasama dilakukan dalam bentuk kerja sama akademik dan/atau non-akademik. Prestasi dan Capaian Universitas Pendidikan Ganesha (Undiksha): Informasi Prestasi dan Capaian: https://undiksha.ac.id/tentang-undiksha/prestasi-dan-capaian/ Prestasi dan Capaian Universitas Pendidikan Ganesha</t>
  </si>
  <si>
    <t>Capaian Universitas Pendidikan Ganesha (Undiksha): Informasi Prestasi dan Capaian: https://undiksha.ac.id/tentang-undiksha/prestasi-dan-capaian/ Prestasi dan Capaian Universitas Pendidikan Ganesha (Undiksha) terus meningkatkan kualitas lembaga sehingga mampu bersaing tak hanya nasional, melainkan internasional. Melalui upaya tersebut, saat ini Undiksha berhasil menorehkan capaian kinerja yang positif dan membanggakan.</t>
  </si>
  <si>
    <t>Langkah Undiksha untuk meningkatkan kualitas terus berlanjut. Penguatan implementasi Tri Dharma Perguruan Tinggi terus dilakukan, demikian juga dengan akreditasi dan peningkatan kualitas sumber daya. Hal ini sebagai salah satu strategi untuk meningkatkan jumlah student body. Universitas Pendidikan Ganesha (Undiksha) sebagai perguruan tinggi negeri unggul senantiasa berjuang untuk dapat segera mewujudkan visi-nya. Perjuangan Undiksha membuahkan hasil dengan menorehkan berbagai prestasi dalam proses pengukuran kinerja perguruan tinggi. Beragam prestasi dan hibah kompetisi juga berhasil dimenangkan oleh sivitas akademika Undiksha. Semua torehan tersebut tentu tidak lepas dari kerja keras dan kerja cerdas seluruh sivitas akademik Undiksha. Hal ini merupakan wujud nyata komitmen semua sivitas dalam bekerja dengan kebersamaan untuk mewujudkan visi Undiksha. Peringkat dan penghargaan bukan merupakan tujuan utama bagi Undiksha, tetapi yang terpenting adalah bagaiamana proses yang</t>
  </si>
  <si>
    <t>sivitas dalam bekerja dengan kebersamaan untuk mewujudkan visi Undiksha. Peringkat dan penghargaan bukan merupakan tujuan utama bagi Undiksha, tetapi yang terpenting adalah bagaiamana proses yang dilalui untuk selalu meningkatkan kualitas mutu kinerja bersama. Berikut adalah beberapa perolehan prestasi Undiksha: 1. Universitas Terakreditasi Unggul (A) BAN-PT 2. Perpustakaan Terakreditasi Unggul (A) oleh Perpustakaan Nasional 3. 20 Universitas Terbaik Indonesia Versi Scimago Institutions Rankings (SIR) 4. Webometrics 5. 4ICU (4 International Colleges &amp; Universities) 6. Keterbukaan Informasi Publik (KIP) 7. Sepuluh Besar Penghargaaan Capaian Indikator Kinerja Utama (IKU) Perguruan Tinggi Negeri 8. Penghargaan Opini Wajar Tanpa Pengecualian (WTP) 9. Tiga Besar Sistem Informasi Manajemen Pemeringkatan Kemahasiswaan (SIMKATMAWA) Liga 2 10. LPTK Cup X UNJ 2021 11. Memenangkan Berbagai Hibah Kementerian Universitas Pendidikan Ganesha (Undiksha) Multi Kampus: Informasi</t>
  </si>
  <si>
    <t>Manajemen Pemeringkatan Kemahasiswaan (SIMKATMAWA) Liga 2 10. LPTK Cup X UNJ 2021 11. Memenangkan Berbagai Hibah Kementerian Universitas Pendidikan Ganesha (Undiksha) Multi Kampus: Informasi Lokasi Multi Kampus: https://undiksha.ac.id/tentang-undiksha/ Universitas Pendidikan Ganesha (Undiksha) sebagai salah satu kampus pendidikan terbaik di Bali Utara, Undiksha memiliki beberapa lokasi kampus yang tersebar di dua Kabupaten (Kabupaten Buleleng dan Kota Denpasar). Terdapat Kampus Tengah (Pusat) Singaraja, Kampus Bawah (FBS), Kampus Jinengdalem, dan Kampus Denpasar. Masing-masing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Informasi Program Studi Kelas Denpasar:</t>
  </si>
  <si>
    <t>berlokasi di Jalan Udayana No.11 Singaraja - Bali 81116 Kota Singaraja, Kabupaten Buleleng, Bali. Informasi Undiksha Buka Program Studi Kelas Denpasar: Informasi Program Studi Kelas Denpasar: https://undiksha.ac.id/prodi-undiksha-kampus-denpasar/ Kabar gembira! Universitas Pendidikan Ganesha untuk Tahun Akademik 2024/2025 membuka 9 program studi untuk kelas Kampus Denpasar – Bali! Ajak teman-temanmu untuk bergabung dan raih prestasi bersama kami. Daftar segera! Penerimaan mahasiswa melalui jalur SNBP , SNBT dan SMBJM Undiksha.</t>
  </si>
  <si>
    <t>Hubungi Kontak Universitas Pendidikan Ganesha (Undiksha): Informasi Kontak Undiksha: https://undiksha.ac.id/kontak-kami/ Untuk mendapatkan informasi lebih lanjut mengenai Universitas Pendidikan Ganesha (Undiksha), Anda dapat menghubungi beberapa kontak yang tersedia, diantaranya: - Alamat: Jalan Udayana No.11 Singaraja - Bali 81116 - Telepon: (0362) 22570 - Email: humas@undiksha.ac.id - Website: www.undiksha.ac.id - Facebook: https://www.facebook.com/undiksha.bali - Instagram: https://www.instagram.com/undiksha.bali - Twitter: https://twitter.com/undikshabali - YouTube: https://www.youtube.com/universitaspendidikanganesha - Tiktok: https://www.tiktok.com/@undiksha.bali - LinkedIn: https://www.linkedin.com/school/universitas-pendidikan-ganesha Pimpinan Universitas Pendidikan Ganesha (Undiksha): Informasi Pimpinan Undiksha: https://undiksha.ac.id/tentang-undiksha/pimpinan/ - Rektor Undiksha: Prof. Dr. I Wayan Lasmawan, M.Pd. - Wakil Rektor (WR 1) I Bidang Akademik</t>
  </si>
  <si>
    <t>Ganesha (Undiksha): Informasi Pimpinan Undiksha: https://undiksha.ac.id/tentang-undiksha/pimpinan/ - Rektor Undiksha: Prof. Dr. I Wayan Lasmawan, M.Pd. - Wakil Rektor (WR 1) I Bidang Akademik dan Kerjasama: Prof. Dr. Gede Rasben Dantes, S.T., M.T.I. - Wakil Rektor (WR 2) II Bidang Perencanaan, Keuangan, dan Umum: Prof. Dr. I Wayan Artanayasa, S.Pd., M.Pd. - Wakil Rektor Bidang (WR 3) III Kemahasiswaan, Alumni, dan Hubungan Masyarakat: Prof. Dr. Drs. I Ketut Sudiana, M.Kes. - Kepala Biro Akademik dan Kemahasiswaan: Drs. I Made Yasa, M.Pd - Kepala Biro Keuangan dan Umum: I Made Karunia, S.T., M.Kom. - Kepala Biro Perencanaan dan Kerjasama: Prof. Dr. Komang Setemen, S.Si.,M.T. - Kepala Lembaga Penjaminan Mutu dan Pengembangan Pembelajaran: Prof. Dr. I Made Tegeh, S.Pd., M.Pd. - Kepala Lembaga Penelitian dan Pengabdian Kepada Masyarakat: Prof. Dr. I Nengah Suparta, M.Si. Ayo Kuliah di Universitas Pendidikan Ganesha (Undiksha): Informasi PMB: https://undiksha.ac.id/pmb/</t>
  </si>
  <si>
    <t>Kepala Lembaga Penelitian dan Pengabdian Kepada Masyarakat: Prof. Dr. I Nengah Suparta, M.Si. Ayo Kuliah di Universitas Pendidikan Ganesha (Undiksha): Informasi PMB: https://undiksha.ac.id/pmb/ Ayo Kuliah di Universitas Pendidikan Ganesha (Undiksha) Raih gelar pendidikan tinggi Anda di Undiksha dan temukan berbagai pengalaman belajar yang unik dan memadukan ilmu pengetahuan dengan pelaksanaan nilai-nilai budaya yang kondusif dan adaptif untuk mengembangkan potensi. Saatnya menjadi bagian dari Universitas Pendidikan Ganesha. Daftarkan dirimu segera dan jadilah Ganesha Muda! Untuk informasi lebih lanjut, yuk bergabung di grup PMB di telegram berikut https://go.undiksha.ac.id/ayookuliahdiundiksha.</t>
  </si>
  <si>
    <t>Jalur Penerimaan Mahasiswa Universitas Pendidikan Ganesha (Undiksha): Informasi Jalur Penerimaan: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mandiri berbasis CBT. 1. Seleksi Nasional Berdasarkan Prestasi (SNBP) Penjaringan</t>
  </si>
  <si>
    <t>di mana Undiksha mengadakan seleksi dengan tiga metode, yaitu penilaian prestasi, skor UTBK SNBT, dan ujian mandiri berbasis CBT. 1. Seleksi Nasional Berdasarkan Prestasi (SNBP) Penjaringan siswa secara nasional berdasarkan prestasi pada nilai rapor dan prestasi lainnya. Informasi selengkapnya: https://undiksha.ac.id/snbp-2025/ 2. Seleksi Nasional Berdasarkan Tes (SNBT) Penjaringan siswa berdasarkan hasil tes UTBK, yang berfokus pada kemampuan penalaran dan pemecahan masalah. Informasi selengkapnya: https://undiksha.ac.id/snbt-2025/ 3. Seleksi Mandiri (SMBJM) Seleksi penerimaan mahasiswa baru yang diselenggarakan secara mandiri oleh Undiksha dengan menggunakan 3 metode yaitu Prestasi, Skor UTBK SNBT dan Mandiri CBT. Informasi selengkapnya: https://undiksha.ac.id/pmb/tahun2024/smbjm/. Namun untuk informasi SMBJM tahun 2025 akan diinformasikan segera. Informasi tentang Kartu Indonesia Pintar (KIP) Kuliah KIP-K Tahun 2024 Universitas Pendidikan Ganesha</t>
  </si>
  <si>
    <t>Namun untuk informasi SMBJM tahun 2025 akan diinformasikan segera. Informasi tentang Kartu Indonesia Pintar (KIP) Kuliah KIP-K Tahun 2024 Universitas Pendidikan Ganesha (Undiksha): Informasi KIP-K: https://undiksha.ac.id/kip-kuliah-2024/ Pendidikan tinggi adalah hak mendasar setiap individu, dan Kartu Indonesia Pintar (KIP) Kuliah menjadi jalan bagi mereka yang membutuhkan dukungan finansial. Bagi mahasiswa yang berasal dari keluarga kurang mampu, pendaftaran KIP Kuliah tahun 2024 adalah langkah awal menuju pemenuhan impian akademis. KIP Kuliah Merdeka merupakan transformasi dari Bidikmisi yang telah berjalan sejak tahun 2010. Pada 2021, KIP Kuliah Merdeka telah menjamin biaya pendidikan dan bantuan biaya hidup bagi lebih dari 150.000 mahasiswa penerima yang masuk ke perguruan tinggi melalui beragam jalur masuk perguruan tinggi dan politeknik di seluruh PTN dan PTS. KIP Kuliah Merdeka bertujuan untuk meningkatkan potensi ekonomi dan mobilitas sosial bagi mahasiswa</t>
  </si>
  <si>
    <t>tinggi melalui beragam jalur masuk perguruan tinggi dan politeknik di seluruh PTN dan PTS. KIP Kuliah Merdeka bertujuan untuk meningkatkan potensi ekonomi dan mobilitas sosial bagi mahasiswa dari keluarga miskin/rentan miskin untuk berkuliah. KIP Kuliah Merdeka dilengkapi dengan kebijakan baru terkait biaya pendidikan dan biaya hidup untuk mendorong calon mahasiswa dari keluarga miskin/rentan miskin untuk kuliah pada Program Studi unggulan di Perguruan Tinggi terbaik di seluruh Indonesia. KIP Kuliah 2024 menawarkan kesempatan bagi calon mahasiswa untuk melanjutkan pendidikan mereka tanpa biaya kuliah dan dengan dukungan uang saku. Persyaratan pendaftaran mencakup berbagai kriteria, namun bagi calon mahasiswa yang tidak memenuhi kriteria tersebut, masih ada opsi untuk mendaftar dengan memperlihatkan pendapatan kotor gabungan yang sesuai. Pada tanggal 28 Januari 2024, Universitas Pendidikan Ganesha telah melaksanakan sosialisasi KIP-Kuliah. Calon mahasiswa mari simak video</t>
  </si>
  <si>
    <t>dengan memperlihatkan pendapatan kotor gabungan yang sesuai. Pada tanggal 28 Januari 2024, Universitas Pendidikan Ganesha telah melaksanakan sosialisasi KIP-Kuliah. Calon mahasiswa mari simak video tentan KIP Kuliah (KIP-K) Undiksha berikut: https://youtu.be/QQ20ZI1TZq8</t>
  </si>
  <si>
    <t>Bagaimana cara mendaftar di Undiksha? Jawab: Alur pendaftaran dapat dicek di tautan masing-masih jalur pendaftaran. Apa saja persyaratan umum mendaftar di Undiksha? Jawab: Tamatan SMA (SMA, MA, SMK, SMA Luar Negeri, ujian persamaan, Lulus Paket C, dsb) Mempunyai kesehatan fisik yang tidak menganggu kelancaran belajar di program studi pilihannya (sebagai contoh untuk program studi yang di dalam belajarnya diperlukan kemampuan membedakan warna, tidak boleh buta warna) Usia maksimum 21 tahun per 1 September 2021 Apakah buta warna dapat mendaftar? Jawab: Untuk program studi yang di dalam belajarnya diperlukan kemampuan membedakan warna, tidak boleh buta warna. Berapa biaya kuliah/UKT di Undiksha? Jawab: Biaya kuliah/UKT di Undiksha menggunakan sistem Uang Kuliah Tunggal (UKT) yang ditentukan berdasarkan kondisi ekonomi orang tua. Kisi-kisi uang kuliah dapat dilihat pada laman ini. Informasi UKT: https://undiksha.ac.id/pmb/biaya-pendidikan/ Daftar Fakultas Temukan</t>
  </si>
  <si>
    <t>yang ditentukan berdasarkan kondisi ekonomi orang tua. Kisi-kisi uang kuliah dapat dilihat pada laman ini. Informasi UKT: https://undiksha.ac.id/pmb/biaya-pendidikan/ Daftar Fakultas Temukan program pendidikan dan bidang studi yang sesuai dengan bakatmu. Informasi Pilihan Fakultas: https://undiksha.ac.id/akademik/fakultas/ Program Diploma (D3) Pendidikan keahlian setara dengan politeknik, yang difokuskan pada pembentukan keterampilan atau keahlian terapan. Informasi D3: https://undiksha.ac.id/akademik/program/diploma/ Program Sarjana Terapan (D4) Setara jenjang S1, bobot keilmuan berkisar 30% dan bobot praktik berkisar 70%. Informasi D4: https://undiksha.ac.id/akademik/program/sarjana-terapan/ Program Sarjana (S1) Mencetak lulusan sebagai calon tenaga kependidikan dan non kependidikan. Informasi S1: https://undiksha.ac.id/akademik/program/strata-1/ Program Pascasarjana (S2 &amp; S3) Program lanjutan, menawarkan berbagai pilihan program pendidikan pasca</t>
  </si>
  <si>
    <t>dan non kependidikan. Informasi S1: https://undiksha.ac.id/akademik/program/strata-1/ Program Pascasarjana (S2 &amp; S3) Program lanjutan, menawarkan berbagai pilihan program pendidikan pasca sarjana. Informasi S2 dan S3: https://undiksha.ac.id/akademik/program/pascasarjana/ Prestasi &amp; Capaian Undiksha Daftar torehan prestasi yang telah dicapai universitas sejak berdiri. Informasi Prestasi &amp; Capaian Undiksha: https://undiksha.ac.id/tentang-undiksha/prestasi-dan- capaian/ Akreditasi Lembaga Dapatkan informasi status dan riwayat akreditasi Undiksha. Informasi Akreditasi Lembaga: https://www.banpt.or.id/direktori/institusi/pencarian_institusi.php</t>
  </si>
  <si>
    <t>Informasi Akreditasi Prodi Daftar informasi capaian dan status akreditasi program studi di Undiksha. Informasi Akreditasi Prodi: https://www.banpt.or.id/direktori/prodi/pencarian_prodi.php Kenal Dekat Undiksha Daftar informasi penting terkait Undiksha dan riwayat perkembangannya. Informasi Kenal Dekat Undiksha: https://undiksha.ac.id/tentang-undiksha/ Biaya Pendidikan dan SPK Informasi lengkap biaya pendidikan di Undiksha. Informasi Biaya Kuliah UKT: https://undiksha.ac.id/pmb/biaya-pendidikan/ Daya Tampung Mahasiswa Informasi lengkap daya tampung mahasiswa baru. Informasi Daya Tampung Mahasiswa: https://undiksha.ac.id/pmb/daya-tampung/ Daftar Beasiswa Ayo temukan informasi beasiswa yang ditawarkan oleh Undiksha. Informasi Daftar Beasiswa: https://undiksha.ac.id/kemahasiswaan/beasiswa/ Informasi KIP Kuliah Bantuan pendidikan oleh pemerintah bagi siswa yang terkendala ekonomi. Informasi KIP Kuliah (KIP-K): https://kip-kuliah.kemdikbud.go.id/ Tata Cara</t>
  </si>
  <si>
    <t>Informasi KIP Kuliah Bantuan pendidikan oleh pemerintah bagi siswa yang terkendala ekonomi. Informasi KIP Kuliah (KIP-K): https://kip-kuliah.kemdikbud.go.id/ Tata Cara Pembayaran Dapatkan informasi prosedur pembayaran daftar kembali Undiksha. Informasi Tata Cara Pembayaran: https://undiksha.ac.id/prosedur-pembayaran-ukt-mahasiswa-baru- undiksha-dengan-layanan-bri-virtual-account-briva/ Tata Cara Pendaftaran Kembali Dapatkan informasi pendaftaran kembali mahasiswa baru Undiksha (setelah lolos seleksi). Informasi Tata Cara Pendaftaran Kembali: https://daftarkembali.undiksha.ac.id/ Video Profil Universitas Pendidikan Ganesha (Undiksha): https://www.youtube.com/watch?v=rkQBOhpXhwc Video Profil Program Studi Universitas Pendidikan Ganesha (Undiksha): https://www.youtube.com/playlist?list=PLc_zoDS1lDPDpcWrInw8FpStWQemfU49B Alamat Pusat Universitas Pendidikan Ganesha (Undiksha): https://maps.app.goo.gl/iZe1KC8JX1VY7yjr9 Jika ada informasi yang kurang jelas</t>
  </si>
  <si>
    <t>Alamat Pusat Universitas Pendidikan Ganesha (Undiksha): https://maps.app.goo.gl/iZe1KC8JX1VY7yjr9 Jika ada informasi yang kurang jelas silakan menghubungi panitia PMB Undiksha melalui informasi kontak yang telah kami sediakan. “Waspadalah dengan segala bentuk penipuan yang mengatasnamakan Panitia PMB Undiksha".</t>
  </si>
  <si>
    <t>Informasi Fakultas di Universitas Pendidikan Ganesha (Undiksha): Informasi Fakultas: https://undiksha.ac.id/akademik/ Terdapat 9 Daftar Pilihan Fakultas di Universitas Pendidikan Ganesha yaitu Fakultas Teknik dan Kejuruan (FTK), Fakultas Olahraga dan Kesehatan (FOK), Fakultas Matematika dan Ilmu Pengetahuan Alam (FMIPA), Fakultas Ilmu Pendidikan (FIP), Fakultas Hukum dan Ilmu Sosial (FHIS), Fakultas Ekonomi (FE), Fakultas Bahasa dan Seni (FBS), Fakultas Kedokteran (FK), dan Fakultas Pascasarjana. Universitas Pendidikan Ganesha (Undiksha) memiliki sembilan fakultas yang dapat dipilih oleh calon mahasiswa. Fakultas-fakultas tersebut meliputi Fakultas Teknik dan Kejuruan (FTK), Fakultas Olahraga dan Kesehatan (FOK), Fakultas Matematika dan Ilmu Pengetahuan Alam (FMIPA), Fakultas Ilmu Pendidikan (FIP), Fakultas Hukum dan Ilmu Sosial (FHIS), Fakultas Ekonomi (FE), Fakultas Bahasa dan Seni (FBS), Fakultas Kedokteran (FK), dan Fakultas Pascasarjana. Masing-masing fakultas</t>
  </si>
  <si>
    <t>Ilmu Pendidikan (FIP), Fakultas Hukum dan Ilmu Sosial (FHIS), Fakultas Ekonomi (FE), Fakultas Bahasa dan Seni (FBS), Fakultas Kedokteran (FK), dan Fakultas Pascasarjana. Masing-masing fakultas menawarkan berbagai program studi yang dirancang untuk memenuhi berbagai minat akademik dan profesional. Informasi link grup Penerimaan Mahasiswa Baru PMB di telegram https://go.undiksha.ac.id/ayookuliahdiundiksha.</t>
  </si>
  <si>
    <t>Fakultas Olahraga dan Kesehatan (FOK) Fakultas Olahraga dan Kesehatan (FOK) adalah salah satu fakultas di Universitas Pendidikan Ganesha (UNDIKSHA). Fakultas Olahraga dan Kesehatan (FOK) ini dirancang untuk menyelenggarakan pendidikan, penelitian, pengabdian dan pengajaran untuk menghasilkan sumber daya manusia yang berkualitas tinggi, di bidang Ilmu Keolahragaan. Keberadaan Fakultas Olahraga dan Kesehatan (FOK) Universitas Pendidikan Ganesha (UNDIKSHA) tidak terpisahkan dengan sejarah dibukanya Jurusan Pendidikan Jasmani, Kesehatan dan Rekreasi (Penjaskesrek). Secara kronologis lahirnya FOK berawal dari berdirinya Program Studi (Prodi) Pendidikan Olahraga dan Kesehatan jenjang Strata Satu (S1) yang berdiri sejak tahun 1988 di bawah Jurusan Pendidikan Matematika dan Ilmu Pengetahuan Alam (MIPA) yang saat itu masih bergabung dengan Fakultas Keguruan dan Ilmu Pendidikan (FKIP) Universitas Udayana (UNUD) Denpasar. Berdasarkan Surat Keputusan Presiden Republik Indonesia Nomor:</t>
  </si>
  <si>
    <t>Alam (MIPA) yang saat itu masih bergabung dengan Fakultas Keguruan dan Ilmu Pendidikan (FKIP) Universitas Udayana (UNUD) Denpasar. Berdasarkan Surat Keputusan Presiden Republik Indonesia Nomor: 08 Tahun 1993 tanggal 16 Januari 1993 diputuskan bahwa terjadi perubahan status kelembagaan FKIP UNUD menjadi Sekolah Tinggi Keguruan dan Ilmu Pendidikan (STKIP) Singaraja, maka saat itu prodi Pendidikan Olahraga dan Kesehatan berubah nama menjadi prodi Pendidkan Jasmani, Kesehatan dan Rekreasi (Penjaskesrek) yang sebelumnya berada di bawah Jurusan MIPA bergeser menjadi di bawah Jurusan Ilmu Pendidikan (JIP) STKIP Singaraja. Dengan terbitnya Keputusan Presiden Nomor: 19 Tahun 2001 tertanggal 05 Februari 2001 status kelembagaan STKIP Singaraja berubah menjadi Institut Keguruan dan Ilmu Pendidikan (IKIP) Negeri Singaraja. Pada tahun 2001 melalui surat Dirjen Dikti Depdikbud Nomor: 2808/D/T/2001 tertanggal 30 Agustus 2001 disetujui pembukaan prodi Ilmu Keolahragaan (IKOR) jenjang Strata</t>
  </si>
  <si>
    <t>(IKIP) Negeri Singaraja. Pada tahun 2001 melalui surat Dirjen Dikti Depdikbud Nomor: 2808/D/T/2001 tertanggal 30 Agustus 2001 disetujui pembukaan prodi Ilmu Keolahragaan (IKOR) jenjang Strata Satu (S1) dan prodi Pelatihan Olahraga Pariwisata (POPARI) jenjang Diploma Tiga (D3). Selanjutnya prodi Penjaskesrek, Prodi IKOR, dan Prodi POPARI diintegrasikan ke dalam Jurusan Ilmu Keolahragaan (JIK), dimana JIK merupakan jurusan yang berada langsung di bawah Rektor atau sebuah jurusan setingkat dengan fakultas. Video Profil https://youtu.be/5g36DHm3Uaw Pimpinan Fakultas Olahraga dan Kesehatan (FOK): Nama Jabatan Dr. I Ketut Yoda, S.Pd., M.Or. Dekan Fakultas Olahraga dan Kesehatan (FOK) I Gede Suwiwa, S.Pd., M.Pd. Wakil Dekan I Fakultas Olahraga dan Kesehatan (FOK) Gede Doddy Tisna, M.S., S.Or., M.Or. Wakil Dekan II Fakultas Olahraga dan Kesehatan (FOK) I Made Satyawan, S.Pd., M.Pd. Wakil Dekan III Fakultas Olahraga dan Kesehatan (FOK) Visi Fakultas Olahraga dan Kesehatan</t>
  </si>
  <si>
    <t>M.S., S.Or., M.Or. Wakil Dekan II Fakultas Olahraga dan Kesehatan (FOK) I Made Satyawan, S.Pd., M.Pd. Wakil Dekan III Fakultas Olahraga dan Kesehatan (FOK) Visi Fakultas Olahraga dan Kesehatan (FOK): Menjadi Fakultas unggul dalam menghasilkan SDM di bidang keolahragaan dan kesehatan berlandaskan falsafah Tri Hita Karana di Indonesia tahun 2045 Misi Fakultas Olahraga dan Kesehatan (FOK): 1. Menyelenggarakan pendidikan dan pengajaran untuk menghasilkan sumber daya manusia (SDM) yang berkualitas unggul, memiliki daya saing tinggi dan berkarakter berlandaskan falsafah Tri Hita Karana di bidan keolahragaan dan kesehatan. 2. Menyelenggarakan penelitian untuk pengembangan dan penerapan ilmu pengetahuan dan teknologi (Iptek) berlandaskan falsafah Tri Hita Karana dalam bidang keolahragaan dan kesehatan. 3. Menyelenggarakan pengabdian pada masyarakat sebagai wujud penerapan Iptek, berlandaskan falsafah Tri Hita Karana untuk meningkatkan kontribusi FOK Undiksha dalam rangka</t>
  </si>
  <si>
    <t>dan kesehatan. 3. Menyelenggarakan pengabdian pada masyarakat sebagai wujud penerapan Iptek, berlandaskan falsafah Tri Hita Karana untuk meningkatkan kontribusi FOK Undiksha dalam rangka meningkatkan kesejahteraan masyarakat. Daftar Jurusan dan Program Studi Fakultas Olahraga dan Kesehatan (FOK):</t>
  </si>
  <si>
    <t>Nama Program Studi Nama Jurusan Pendidikan Jasmani, Kesehatan dan Rekreasi /PJKR (S1) Jurusan Pendidikan Olahraga Pendidikan Kepelatihan Olahraga (S1) Jurusan Pendidikan Olahraga Ilmu Keolahragaan (S1) Jurusan Ilmu Olahraga dan Kesehatan Info Kontak Fakultas Olahraga dan Kesehatan (FOK): Fakultas Olahraga dan Kesehatan Kampus Jinengdalem Jln. Raya Jinengdalem, Desa Jinengdalem, Kec. Buleleng, Bali, 81119 (0362) 22570 (0362) 25735 fok@undiksha.ac.id https://fok.undiksha.ac.id</t>
  </si>
  <si>
    <t>Fakultas Ekonomi (FE) Fakultas Ekonomi (FE) Merupakan salah satu fakultas di Universitas Pendidikan Ganesha (UNDIKSHA). Fakultas Ekonomi (FE) ini dirancang untuk menyelenggarakan program akademik, vokasi, dan profesi bidang pendidikan ekonomi dan bisnis, serta mengembangkan budaya kewirausahaan mandiri. Fakultas Ekonomi (FE) berubah nama pada tahun 2015, didasari oleh keputusan terakhir Kementerian Riset Teknologi dan Pendidikan Tinggi mengenai perluasan mandat LPTK. Perubahan nama dari FEB ke FE ini merupakan kebijakan dan keputusan pemerintah sendiri. Adanya perubahan nama dari FEB ke FE sebenarnya tidak menyebabkan dampak yang signifikan, malahan menambah cakupan FE menjadi lebih luas. Hal ini dikarenakan, selain dapat mencetak praktisi yang bersumber dari keilmuan murni seperti halnya FEB pada universitas murni, FE juga mencetak tenaga pendidik atau guru sesuai dengan rohnya sebagai LPTK. Sehingga sampai saat ini FE memiliki banyak lulusan berkualitas yang memang sangat</t>
  </si>
  <si>
    <t>halnya FEB pada universitas murni, FE juga mencetak tenaga pendidik atau guru sesuai dengan rohnya sebagai LPTK. Sehingga sampai saat ini FE memiliki banyak lulusan berkualitas yang memang sangat dibutuhkan oleh bangsa Indonesia. Fakultas Ekonomi (FE) ini dirancang untuk menyelenggarakan program akademik, vokasi, dan profesi bidang pendidikan ekonomi dan bisnis, serta mengembangkan budaya kewirausahaan mandiri. Video Profil https://youtu.be/yPoTT-M-saM Visi Fakultas Ekonomi (FE): Menjadi Fakultas Unggul Berjiwa Wirausaha Berlandaskan Falsafah Tri Hita Karana di Asia Tahun 2045 Misi Fakultas Ekonomi (FE): 1. Menyelenggarakan Pendidikan dan Pengajaran yang Bermatabat untuk Menghasilkan Sumber Daya Manusia yang Kompetitif, Kolaboratif, dan Berkarakter Wirausaha Mandiri. 2. Menyelenggarakan Penelitian yang Kompetitif, Kolaboratif, dan Inovatif untuk Pengembangan Ilmu Pendidikan Ekonomi, Akuntansi, Manajemen, dan Kepariwisataan. 3. Menyelenggarakan Pengabdian kepada</t>
  </si>
  <si>
    <t>Menyelenggarakan Penelitian yang Kompetitif, Kolaboratif, dan Inovatif untuk Pengembangan Ilmu Pendidikan Ekonomi, Akuntansi, Manajemen, dan Kepariwisataan. 3. Menyelenggarakan Pengabdian kepada Masyarakat yang Kolaboratif, Akomodatif, dan Inovatif untuk Peningkatan Kesejahteraan Bersama. Pimpinan Fakultas Ekonomi (FE): Nama Jabatan Prof. Dr. Gede Adi Yuniarta, S.E.Ak, M.Si. Dekan Fakultas Ekonomi (FE) Dr. Dra. Ni Made Suci, M.Si. Wakil Dekan I Fakultas Ekonomi (FE) Dr. I Putu Gede Diatmika, S.E., Ak., M.Si. Wakil Dekan II Fakultas Ekonomi (FE) Dr. I Nengah Suarmanayasa, S.E., M.Si. Wakil Dekan III Fakultas Ekonomi (FE) Daftar Jurusan dan Prodi di Fakultas Ekonomi (FE): Nama Program Studi Nama Jurusan Pendidikan Ekonomi (S1) Jurusan Ekonomi dan Akutansi Akuntansi (S1) Jurusan Ekonomi dan Akutansi Akuntansi Sektor Publik (D4) Jurusan Ekonomi dan Akutansi Manajemen (S1) Jurusan Manajemen Pengelolaan Perhotelan (D4) Jurusan Manajemen Info Kontak Fakultas Ekonomi</t>
  </si>
  <si>
    <t>Ekonomi dan Akutansi Akuntansi Sektor Publik (D4) Jurusan Ekonomi dan Akutansi Manajemen (S1) Jurusan Manajemen Pengelolaan Perhotelan (D4) Jurusan Manajemen Info Kontak Fakultas Ekonomi (FE): Info Kontak Fakultas Ekonomi Jln. Udayana No. 11, Singaraja, Bali, 81116</t>
  </si>
  <si>
    <t>(0362) 22570 (0362) 25735 fe@undiksha.ac.id https://fe.undiksha.ac.id</t>
  </si>
  <si>
    <t>Beasiswa Universitas Pendidikan Ganesha menyediakan berbagai jenis beasiswa bagi mahasiswa berprestasi maupun mahasiswa kurang mampu yang bersumber dari Undiksha, instansi pemerintah maupun institusi non-pemerintah. Pengelolaan, pendaftaran, dan seleksi beasiswa diselenggarakan secara online maupun offline. KIP Kuliah: KIP kuliah merupakan bantuan pendidikan perkuliahan yang bertujuan membebaskan pendaftaran seleksi masuk perguruan tinggi dan biaya kuliah atau pendidikan. Mulai tahun akademik 2020/2021 pemilik KIP kuliah juga akan mendapat bantuan biaya hidup yang besarannya berbeda-berbeda. Mengutip Pedoman Pendaftaran KIP Kuliah 2021 dari Puslapdik Kemendikbud, ada tiga manfaat yang diberikan kepada pemegang KIP Kuliah, yaitu: pembebasan biaya pendaftaran seleksi masuk perguruan tinggi, pembebasan biaya kuliah/pendidikan, bantuan biaya hidup bulanan. Adapun syarat-syarat umum pendaftaran KIP Kuliah yang dilansir dari Portal Informasi Indonesia: 1. Penerima KIP Kuliah</t>
  </si>
  <si>
    <t>tinggi, pembebasan biaya kuliah/pendidikan, bantuan biaya hidup bulanan. Adapun syarat-syarat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cita-cita melalui pendidikan tinggi. Ayo segera cari kampus idamanmu. KIP-Kuliah berlaku untuk jalur seleksi masuk</t>
  </si>
  <si>
    <t>KIP kuliah memberikan akses kepada seluruh siswa di Indonesia untuk menggapai cita-cita melalui pendidikan tinggi. Ayo segera cari kampus idamanmu. KIP-Kuliah berlaku untuk jalur seleksi masuk perguruan tinggi SNMPTN, SBMPTN, SNMPN, SBMPN, Seleksi mandiri PTN dan seleksi mandiri PTS. Website resmi : https://kip-kuliah.kemdikbud.go.id Beasiswa Afirmasi Dikti (Adik) Papua: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 https://adik.kemdikbud.go.id Beasiswa Unggulan:</t>
  </si>
  <si>
    <t>yang memiliki SMA sederajat dan memenuhi syarat sebagai peserta program ADik papua, sebagaimana diatur oleh Undang-Undang. Website resmi : https://adik.kemdikbud.go.id Beasiswa Unggulan: Program Beasiswa unggulan Kemdikbud merupakan sebuah dukungan dan upaya peningkatan kualitas sumber daya manusia Indonesia, terutama dalam bidang pendidikan dan kebudayaan. Program ini adalah salah satu upaya pemerintah untuk memperkecil kesenjangan pendidikan di tengah-tengah masyarakat Indonesia. Sehingga diharapkan akan terciptanya peluang besar</t>
  </si>
  <si>
    <t>bagi masyarakat miskin atau yang tinggal di daerah tertinggal dalam mendapatkan pendidikan yang layak, demi peningkatan kualitas melalui penyediaan bantuan pendidikan serta pelatihan. Sasaran program beasiswa ini menyentuh seluruh lapisan masyarakat Indonesia, terutama bagi yang berprestasi serta memiliki impian besar untuk dapat membangun negeri. Alokasi pendanaan program beasiswa ini terbagi menjadi pembiayaan studi ke luar negeri, serta pembiayaan studi di dalam negeri. Beasiswa Unggulan Kemendikbud 2021 ditujukan untuk mahasiswa S1, S2 dan S3. Mahasiswa yang mendapat beasiswa akan mendapatkan sejumlah fasilitas, yaitu: • Beasiswa Unggulan Kemendikbud menanggung seluruh biaya pendidikan selama kuliah. UKT di PTN atau SPP di PTS akan dibayar penuh. Dengan rincian: • Mahasiswa S1, akan mendapat biaya kuliah gratis selama delapan semester. • Mahasiswa S2 dan S3 akan diberikan selama masing-masing empat semester dan enam semester. • Penerima Beasiswa Unggulan Kemendikbud</t>
  </si>
  <si>
    <t>S1, akan mendapat biaya kuliah gratis selama delapan semester. • Mahasiswa S2 dan S3 akan diberikan selama masing-masing empat semester dan enam semester. • Penerima Beasiswa Unggulan Kemendikbud berhak atas bantuan biaya hidup selama kuliah. Untuk jenjang S1, bantuan ini mencapai Rp1,4 juta per bulan. • Mahasiswa penerima beasiswa juga akan mendapat bantuan pengadaan buku selama kuliah yang tidak termasuk biaya penelitian. Pemerintah menawarkan empat jenis Beasiswa Unggulan Kemendikbud 2021 kepada masyarakat umum dengan syarat dan ketentuan yang berbeda. • Beasiswa bagi masyarakat berprestasi Jenis beasiswa ini diberikan kepada mahasiswa jenjang sarjana, magister dan doktoral. Untuk mahasiswa baru yang ingin mengikuti program beasiswa ini harus memiliki surat yang menerangkan bahwa sudah diterima di sebuah universitas. Beasiswa yang satu ini juga tak hanya diberikan kepada masyarakat di tingkat nasional saja tapi juga internasional. • Beasiswa Unggulan Kemendikbud untuk</t>
  </si>
  <si>
    <t>bahwa sudah diterima di sebuah universitas. Beasiswa yang satu ini juga tak hanya diberikan kepada masyarakat di tingkat nasional saja tapi juga internasional. • Beasiswa Unggulan Kemendikbud untuk penyandang disabilitas Pemerintah juga memberikan perhatian khusus untuk masyarakat penyandang disabilitas termasuk dalam hal memberikan peluang kepada mereka untuk mendapatkan Beasiswa Unggulan Kemendikbud. Beasiswa dapat diikuti mahasiswa yang sudah mendapat surat pernyataan diterima perguruan tinggi. • Beasiswa penghargaan Program beasiswa penghargaan khusus ditujukan kepada anak bangsa yang berasal dari orangtua yang gugur dalam pengabdiannya terhadap negara. Untuk jenis Beasiswa Unggulan Kemendikbud ini, calon penerima akan diusulkan oleh pejabat setingkat kepala staf Tentara Nasional Indonesia. • Beasiswa untuk pegawai Kemendikbudristek Jenis beasiswa ini ditujukan khusus untuk pegawai Kemendikbudristek yang ingin melanjutkan studi ke jenjang universitas dan tidak bisa</t>
  </si>
  <si>
    <t>Indonesia. • Beasiswa untuk pegawai Kemendikbudristek Jenis beasiswa ini ditujukan khusus untuk pegawai Kemendikbudristek yang ingin melanjutkan studi ke jenjang universitas dan tidak bisa diikuti oleh pegawai pelajar on-going. Akan tetapi, ASN Kementerian Pendidikan, Kebudayaan, dan Teknologi Pusat dan Lembaga Penjamin Mutu Pendidikan Daerah yang bisa mendapatkan beasiswa adalah yang diusulkan oleh pejabat pimpinan pratama atau eselon II unit kerja. Website resmi: https://beasiswaunggulan.kemdikbud.go.id Beasiswa Peningkatan Prestasi Akademik: Beasiswa PPA atau dengan kepanjangan Peningkatan Prestasi Akademik merupakan beasiswa yang diberikan kepada mahasiswa yang mempunyai kemampuan akademik atau prestasi akademik yang unggul yang dibuktikan dengan nilai IPK terakhir saat mendaftar. Beasiswa PPA ini bersumber dari Direktorat Jendral Pendidikan Tinggi Depdiknas dan diberikan kepada mahasiswa yang memiliki prestasi akademik (IPK) tinggi tetapi kemampuan ekonominya lemah</t>
  </si>
  <si>
    <t>Beasiswa PPA ini bersumber dari Direktorat Jendral Pendidikan Tinggi Depdiknas dan diberikan kepada mahasiswa yang memiliki prestasi akademik (IPK) tinggi tetapi kemampuan ekonominya lemah</t>
  </si>
  <si>
    <t>serta aktif dalam kegiatan ekstra kurikuler dan persyaratan lainnya yang ditetapkan oleh Universitas Pendidikan Ganesha. Beasiswa atau bantuan biaya pendidikan PPA diberikan kepada mahasiswa aktif berdasarkan periode tahun anggaran berjalan dan diberikan untuk pertama kalinya sekurang-kurangnya selama 6 bulan. Mahasiswa tidak berhak menerima apabila telah dinyatakan lulus. Beasiswa Bantuan Belajar Mahasiswa: Beasiswa PPA ini bersumber dari Direktorat Jendral Pendidikan Tinggi Depdiknas. Beasiswa ini diberikan kepada mahasiswa yang kemampuan ekonominya lemah dengan Indeks Prestasi Komulatif (IPK) minimal 2,0. Lama pemberian beasiswa adalah satu tahun. Mahasiswa penerima beasiswa ini harus juga memenuhi persyaratan aktif dalam kegiatan ektra kurikuler mahasiswa serta persyaratan lain yang ditentukan oleh Universitas Pendidikan Ganesha. Beasiswa Lainnya: Beasiswa lainnya yang selama ini ditawarkan dan diterima oleh mahasiswa Universitas Pendidikan Ganesha adalah Bantuan</t>
  </si>
  <si>
    <t>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t>
  </si>
  <si>
    <t>Fakultas Kedokteran (FK) Fakultas Kedokteran (FK) Merupakan salah satu fakultas terbaru di Universitas Pendidikan Ganesha (UNDIKSHA) bertujuan untuk mencapai program studi kedokteran unggul dalam bidang kedokteran pariwisata berlandaskan Falsafah Tri Hita Karana di Asia Tahun 2045 Berdiri sejak penerbitan Keputusan Menteri Riset Teknologi dan Pendidikan Tinggi Republik Indonesia, Nomor: 574/KPT/I/2018 tertanggal 16 Juli 2018, meski terbilang muda Fakultas Kedokteran Undiksha telah berhasil mencetak prestasi baik tinggal Regional, Nasional, bahkan Internasional. Dengan didukung fasilitas yang memadai, FK Undiksha siap mengantarkan dan mencetak dokter kompeten dibidangnya. Video Profil https://youtu.be/Inbmnxlr7z0 Visi Fakultas Kedokteran (FK): Menjadi program studi kedokteran unggul dalam bidang kedokteran pariwisata berlandaskan Falsafah Tri Hita Karana di Asia Tahun 2045 Misi Fakultas Kedokteran (FK): 1. Menyelenggarakan pendidikan dan pengajaran yang bermartabat untuk</t>
  </si>
  <si>
    <t>dalam bidang kedokteran pariwisata berlandaskan Falsafah Tri Hita Karana di Asia Tahun 2045 Misi Fakultas Kedokteran (FK): 1. Menyelenggarakan pendidikan dan pengajaran yang bermartabat untuk menghasilkan SDM yang kompetitif dan berkarakter berlandaskan falsafah Tri Hita Karana dan memiliki kompetensi khusus kedokteran pariwisata. 2. Menyelenggarakan penelitian yang inovatif dan kompetitif untuk pengembangan dan penerapan iptek kedokteran berlandaskan falsafah Tri Hita Karana dan memiliki kompetensi khusus kedokteran pariwisata. 3. Menyelenggarakan pengabdian kepada masyarakat yang inovatif dan kompetitif berlandaskan falsafah Tri Hita Karana dan memiliki kompetensi khusus kedokteran pariwisata. Pimpinan Fakultas Kedokteran (FK): Nama Jabatan Prof. Dr. M.Ahmad Djojosugito, dr., SpOT(K), MHA, MBA Dekan Fakultas Kedokteran (FK) dr. I Putu Suriyasa, M.S., PKK.,SP .OK. Wakil Dekan I Fakultas Kedokteran (FK) Dr. dr. Ni Luh Kadek Alit Arsani, S.Ked., M.Biomed. Wakil Dekan</t>
  </si>
  <si>
    <t>dr., SpOT(K), MHA, MBA Dekan Fakultas Kedokteran (FK) dr. I Putu Suriyasa, M.S., PKK.,SP .OK. Wakil Dekan I Fakultas Kedokteran (FK) Dr. dr. Ni Luh Kadek Alit Arsani, S.Ked., M.Biomed. Wakil Dekan II Fakultas Kedokteran (FK) Dr. dr. Made Budiawan, S.Ked., M.Kes. Wakil Dekan III Fakultas Kedokteran (FK) Daftar Prodi di Fakultas Kedokteran (FK): Fakultas Kedokteran menyediakan jenjang pendidikan dari program studi diploma, sarjana hingga profesi. Bersama Dosen dan Mentor profesional tersertifikasi kompetensi memberikan suasana belajar akan menyenangkan dan interaktif, mari bergabung bersama kami! 1. Diploma 3 (D3) - Kebidanan 2. Sarjana (S1) - Kedokteran - Kebidanan - Keperawatan 3. Profesi - Pendidikan Profesi Dokter - Pendidikan Profesi Ners - Pendidikan Profesi Bidan Info Kontak Fakultas Kedokteran (FK): Info Kontak Fakultas Kedokteran</t>
  </si>
  <si>
    <t>Jln. Udayana No. 11, Singaraja, Bali, 81116 (0362) 22570 (0362) 25735 fk@undiksha.ac.id https://fk.undiksha.ac.id</t>
  </si>
  <si>
    <t>Daya Tampung Mahasiswa Baru Tahun Akademik 2024/2025 Berdasarkan Keputusan Rektor Universitas Pendidikan Ganesha Nomor: 544/UN48/DL/2024 Tentang Penetapan dan Perubahan Daya Tampung Pada Seleksi Mahasiswa Baru Universitas Pendidikan Ganesha Tahun 2024 tanggal 25 Januari 2024. Informasi Daya Tampung Mahasiswa Baru Tahun Akademik 2024/2025 Kunjungi: https://undiksha.ac.id/pmb/tahun2024/daya-tampung/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(S1) S1 FE 150 45 60 45 Akuntansi Sektor</t>
  </si>
  <si>
    <t>120 48 60 12 Desain Komunikasi Visual (D3) D3 FBS 90 36 45 9 Akuntansi (S1) S1 FE 400 99 132 99 Manajemen (S1) S1 FE 400 114 152 114 Pendidikan Ekonomi (S1) S1 FE 150 45 60 45 Akuntansi Sektor Publik (D4) D4 FE 30 12 15 3 Pengelolaan Perhotelan (D4) D4 FE 50 20 25 5 Ilmu Hukum (S1) S1 FHIS 560 104 138 103 Pendidikan Geografi (S1) S1 FHIS 100 40 50 10 Pendidikan Pancasila Dan Kewarganegaraan (S1) S1 FHIS 120 36 48 36 Pendidikan Sejarah (S1) S1 FHIS 120 48 60 12 Pendidikan Sosiologi (S1) S1 FHIS 120 48 60 12 Geografi (S1) S1 FHIS 80 32 40 8 Perpustakaan (D3) D3 FHIS 40 16 20 4 Teknologi Rekayasa Penginderaan Jauh (D4) D4 FHIS 60 24 30 6 Bimbingan Dan Konseling (S1) S1 FIP 100 30 40 30</t>
  </si>
  <si>
    <t>Program Studi Jenjang Fakultas Daya Tampung SNMPTN SBMPTN SMBJM Pendidikan Guru Pendidikan Anak Usia Dini (S1) S1 FIP 100 40 50 10 Pendidikan Guru Sekolah Dasar (S1) S1 FIP 1500 159 212 159 Teknologi Pendidikan (S1) S1 FIP 100 40 50 10 Akuakultur (S1) S1 FMIPA 90 36 45 9 Biologi (S1) S1 FMIPA 60 24 30 6 Kimia (S1) S1 FMIPA 60 24 30 6 Matematika (S1) S1 FMIPA 60 24 30 6 Pendidikan Biologi (S1) S1 FMIPA 90 27 36 27 Pendidikan Fisika (S1) S1 FMIPA 60 24 30 6 Fisika (S1) S1 FMIPA 60 24 30 6 Pendidikan IPA (S1) S1 FMIPA 90 27 36 27 Pendidikan Kimia (S1) S1 FMIPA 60 24 30 6 Pendidikan Matematika (S1) S1 FMIPA 150 45 60 45 Kimia Terapan (D4) D4 FMIPA 60 24 30 6 Bioteknologi Perikanan (D4) D4 FMIPA 30 12 15 3 Ilmu Keolahragaan (S1) S1 FOK 30 12 15 3 Pendidikan Jasmani, Kesehatan Dan Rekreasi (S1) S1 FOK 230 69 92 69 Pendidikan Kepelatihan Olahraga (S1) S1 FOK 60 24 30 6 Ilmu Komputer (S1) S1 FTK 110 33 44 33 Pendidikan Kesejahteraan Keluarga (S1) S1 FTK 65 19 27 19</t>
  </si>
  <si>
    <t>Dan Rekreasi (S1) S1 FOK 230 69 92 69 Pendidikan Kepelatihan Olahraga (S1) S1 FOK 60 24 30 6 Ilmu Komputer (S1) S1 FTK 110 33 44 33 Pendidikan Kesejahteraan Keluarga (S1) S1 FTK 65 19 27 19 Pendidikan Teknik Elektro (S1) S1 FTK 65 26 32 7 Pendidikan Teknik Informatika (S1) S1 FTK 130 39 52 39 Pendidikan Teknik Mesin (S1) S1 FTK 65 26 32 7 Pendidikan Vokasional Seni Kuliner (S1) S1 FTK 70 21 28 21 Sistem Informasi (S1) S1 FTK 175 47 62 46 Teknologi Rekayasa Perangkat Lunak (D4) D4 FTK 20 8 10 2 Teknologi Rekayasa Sistem Elektronika (D4) D4 FTK 20 8 10 2 Kedokteran (S1) S1 Kedokteran 125 37 51 37</t>
  </si>
  <si>
    <t>Program Studi Jenjang Fakultas Daya Tampung SNMPTN SBMPTN SMBJM Pendidikan Pofesi Dokter Profesi Kedokteran 54 54 Kebidanan (D3) D3 Kedokteran 60 24 30 6 Kebidanan (S1) S1 Kedokteran 30 12 15 3 Keperawatan (S1) S1 Kedokteran 40 16 20 4 Ilmu Pendidikan (S3) S3 Pascasarjana 135 135 Pendidikan Bahasa (S3) S3 Pascasarjana 15 15 Pendidikan Dasar (S3) S3 Pascasarjana 35 35 Pendidikan Bahasa Inggris (S3) S3 Pascasarjana 30 30 Teknologi Pendidikan (S3) S3 Pascasarjana 20 20 Administrasi Pendidikan (S2) S2 Pascasarjana 50 50 Akuntansi (S2) S2 Pascasarjana 100 100 Bimbingan dan Konseling (S2) S2 Pascasarjana 35 35 Ilmu Manajemen (S2) S2 Pascasarjana 90 90 Pendidikan Bahasa (S2) S2 Pascasarjana 20 20 Pendidikan Bahasa Inggris (S2) S2 Pascasarjana 100 100 Pendidikan Dasar (S2) S2 Pascasarjana 100 100 Pendidikan Ilmu Pengetahuan Sosial (S2) S2 Pascasarjana 25 25 Pendidikan IPA (S2) S2 Pascasarjana 40 40 Pendidikan</t>
  </si>
  <si>
    <t>100 100 Pendidikan Dasar (S2) S2 Pascasarjana 100 100 Pendidikan Ilmu Pengetahuan Sosial (S2) S2 Pascasarjana 25 25 Pendidikan IPA (S2) S2 Pascasarjana 40 40 Pendidikan Matematika (S2) S2 Pascasarjana 25 25 Pendidikan Olahraga (S2) S2 Pascasarjana 25 25 Penelitian Dan Evaluasi Pendidikan (S2) S2 Pascasarjana 30 30 Teknologi Pendidikan (S2) S2 Pascasarjana 60 60 IImu Komputer (S2) S2 Pascasarjana 90 90 Pendidikan Kimia (S2) S2 Pascasarjana 10 10 Manajemen Lingkungan (S2) S2 Pascasarjana 10 10 Pendidikan Anak Usia Dini (S2) S2 Pascasarjana 25 25</t>
  </si>
  <si>
    <t>Fakultas Hukum Ilmu Sosial (FHIS) Fakultas Hukum Ilmu Sosial (FHIS merupakan bagian dari Universitas Pendidikan Ganesha yang memiliki tiga Jurusan yaitu Jurusan Sejarah, Sosiologi, dan Perpustakaan, Jurusan Geografi, Jurusan Hukum dan Kewarganegaraan. Masing-masing Jurusan tersebut terdapat Program Studi dimana Jurusan Sejarah,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 efektif.</t>
  </si>
  <si>
    <t>mendukung proses belajar mengajar. Interaksi dan diskusi dosen dengan mahasiswa dan mahasiswa dengan mahasiswa sudah terbudayakan sehingga proses transfer ilmu pengetahuan berjalan lebih efektif. Sistem Administrasi FHIS Undiksha sudah terintegrasi secara online dan Ofline sehingga mahasiswa bisa mendapat pelayanan efektif dan efesien. FHIS Undiksha berkomitmen menyelenggarakan Kegiatan Pendidikan dan Pembelajaran Bidang-Bidang Ilmu Sosial, Ilmu Hukum, dan Pendidikan Sosial yang Bermutu dan Berdaya Saing Tinggi; menyelenggarakan Kegiatan Riset dalam Pengembangan Ilmu-Ilmu Sosial, Ilmu Hukum, dan Pendidikan Sosial yang Bermutu dan Berdaya Saing Tinggi Berwawasan Tri Hita Karana melalui Pembinaan dan Pengembangan SDM Peneliti yang Bermutu; menyelenggarakan dan Meningkatkan Kompetensi Sumber Daya Manusia di Bidang Pengabdian kepada Masyarakat yang Bermutu dan Berwawasan Tri Hita Karana. Fakultas Hukum Ilmu Sosial (FHIS) ini dirancang untuk Menyelenggarakan Tri Dharma Perguruan</t>
  </si>
  <si>
    <t>Sumber Daya Manusia di Bidang Pengabdian kepada Masyarakat yang Bermutu dan Berwawasan Tri Hita Karana. Fakultas Hukum Ilmu Sosial (FHIS) ini dirancang untuk Menyelenggarakan Tri Dharma Perguruan Tinggi di bidang Pendidikan Ilmu Pengetahuan Sosial, Ilmu Hakim, Perpustakaan, dan lingkungan untuk menghasilkan sumber daya manusia yang berkualitas dan berdaya saing tinggi dalam bidang akademik, profesi dan vokasi. Video Profil https://youtu.be/xrruGWs5HNk Visi Fakultas Hukum Ilmu Sosial (FHIS): Unggul Dalam Pengembangan Iptek Berbasis Riset Berlandaskan Falsafah Tri Hita Karana di Asia Pada Tahun 2045 Misi Fakultas Hukum Ilmu Sosial (FHIS): 1. Menyelenggarakan Kegiatan Pendidikan dan Pembelajaran Bidang-Bidang Ilmu Sosial, Ilmu Hukum, dan Pendidikan Sosial yang Bermutu dan Berdaya Saing Tinggi; 2. Menyelenggarakan Kegiatan Riset dalam Pengembangan Ilmu-Ilmu Sosial, Ilmu Hukum, dan Pendidikan Sosial yang Bermutu dan Berdaya Saing Tinggi Berwawasan Tri Hita Karana melalui</t>
  </si>
  <si>
    <t>Saing Tinggi; 2. Menyelenggarakan Kegiatan Riset dalam Pengembangan Ilmu-Ilmu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Geografi Teknologi Rekayasa Penginderaan</t>
  </si>
  <si>
    <t>dan Ilmu Sosial (FHIS) Daftar Jurusan dan Prodi di Fakultas Hukum Ilmu Sosial (FHIS): Nama Program Studi Nama Jurusan Pendidikan Geografi (S1) Jurusan Geografi Teknologi Rekayasa Penginderaan Jauh (D4) Jurusan Geografi</t>
  </si>
  <si>
    <t>Nama Program Studi Nama Jurusan Geografi (S1) Jurusan Geografi Pendidikan Kewarganegaraan (S1) Jurusan Hukum dan Kewarganegaraan Ilmu Hukum (S1) Jurusan Hukum dan Kewarganegaraan Perpustakaan (D3) Jurusan Sejarah Sosiologi dan Perpustakaan Pendidikan Sejarah (S1) Jurusan Sejarah Sosiologi dan Perpustakaan Pendidikan Sosiologi (S1) Jurusan Sejarah Sosiologi dan Perpustakaan Info Kontak Fakultas Hukum Ilmu Sosial (FHIS): Info Kontak Fakultas Hukum dan Ilmu Sosial Jln. Udayana No. 11, Singaraja, Bali, 81116 (0362) 22570 (0362) 25735 fhis@undiksha.ac.id https://fhis.undiksha.ac.id</t>
  </si>
  <si>
    <t>Informasi Jalur Mandiri/SMBJM Undiksha Tahun 2025 Akan diinformasikan segera.</t>
  </si>
  <si>
    <t>SELEKSI NASIONAL PENERIMAAN MAHASISWA BARU (SNPMB) TAHUN 2025 INFORMASI SISTEM SELEKSI MASUK PERGURUAN TINGGI NEGERI TAHUN 2025 UNTUK PROGRAM SARJANA, DIPLOMA EMPAT/SARJANA TERAPAN, DAN DIPLOMA TIGA</t>
  </si>
  <si>
    <t>PRINSIP DAN TUJUAN SNPMB FLEKSIBEL EFISIEN TRANSPARAN ADIL LARANGAN BERKONFLIK AKUNTABEL 3 1 2 Memfasilitasi PTN memperoleh calon mahasiswa berdasarkan prestasi akademik, atau non-akademik dan prestasi lainnya, melalui jalur SNBP Memfasilitasi PTN memperoleh calon mahasiswa berdasarkan hasil UTBK melalui jalur SNBT TUJUAN</t>
  </si>
  <si>
    <t>JALUR SELEKSI DAN KUOTA TAHUN 2025 4 SNBP SNBT SELEKSI MANDIRI Seleksi Nasional Berdasarkan Prestasi Seleksi Nasional Berdasarkan Tes Bergantung pada mekanisme di PTN masing-masing (Dapat menggunakan nilai UTBK 2025) Minimum 20% Minimum 40% Maksimum 30% JALUR KUOTA PTN BLU &amp; PTN SATKER Minimum 20% PTNBH Minimum 30% Maksimum 50%</t>
  </si>
  <si>
    <t>REGISTRASI AKUN SNPMB 5 PORTAL SNPMB AKUN SNPMB REGISTRASI AKUN SNPMB SEKOLAH 1. Akun SNPMB Sekolah untuk Pengisian PDSS* 2. Akun SNPMB Siswa untuk Pendaftaran SNBP dan UTBK-SNBT 2025** * Sekolah yang telah memiliki Akun SNPMB tidak perlu melakukan registrasi akun baru. ** Lulusan gap year wajib melakukan registrasi akun baru. Registrasi Akun SNPMB di Portal SNPMB https://portal-snpmb.bppp.kemdikbud.go.id TANGGAL PENTING 06 – 31 Januari 2025 REGISTRASI AKUN SNPMB SISWA SNBP : 13 Januari – 18 Februari 2025 SNBT : 13 Januari – 27 Maret 2025</t>
  </si>
  <si>
    <t>Ditanggung oleh PemerintahBIAYA Siswa SMA/SMK/MA kelas terakhir pada tahun 2025 yang memiliki prestasi unggulPESERTA SNBP dilakukan berdasarkan hasil penelusuran prestasi akademik dengan menggunakan rapor serta prestasi akademik dan non-akademik siswa yang telah ditetapkan PTN. KETENTUAN UMUM Sekolah yang mengikutkan siswanya dalam SNBP harus: • mempunyai Nomor Pokok Sekolah Nasional (NPSN) • mengisikan rapor siswa yang eligible di PDSS (Pangkalan Data Sekolah dan Siswa) dengan lengkap dan benar • Sekolah harus memiliki Akun SNPMB Sekolah untuk pengisian PDSS • Siswa harus memiliki Akun SNPMB Siswa untuk pendaftaran SNBP 1 2 3 6 SNBP – SELEKSI NASIONAL BERDASARKAN PRESTASI Sumber foto: freepik.com</t>
  </si>
  <si>
    <t>Sekolah yang menggunakan e-rapor dalam pengisian PDSS akan mendapatkan tambahan kuota siswa eligible sebesar 5%. Ketentuan Akreditasi KETENTUAN SNBP 2025 PDSS mengakomodasi kurikulum sekolah yang diselenggarakan secara nasional. Sekolah yang tidak menggunakan kurikulum tersebut tidak dapat mengisi PDSS. KURIKULUM DI PDSS KETENTUAN SISWA ELIGIBLE Tambahan Kuota Siswa Eligible ▪ Akreditasi A: 40% terbaik di sekolahnya ▪ Akreditasi B: 25% terbaik di sekolahnya ▪ Akreditasi C dan lainnya: 5% terbaik di sekolahnya 7 Sumber foto: freepik.com</t>
  </si>
  <si>
    <t>Pengumuman Kuota Sekolah 28 Desember 20241 Masa Sanggah 28 Desember 2024 – 17 Januari 20252 3 Pendaftaran SNBP 04 – 18 Februari 2025 4 Pengumuman Hasil SNBP 18 Maret 2025 5 INGAT !!! Setiap tahapan SNBP dibuka dan ditutup pada pukul 15.00 WIB. TANGGAL PENTING SNBP 2025 Masa Unduh Kartu Peserta SNBP 4 Februari – 30 April 2025 6 Registrasi Akun SNPMB Sekolah 06 – 31 Januari 2025 7 8 Pengisian PDSS oleh Sekolah 06 – 31 Januari 2025 8 Registrasi Akun SNPMB Siswa 13 Januari – 18 Februari 2025</t>
  </si>
  <si>
    <t>Ditanggung oleh Peserta dan subsidi dari PemerintahBIAYA 1. Lulusan SMA/MA/SMK/Sederajat tahun 2023, 2024, dan 2025 2. Lulusan Paket C tahun 2023, 2024, dan 2025 dengan umur maksimal 25 tahun (per 1 Juli 2025) PESERTA Seleksi Jalur SNBT 2025 berdasarkan hasil UTBK 2025, dan ditambah portofolio bagi peserta yang memilih program studi seni dan/atau olahraga. Peserta SNBT hanya diperbolehkan mengikuti UTBK 2025 sebanyak satu kali. 1 2 9 SNBT – SELEKSI NASIONAL BERDASARKAN TES KETENTUAN UMUM KETENTUAN UMUM 3 Hasil UTBK 2025 hanya berlaku untuk mengikuti SNBT dan penerimaan di PTN tahun 2025. Sumber foto: freepik.com</t>
  </si>
  <si>
    <t>25 APRIL 28 APRIL APRIL 27 APRIL 29 02 MEI 03 MEI 23 APRIL 24 APRIL 26 APRIL 30 APRIL KETENTUAN SNBT 2025 PILIHAN PROGRAM STUDI PELAKSANAAN UTBK 2025 Dilaksanakan dalam 1 gelombang selama 10 hari, dengan 2 sesi per hari. Setiap peserta diperbolehkan memilih maksimal 4 (empat) program studi dengan penyesuaian pada 3 dan 4 pilihan program studi Ketentuan untuk 3 Pilihan Program Studi ▪ Kombinasi 2 program akademik dan 1 program vokasi; atau ▪ Kombinasi 1 program akademik dan 2 program vokasi; atau ▪ 3 program vokasi dengan minimal 1 program Diploma Tiga Ketentuan untuk 4 Pilihan Program Studi Ketentuan untuk 1 dan 2 Pilihan Program Studi ▪ Bebas memilih program studi apa pun 10 ▪ Kombinasi 2 program akademik dan 2 program vokasi dengan minimal 1 program Diploma Tiga; atau ▪ Kombinasi 1 program akademik dan 3 program vokasi dengan minimal 1 program Diploma Tiga</t>
  </si>
  <si>
    <t>1. Setiap peserta bebas memilih program studi di PTN Akademik atau PTN Vokasi 2. Setiap peserta diperbolehkan memilih maksimal 4 (empat) program studi dengan ketentuan sebagaimana tabel terlampir. 3. Urutan dalam pemilihan program studi menyatakan prioritas pilihan. PILIHAN PROGRAM STUDI – SNBT 2025 11 Jumlah Pilihan Ketentuan Pilihan Contoh Alternatif Pilihan Program Studi 1 Pilihan Program Studi Bebas memilih program studi apa pun ▪ 1 Sarjana, atau ▪ 1 Diploma Empat/Sarjana Terapan, atau ▪ 1 Diploma Tiga 2 Pilihan Program Studi Bebas memilih program studi apa pun ▪ 2 Sarjana, atau ▪ 1 Sarjana dan 1 Diploma Empat/Sarjana Terapan,atau ▪ 1 Sarjana dan 1 Diploma Tiga, atau ▪ 2 Diploma Empat/Sarjana Terapan, atau ▪ 2 Diploma Tiga, atau ▪ 1 Diploma Empat/Sarjana Terapan dan 1 Diploma Tiga 3 Pilihan Program Studi 2 program akademik dan 1 program vokasi; atau 1 program akademik dan 2 program vokasi; atau 3 program vokasi dengan minimal 1 program Diploma Tiga ▪ 2</t>
  </si>
  <si>
    <t>1 Diploma Tiga 3 Pilihan Program Studi 2 program akademik dan 1 program vokasi; atau 1 program akademik dan 2 program vokasi; atau 3 program vokasi dengan minimal 1 program Diploma Tiga ▪ 2 Sarjana dan 1 Diploma Empat/Sarjana Terapan, atau ▪ 2 Sarjana dan 1 Diploma Tiga, atau ▪ 1 Sarjana dan 2 Diploma Empat/Sarjana Terapan, atau ▪ 1 Sarjana dan 2 Diploma Tiga, atau ▪ 1 Sarjana, 1 Diploma Empat/Sarjana Terapan, dan 1 Diploma Tiga,atau ▪ 2 Diploma Empat/Sarjana Terapan dan 1 Diploma Tiga, atau ▪ 3 Diploma Tiga 4 Pilihan Program Studi 2 program akademik dan 2 program vokasi dengan minimal 1 program Diploma Tiga atau 1 program akademik dan 3 Program Vokasi dengan minimal 1 program Diploma Tiga ▪ 2 Sarjana, 1 Diploma Empat/Sarjana Terapan, dan 1 Diploma Tiga, atau ▪ 2 Sarjana dan 2 Diploma Tiga, atau ▪ 1 Sarjana, 2 Diploma Empat/Sarjana Terapan, dan 1 Diploma Tiga, atau ▪ 1 Sarjana, 1 Diploma Empat/Sarjana Terapan, dan 2 Diploma Tiga, atau ▪ 1 Sarjana dan 3 Diploma Tiga</t>
  </si>
  <si>
    <t>Pendaftaran UTBK-SNBT 13 Januari – 27 Maret 2025 2 Pelaksanaan UTBK 23 April – 03 Mei 20253 4 Pengumuman Hasil SNBT 28 Mei 2025 5 Masa Unduh Sertifikat UTBK 03 Juni – 31 Juli 2025 INGAT !!! Setiap tahapan UTBK-SNBT dibuka dan ditutup pada pukul 15.00 WIB. TANGGAL PENTING UTBK - SNBT 2025 12 1 Registrasi Akun Siswa 11 – 27 Maret 2025</t>
  </si>
  <si>
    <t>Siswa pendaftar dari keluarga kurang mampu secara ekonomi dapat mengajukan bantuan biaya pendidikan skema Kartu Indonesia Pintar Kuliah (KIP Kuliah) Informasi detail KIP Kuliah Kemdiktisaintek di https://kip-kuliah.kemdikbud.go.id Pendaftaran KIP Kuliah hanya berlaku untuk pilihan prodi di PTN Kemdiktisaintek 13 PESERTA PELAMAR BEASISWA KIP KULIAH</t>
  </si>
  <si>
    <t>Email : snpmb@bppp.kemdikbud.go.id Help Desk : https://halo-snpmb.bppp.kemdikbud.go.id Telepon : 021 - 3104041 Call Center : 0804 1 450 450 Gedung D Lantai 1 Kemdiktisaintek, Jalan Pintu I Senayan, Jakarta Pusat 10270 Laman Resmi https://snpmb.bppp.kemdikbud.go.id Informasi lebih lanjut 14</t>
  </si>
  <si>
    <t>Follow dan hidupkan notifikasi untuk mendapatkan informasi terkini mengenai Seleksi Nasional Penerimaan Mahasiswa Baru (SNPMB) 2025 WASPADALAH TERHADAP INFORMASI HOAKS @snpmb_id SNPMB ID SNPMB ID @snpmb_id @snpmb_id 15</t>
  </si>
  <si>
    <t>Unit Kegiatan Mahasiswa (UKM) Undiksha Unit Kegiatan Mahasiswa (UKM) adalah wadah aktivitas kemahasiswaan untuk mengembangkan minat, bakat dan keahlian tertentu bagi para anggota-anggotanya.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https://undiksha.ac.id/kemahasiswaan/ukm/ UKM KSR-PMI</t>
  </si>
  <si>
    <t>Basket https://undiksha.ac.id/kemahasiswaan/ukm/ UKM Mahasiswa Pencinta Alam https://undiksha.ac.id/kemahasiswaan/ukm/ UKM Musik https://undiksha.ac.id/kemahasiswaan/ukm/ UKM KSR-PMI http://www.ksrpmiundiksha.com/ UKM Sepak Bola dan Futsal https://undiksha.ac.id/kemahasiswaan/ukm/ UKM Keputrian http://ukmkeputerian-undiksha.blogspot.co.id/ UKM Pencak Silat https://undiksha.ac.id/kemahasiswaan/ukm/ UKM Karate https://undiksha.ac.id/kemahasiswaan/ukm/</t>
  </si>
  <si>
    <t>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http://ukm-caturundiksha.blogspot.co.id/ UKM Tenis Lapangan https://undiksha.ac.id/kemahasiswaan/ukm/ UKM Pelana http://ukmpelana.blogspot.co.id/</t>
  </si>
  <si>
    <t>Fakultas Ilmu Pendidikan (FIP) Fakultas Ilmu Pendidikan (FIP) merupakan bagian dari Universitas Pendidikan Ganesha dan diawali pada tahun 1968 dengan Jurusan Bimbingan dan Penyuluhan dan Pendidikan Luar Sekolah. Dalam kurun waktu 1987 hingga 2000 PLS tidak menerima maasiswa, dan pada tahun 2000 baru kembali menerima mahasiswa dan berubah menjadi Program Studi Teknologi Pendidikan. Saat ini FIP memiliki empat Jurusan bidang pendidikan. Sejak didirikan sampai sekarang FIP telah banyak menghasilkan sumberdaya manusia dibidang kependidikan, selain menjadi guru, banyak lulusan yang bekerja disektor non-pendidikan, seperti perusahaan dan wirausaha. Fakultas Ilmu Pendidikan (FIP) ini dirancang untuk Menyelenggarakan Tri Dharma Perguruan Tinggi yang meliputi pendidikan, penelitian dan pengabdian kepada masyarakat untuk menghasilkan tenaga pendidik dan kependidikan yang cerdas dan berdaya saing tinggi dalam bidang akademik dan profesi. Video Profil https://youtu.be/EeKo62AH9Uk</t>
  </si>
  <si>
    <t>pengabdian kepada masyarakat untuk menghasilkan tenaga pendidik dan kependidikan yang cerdas dan berdaya saing tinggi dalam bidang akademik dan profesi. Video Profil https://youtu.be/EeKo62AH9Uk Visi Fakultas Ilmu Pendidikan (FIP): Menjadi Fakultas yang unggul berlandaskan falsafah Tri Hita Karana di Asia pada tahun 2045 Misi Fakultas Ilmu Pendidikan (FIP): 1. Menyelenggarakan pendidikan dan pengajaran yang bermatabat untuk menghasilkan sumber daya manusia yang cerdas dan kompetitif berlandaskan falsafah Tri Hita Karana. 2. Menyelenggarakan pendidikan yang humanis , kolaboratif, inovatif, dan kompetitif untuk mengembangkan dan penerapan ilmu pengetahuan dan teknologi berlandaskan falsafah Tri Hita Karana 3. Menyelenggarakan pengabdian kepada masyarakat yang humanis, kolaboratif, inovatif dan competitif berlandaskan falsafah Tri Hita Karana. Pimpinan Fakultas Ilmu Pendidikan (FIP): Nama Jabatan Prof.Dr. I Wayan Widiana, S.Pd., M.Pd. Dekan Fakultas Ilmu Pendidikan</t>
  </si>
  <si>
    <t>inovatif dan competitif berlandaskan falsafah Tri Hita Karana. Pimpinan Fakultas Ilmu Pendidikan (FIP): Nama Jabatan Prof.Dr. I Wayan Widiana, S.Pd., M.Pd. Dekan Fakultas Ilmu Pendidikan (FIP) Prof.Dr. Kadek Suranata, S.Pd., M.Pd., Kons. Wakil Dekan I Fakultas Ilmu Pendidikan (FIP) Dr. I Komang Sudarma, S.Pd., M.Pd. Wakil Dekan II Fakultas Ilmu Pendidikan (FIP) Dr. Putu Aditya Antara, S.Pd., M.Pd. Wakil Dekan III Fakultas Ilmu Pendidikan (FIP) Daftar Jurusan dan Prodi di Fakultas Ilmu Pendidikan (FIP): Nama Program Studi Nama Jurusan Bimbingan dan Konseling (S1) Jurusan Ilmu Pendidikan, Psikologi dan Bimbingan Teknologi Pendidikan (TP) (S1) Jurusan Ilmu Pendidikan, Psikologi dan Bimbingan Pendidikan Guru Sekolah Dasar (PGSD) (S1) Jurusan Pendidikan Dasar Pendidikan Guru Pendidikan Anak Usia Dini (PGPAUD) (S1) Jurusan Pendidikan Dasar Info Kontak Fakultas Ilmu Pendidikan (FIP): Info Kontak Fakultas Ilmu Pendidikan Universitas Pendidikan Ganesha Jln. Udayana</t>
  </si>
  <si>
    <t>Pendidikan Anak Usia Dini (PGPAUD) (S1) Jurusan Pendidikan Dasar Info Kontak Fakultas Ilmu Pendidikan (FIP): Info Kontak Fakultas Ilmu Pendidikan Universitas Pendidikan Ganesha Jln. Udayana No. 11, Singaraja, Bali, 81116 087788116905 (0362) 25735</t>
  </si>
  <si>
    <t>fip@undiksha.ac.id https://fip.undiksha.ac.id</t>
  </si>
  <si>
    <t>Fakultas Matematika dan Ilmu Pengetahuan Alam (MIPA) Fakultas Matematika dan Ilmu Pengetahuan Alam (MIPA) adalah salah satu fakultas di Universitas Pendidikan Ganesha (UNDIKSHA). Fakultas Matematika dan Ilmu Pengetahuan Alam (MIPA) ini dirancang untuk mengembangkan ilmu pengetahuan dan teknologi serta menghasilkan tenaga kependidikan dan non kependidikan dalam bidang Matematika dan Sains yang berkualitas dan berdaya saing tinggi. Video Profil https://youtu.be/rkQBOhpXhwc Visi Fakultas Matematika dan Ilmu Pengetahuan Alam (MIPA): Menjadi Fakultas Unggul Dalam Matematika Dan Ilmu Pengetahuan Alam Berlandaskan Falsafah Tri Hita Karana Di Asia Tahun 2045 Misi Fakultas Matematika dan Ilmu Pengetahuan Alam (MIPA): 1. Memberikan Pelayanan Yang Bermutu Kepada Stakeholders Melalui Pendidikan, Penelitian, dan Pengabdian Kepada Masyarakat. 2. Menyelenggarakan Pendidikan dan Pengajaran di Bidang MIPA dan Pendidikan MIPA Bermartabat untuk Menghasilkan Sumber Daya Manusia yang</t>
  </si>
  <si>
    <t>Pendidikan, Penelitian, dan Pengabdian Kepada Masyarakat. 2. Menyelenggarakan Pendidikan dan Pengajaran di Bidang MIPA dan Pendidikan MIPA Bermartabat untuk Menghasilkan Sumber Daya Manusia yang Kompetitif, Kolaboratif dan Berkarakter. 3. Menyelenggarakan Penelitian di Bidang MIPA dan Pendidikan MIPA yang Inovatif, Kompetitif dan Kolaboratif untuk Mengembangkan dan Menerapkan Ilmu Pengetahuan dan Teknologi 4. Menyelenggarakan Pengabdian Kepada Masyarakat Di Bidang MIPA dan Pendidikan MIPA yang Inovatif, Kompetitif dan Akomodatif Untuk Meningkatkan Kesejahteraan Masyarakat. Pimpinan Fakultas Matematika dan Ilmu Pengetahuan Alam (MIPA): Nama Jabatan Dr. I Wayan Sukra Warpala, S.Pd., M.Sc. Dekan Fakultas Matematika dan Ilmu Pengetahuan Alam (FMIPA) Dr. I Wayan Puja Astawa, S.Pd., M.Stat.Sci. Wakil Dekan I Fakultas Matematika dan Ilmu Pengetahuan Alam (FMIPA) Dr. Drs. I Wayan Suja, M.Si. Wakil Dekan II Fakultas Matematika dan Ilmu Pengetahuan Alam (FMIPA) Dr. Ida Bagus</t>
  </si>
  <si>
    <t>M.Stat.Sci. Wakil Dekan I Fakultas Matematika dan Ilmu Pengetahuan Alam (FMIPA) Dr. Drs. I Wayan Suja, M.Si. Wakil Dekan II Fakultas Matematika dan Ilmu Pengetahuan Alam (FMIPA) Dr. Ida Bagus Putu Mardana, M.Si. Wakil Dekan III Fakultas Matematika dan Ilmu Pengetahuan Alam (FMIPA) Daftar Jurusan dan Prodi di Fakultas Matematika dan Ilmu Pengetahuan Alam (MIPA): Nama Program Studi Nama Jurusan Pendidikan Biologi (S1) Jurusan Biologi dan Perikanan Kelautan Biologi (S1) Jurusan Biologi dan Perikanan Kelautan Akuakultur (S1) Jurusan Biologi dan Perikanan Kelautan Bioteknologi Perikanan (D4) Jurusan Biologi dan Perikanan Kelautan Pendidikan Fisika (S1) Jurusan Fisika dan Pengajaran IPA Pendidikan IPA (S1) Jurusan Fisika dan Pengajaran IPA Fisika (S1) Jurusan Fisika dan Pengajaran IPA Pendidikan Kimia (S1) Jurusan Kimia Kimia (S1) Jurusan Kimia Kimia Terapan (D4) Jurusan Kimia Pendidikan Matematika (S1) Jurusan Matematika Matematika (S1) Jurusan Matematika Info</t>
  </si>
  <si>
    <t>IPA Pendidikan Kimia (S1) Jurusan Kimia Kimia (S1) Jurusan Kimia Kimia Terapan (D4) Jurusan Kimia Pendidikan Matematika (S1) Jurusan Matematika Matematika (S1) Jurusan Matematika Info Kontak Fakultas Matematika dan Ilmu Pengetahuan Alam (MIPA): Info Kontak</t>
  </si>
  <si>
    <t>Fakultas Matematika dan Ilmu Pengetahuan Alam Jln. Udayana No. 11, Singaraja, Bali, 81116 (0362) 22570 (0362) 25735 fmipa@undiksha.ac.id https://fmipa.undiksha.ac.id</t>
  </si>
  <si>
    <t>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http://penerimaan.undiksha.ac.id/ujian-tulis Bagaimana tahap-tahap penerimaan jalur SMBJM Undiksha? • Melakukan pendaftaran secara Online • Membayar biaya pendaftaran di Bank serta akan mendapat akun/pin Login dari teller Bank • Login kembali untuk mengisi biodata pendaftaran secara detail • Pengumuman hasil seleksi administrasi dan</t>
  </si>
  <si>
    <t>Membayar biaya pendaftaran di Bank serta akan mendapat akun/pin Login dari teller Bank • Login kembali untuk mengisi biodata pendaftaran secara detail • Pengumuman hasil seleksi administrasi dan pengumuman jadwal tes CBT • Calon mahasiswa mengikuti tes seleksi yang menggunakan media CBT (Computer Based Test) • Menunggu hasil seleksi • Melakukan daftar kembali bagi calon mahasiswa yang dinyatakan lulus seleksi Bagaimana caranya mengisi Form Pendaftaran ? Isilah data diri Anda pada kolom-kolom yang telah disediakan. Data yang diminta diisi sesuai dengan kondisi dan keadaan yang sebenarnya Dimana bisa melihat data NISN ? NISN adalah Nomor Induk Siswa Nasional. Informasi NISN bisa dicari pada laman berikut http://nisn.data.kemdikbud.go.id/page/data Bagaimana jika Data Sekolah saya tidak ada? Silahkan hubungi ke nomor berikut (0362) 26100. Mintalah agar admin menginputkan data sekolah Anda Apa itu Tahun Ijasah? Tahun Ijasah diisi dengan tahun tamat SMA/SMK Apa</t>
  </si>
  <si>
    <t>saya tidak ada? Silahkan hubungi ke nomor berikut (0362) 26100. Mintalah agar admin menginputkan data sekolah Anda Apa itu Tahun Ijasah? Tahun Ijasah diisi dengan tahun tamat SMA/SMK Apa yang harus saya lakukan setelah melakukan Pendaftaran? Lakukan pembayaran biaya pendaftaran di Bank Saya calon mahasiswa Penerima Bidikmisi, apakah saya harus membayar biaya Pendaftaran?</t>
  </si>
  <si>
    <t>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http://penerimaan.undiksha.ac.id/panduan/PANDUAN-WEBSITE-PENERIMAAN-MAHASISWA- BARU-SMBJM-TULISv2.pdf</t>
  </si>
  <si>
    <t>penggunaan sistem penerimaan mahasiswa baru jalur SMBJM dapat didownload pad link berikut: http://penerimaan.undiksha.ac.id/panduan/PANDUAN-WEBSITE-PENERIMAAN-MAHASISWA- BARU-SMBJM-TULISv2.pdf Saya sudah mengisi data biodata dengan lengkap, apa yang harus saya lakukan selanjutnya? • Lakukan pengecekan kembali terhadap data-data yang telah di-inputkan • Jika data yang di-inputkan menurut Anda sudah benar maka lakukan Validasi Catatan: Hati-hati jika hendak melakukan validasi! Karena validasi hanya bisa dilakukan sekali saja Saya sudah melakukan Validasi, apa yang harus saya lakukan selanjutnya? • Cetak Kartu Peserta • Kartu peserta akan digunakan pada saat tes CBT • Tunggu pengumuman pelaksaan tes CBT Kemana bisa mengadu jika saya punya permasalahan spesifik terkait SMBJM yang tidak saya pahami? Silahkan hubungi panitia penerimaan SMBJM pada kontak berikut: • Panitia SMBJM (0362) 22570 • Bagian Teknis UPT TIK (0362) 26100</t>
  </si>
  <si>
    <t>Prosedur Pembayaran UKT Mahasiswa Baru Undiksha dengan Layanan BRI Virtual Account (BRIVA) BRI Virtual Account (BRIVA) adalah serangkaian Kode Unik yang terdiri dari beberapa digit sebagai Nomor Rekening Tujuan Pembayaran Premi Pemegang Polis. Layanan BRI Virtual Account (BRIVA) ini memberikan kemudahan dalam pemanfaatan sistem layanan jasa perbankan yang cepat, nyaman, modern, dan terpercaya. BRIVA merupakan virtual account perbankan dengan sistem real time online, sehingga seluruh pembayaran melalui BRI Virtual Account dapat langsung tercatat secara real time online di sistem verifikasi Universitas Pendidikan Ganesha. Informasi Prosedur Pembayaran UKT Mahasiswa Baru Undiksha dengan Layanan BRI Virtual Account (BRIVA) kunjungi: https://undiksha.ac.id/prosedur-pembayaran-ukt-mahasiswa-baru- undiksha-dengan-layanan-bri-virtual-account-briva/</t>
  </si>
  <si>
    <t>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t>
  </si>
  <si>
    <t>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Jurusan Bahasa Asing</t>
  </si>
  <si>
    <t>Jurusan Pendidikan Bahasa Inggris (S1) Jurusan Bahasa Asing Pendidikan Bahasa Jepang (S1) Jurusan Bahasa Asing Bahasa Inggris Untuk Komunikasi Bisnis Dan Profesional (D4) Jurusan Bahasa Asing Pendidikan Bahasa dan Sastra Indonesia (S1) Jurusan Bahasa dan Sastra Indonesia dan Daerah Pendidikan Bahasa Bali (S1) Jurusan Bahasa dan Sastra Indonesia dan Daerah Desain Komunikasi Visual (D3) Jurusan Seni dan Desain Pendidikan Seni Rupa (S1) Jurusan Seni dan Desain Info Kontak Fakultas Bahasa dan Seni (FBS): Info Kontak Fakultas Bahasa dan Seni Jalan Ahmad Yani No. 67 Singaraja - Bali (0362) 21541 fbs@undiksha.ac.id https://fbs.undiksha.ac.id</t>
  </si>
  <si>
    <t>Ditanggung oleh Peserta dan subsidi dari PemerintahBIAYA 1. Lulusan SMA/MA/SMK/Sederajat tahun 2023, 2024, dan 2025 2. Lulusan Paket C tahun 2023, 2024, dan 2025 dengan umur maksimal 25 tahun (per 1 Juli 2025) PESERTA Seleksi Jalur SNBT 2025 berdasarkan hasil UTBK 2025, ditambah portofolio bagi peserta yang memilih program studi seni dan/atau olahraga. Peserta SNBT hanya diperbolehkan mengikuti UTBK 2025 sebanyak satu kali. 1 2 2 SNBT – SELEKSI NASIONAL BERDASARKAN TES KETENTUAN UMUM KETENTUAN UMUM 3 Hasil UTBK 2025 hanya berlaku untuk mengikuti SNBT dan penerimaan di PTN tahun 2025.</t>
  </si>
  <si>
    <t>KETENTUAN UMUM SNBT 2025 Hasil UTBK 2025 hanya berlaku untuk mengikuti SNBT dan penerimaan di PTN tahun 2025.1 2 3 SNBT 2025 dilakukan berdasarkan hasil UTBK 2025, ditambah portofolio bagi peserta yang memilih program studi seni dan/atau olahraga. Siswa yang telah dinyatakan lulus seleksi jalur SNBP 2025, SNBP 2024, dan SNBP 2023 tidak dapat mengikuti SNBT 2025. 3</t>
  </si>
  <si>
    <t>6. Bagi peserta yang memilih program studi bidang seni dan/atau olahraga, wajib mengunggah portofolio. Terdapat 11 jenis portofolio pada SNBT 2025 sebagai berikut. PERSYARATAN PESERTA UTBK - SNBT 2025 1. Peserta harus memiliki Akun SNPMB Siswa. Registrasi Akun SNPMB Siswa dapat dilakukan di https://portal-snpmb.bppp.kemdikbud.go.id selambat-lambatnya 27 Maret 2025 (pukul 15.00 WIB). 2. Warga Negara Indonesia (WNI) yang memiliki Nomor Induk Kependudukan (NIK). 3. Siswa SMA/SMK/MA Kelas 12 atau kelas terakhir pada tahun 2025, atau Peserta didik Paket C tahun 2025 dengan umur maksimal 25 tahun (per 1 Juli 2025). Siswa yang belum mempunyai ijazah harus membawa surat keterangan siswa kelas 12 sekurang-kurangnya disertai dengan: • Pas foto terbaru (berwarna) • Stempel/cap sekolah • Tanda tangan Kepala Sekolah 4. Siswa lulusan SMA/SMK/MA/Sederajat tahun 2023 dan 2024 atau Lulusan Paket C tahun 2023 dan 2024 dengan umur maksimal 25 tahun (per 1 Juli 2025). 5. Bagi lulusan SMA</t>
  </si>
  <si>
    <t>Tanda tangan Kepala Sekolah 4. Siswa lulusan SMA/SMK/MA/Sederajat tahun 2023 dan 2024 atau Lulusan Paket C tahun 2023 dan 2024 dengan umur maksimal 25 tahun (per 1 Juli 2025). 5. Bagi lulusan SMA sederajat dari luar negeri, harus memiliki ijazah yang sudah disetarakan. 1. Olahraga 2. Seni Rupa, Desain, dan Kriya 3. Seni Tari 4. Seni Musik 5. Seni Karawitan 6. Etnomusikologi 7. Teater 8. Fotografi 9. Film Televisi 10. Seni Pedalangan 11. Sendratasik 7. Memiliki kesehatan yang memadai sehingga tidak mengganggu kelancaran proses studi. 8. Bagi peserta berkebutuhan khusus tunanetra, wajib mengunggah Surat Pernyataan Tunanetra. 9. Membayar biaya UTBK (kecuali peserta KIP Kuliah). 4</t>
  </si>
  <si>
    <t>25 APRIL 28 APRIL APRIL 27 APRIL 29 02 MEI 03 MEI 23 APRIL 24 APRIL 26 APRIL 30 APRIL KETENTUAN SNBT 2025 PILIHAN PRODI SNBT 2024 SNBT 2025 PELAKSANAAN UTBK 2025 Dilaksanakan dalam 1 gelombang selama 10 hari, dengan 2 sesi per hari. Setiap peserta diperbolehkan memilih maksimal 4 (empat) program studi yang terdiri dari 2 (dua) pilihan Program Akademik (Sarjana) dan 2 (dua) pilihan Program Vokasi (Diploma Tiga dan Diploma Empat/Sarjana Terapan) Setiap peserta diperbolehkan memilih maksimal 4 (empat) program studi dengan penyesuaian pada 3 dan 4 pilihan program studi 5</t>
  </si>
  <si>
    <t>Ketentuan untuk 3 Pilihan Program Studi 2024 2025 2 program akademik dan 1 program vokasi; atau 1 program akademik dan 2 program vokasi ▪ kombinasi 2 program akademik dan 1 program vokasi; atau ▪ kombinasi 1 program akademik dan 2 program vokasi; atau ▪ 3 program vokasi dengan minimal 1 program Diploma Tiga. Ketentuan untuk 4 Pilihan Program Studi 2024 2025 2 program akademik dan 2 program vokasi, minimal ada 1 program Diploma Tiga ▪ kombinasi 2 program akademik dan 2 program vokasi dengan minimal 1 program Diploma Tiga; atau ▪ kombinasi 1 program akademik dan 3 program vokasi dengan minimal 1 program Diploma Tiga Ketentuan untuk 1 dan 2 Pilihan Program Studi 2024 Bebas memilih program studi apa pun Tidak ada perubahan 2025 6 PILIHAN PROGRAM STUDI SNBT</t>
  </si>
  <si>
    <t>PILIHAN PROGRAM STUDI – SNBT 2025 7 1. Setiap peserta bebas memilih program studi di PTN Akademik atau PTN Vokasi 2. Setiap peserta diperbolehkan memilih maksimal 4 (empat) program studi dengan ketentuan sebagaimana tabel terlampir. 3. Urutan dalam pemilihan program studi menyatakan prioritas pilihan. Jumlah Pilihan Ketentuan Pilihan Contoh Alternatif Pilihan Program Studi 1 Pilihan Program Studi Bebas memilih program studi apa pun ▪ 1 Sarjana, atau ▪ 1 Diploma Empat/Sarjana Terapan, atau ▪ 1 Diploma Tiga 2 Pilihan Program Studi Bebas memilih program studi apa pun ▪ 2 Sarjana, atau ▪ 1 Sarjana dan 1 Diploma Empat/Sarjana Terapan,atau ▪ 1 Sarjana dan 1 Diploma Tiga, atau ▪ 2 Diploma Empat/Sarjana Terapan, atau ▪ 2 Diploma Tiga, atau ▪ 1 Diploma Empat/Sarjana Terapan dan 1 Diploma Tiga 3 Pilihan Program Studi 2 program akademik dan 1 program vokasi; atau 1 program akademik dan 2 program vokasi; atau 3 program vokasi dengan minimal 1 program Diploma Tiga ▪ 2</t>
  </si>
  <si>
    <t>Komponen UTBK dalam Seleksi Nasional Penerimaan Mahasiswa Baru (UTBK - SNPMB) Materi tes dalam Ujian Tertulis Berbasis Komputer (UTBK) Tahun 2025 terdiri atas dua komponen, yaitu Tes Potensi Skolastik dan Tes Literasi. 8 Tes Potensi Skolastik ▪ Penalaran Umum ▪ Pengetahuan dan Pemahaman Umum ▪ Pemahaman Bacaan dan Menulis ▪ Pengetahuan Kuantitatif Tes Literasi ▪ Literasi dalam Bahasa Indonesia ▪ Literasi dalam Bahasa Inggris ▪ Penalaran Matematika Penalaran Umum Penalaran Induktif 10 soal Penalaran Deduktif 10 soal Penalaran Kuantitatif 10 soal Pengetahuan dan Pemahaman Umum 20 soal Pemahaman Bacaan dan Menulis 20 soal Pengetahuan Kuantitatif 20 soal Literasi dalam Bahasa Inggris 20 soal Penalaran Matematika Literasi dalam Bahasa Indonesia 20 soal 30 soal</t>
  </si>
  <si>
    <t>9 *Semua kegiatan akan dibuka dan diakhiri pukul 15.00 WIB Akun Sekolah: 06 Januari 2025 – 31 Januari 2025 Akun Siswa: 13 Januari 2025 – 27 Maret 2025 1 2 3 4 5 6 Registrasi Akun SNPMB Login SSO Memilih menu Verifikasi dan Validasi Data Memilih Menu Pendaftaran SNBT Melakukan Login Kembali 7 Mengikuti UTBK Pengumuman Hasil SNBT Masa Unduh Sertifikat SNBT TAHAPAN DAN JADWAL PELAKSANAAN SNBT 2025 Lembaga dan Mekanisme Membayar Unduh Kartu Peserta UTBK 11 – 27 Maret 2025 23–30 April 2025 dan 02–03 Mei 2025 28 Mei 2025 03 Juni – 31 Juli 2025</t>
  </si>
  <si>
    <t>BIAYA UTBK - SNBT 2025 Peserta membayar biaya UTBK sebagai syarat pendaftaran UTBK-SNBT sebesar Rp200.000,00 (dua ratus ribu rupiah) melalui mitra bank: 1. Mandiri : ATM Mandiri dan Livin’ y Mandiri 2. BNI : ATM BNI, BNI Mobile Banking, dan BNI Agen46 3. BTN : ATM BTN dan BTN Mobile 4. BRI : BRImo 5. BSI : ATM BSI, BSI Internet Banking, dan BSI Mobile 1 0 Panduan mekanisme pembayaran untuk setiap channel dari mitra bank dapat diunduh di laman SNPMB.</t>
  </si>
  <si>
    <t>Siswa pendaftar dari keluarga kurang mampu secara ekonomi dapat mengajukan bantuan biaya pendidikan skema Kartu Indonesia Pintar Kuliah (KIP Kuliah) Informasi detail KIP Kuliah Kemdiktisaintek di https://kip-kuliah.kemdikbud.go.id Pendaftaran KIP Kuliah hanya berlaku untuk pilihan prodi di PTN Kemdiktisaintek 11 PESERTA PELAMAR BEASISWA KIP KULIAH</t>
  </si>
  <si>
    <t>Email : snpmb@bppp.kemdikbud.go.id Help Desk : https://halo-snpmb.bppp.kemdikbud.go.id Telepon : 021 - 3104041 Call Center : 0804 1 450 450 Gedung D Lantai 1 Kemdiktisaintek, Jalan Pintu I Senayan, Jakarta Pusat 10270 Laman Resmi https://snpmb.bppp.kemdikbud.go.id INFORMASI LEBIH LANJUT 12</t>
  </si>
  <si>
    <t>Min</t>
  </si>
  <si>
    <t>Max</t>
  </si>
  <si>
    <t>Salam Harmoni🙏
1. Bantuan Biaya Pendidikan (BKM dan PPA)
2. Beasiswa Masuk Universitas (BMU)
3. Beasiswa Tahun Pertama untuk mahasiswa baru
4. Beasiswa dari Bank Indonesia
5. Beasiswa dari Bank BRI
6. Beasiswa dari BNI
7. Beasiswa dari Pemda Bali (Dinas Pendidikan, Pemuda, dan Olahraga)
8. Beasiswa Rektor Undiksha
9. Beasiswa dari berbagai Pemda</t>
  </si>
  <si>
    <t>Di mana saya dapat menemukan informasi lebih lanjut mengenai prosedur pembayaran UKT mahasiswa baru Universitas Pendidikan Ganesha?</t>
  </si>
  <si>
    <t>Dimana informasi lebih lanjut mengenai prosedur pembayaran UKT dengan BRIVA?</t>
  </si>
  <si>
    <t>Apa itu BRI Virtual Account (BRIVA) dan bagaimana cara menggunakannya untuk pembayaran UKT di Undiksha?</t>
  </si>
  <si>
    <t>Kriteria peserta UTBK</t>
  </si>
  <si>
    <t>Apa kriteria untuk peserta UTBK?</t>
  </si>
  <si>
    <t>Apa saja kriteria peserta untuk bisa mengikuti UTBK?</t>
  </si>
  <si>
    <t>Kapan jadwal pendaftaran untuk SMBJM undiksha dibuka?</t>
  </si>
  <si>
    <t>Jadwal SMBJM</t>
  </si>
  <si>
    <t>Kapan pelaksanaan SNBP?</t>
  </si>
  <si>
    <t>Jadwal SNBP</t>
  </si>
  <si>
    <t>Apa syarat mendaftar SNBP?</t>
  </si>
  <si>
    <t>Syarat bagi siswa yang ingin mendaftar SNBP</t>
  </si>
  <si>
    <t>Kapan pelaksanaan SNBT?</t>
  </si>
  <si>
    <t>Jadwal SNBT</t>
  </si>
  <si>
    <t>Berapa biaya mengikuti Tes SNBT?</t>
  </si>
  <si>
    <t>Berapa biaya yang diperlukan untuk mengikuti SNBT?</t>
  </si>
  <si>
    <t>Biaya untuk mengikuti SNBT</t>
  </si>
  <si>
    <t>Apa fungsi utama UKM?</t>
  </si>
  <si>
    <t>Apa fungsi utama dari UKM di Universitas Pendidikan Ganesha?</t>
  </si>
  <si>
    <t>Fungsi utama UKM di Universitas Pendidikan Ganesha</t>
  </si>
  <si>
    <t>Bagaimana cara mendapatkan informasi mengenai UKM di Universitas Pendidikan Ganesha?</t>
  </si>
  <si>
    <t>Bagaimana cara mendapat informasi lebih lanjut mengenai UKM di Undiksha?</t>
  </si>
  <si>
    <t>Apa langkah-langkah untuk mendapat informasi lebih lanjut tentang UKM di Undiksha?</t>
  </si>
  <si>
    <t>Apa motto Undiksha?</t>
  </si>
  <si>
    <t>Motto yang dimiliki undiksha?</t>
  </si>
  <si>
    <t>Sebutkan motto yang dimiliki Undiksha!</t>
  </si>
  <si>
    <t>Undiksha memiliki akreditasi apa saja?</t>
  </si>
  <si>
    <t>Akreditasi apa yang dimiliki undiksha?</t>
  </si>
  <si>
    <t>Apa visi Undiksha?</t>
  </si>
  <si>
    <t>Visi Universitas Pendidikan Ganesha apa?</t>
  </si>
  <si>
    <t>Siapa rektor undiksha?</t>
  </si>
  <si>
    <t>Siapa nama rektor Undiksha?</t>
  </si>
  <si>
    <t>Siapa rektor Universitas Pendidikan Ganesha?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</si>
</sst>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color theme="1"/>
      <name val="Calibri"/>
      <family val="2"/>
      <scheme val="minor"/>
    </font>
    <font>
      <sz val="8"/>
      <name val="Calibri"/>
      <family val="2"/>
      <scheme val="minor"/>
    </font>
    <font>
      <b/>
      <sz val="22"/>
      <color theme="1"/>
      <name val="Calibri"/>
      <family val="2"/>
      <scheme val="minor"/>
    </font>
    <font>
      <b/>
      <sz val="12"/>
      <color theme="1"/>
      <name val="Arial"/>
      <family val="2"/>
    </font>
    <font>
      <sz val="12"/>
      <color theme="1"/>
      <name val="Arial"/>
      <family val="2"/>
    </font>
    <font>
      <sz val="12"/>
      <name val="Arial"/>
      <family val="2"/>
    </font>
    <font>
      <b/>
      <sz val="14"/>
      <color theme="1"/>
      <name val="Arial"/>
      <family val="2"/>
    </font>
  </fonts>
  <fills count="3">
    <fill>
      <patternFill patternType="none"/>
    </fill>
    <fill>
      <patternFill patternType="gray125"/>
    </fill>
    <fill>
      <patternFill patternType="solid">
        <fgColor theme="4" tint="0.5999938962981048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6">
    <xf numFmtId="0" fontId="0" fillId="0" borderId="0" xfId="0"/>
    <xf numFmtId="0" fontId="1" fillId="2" borderId="1" xfId="0" applyFont="1" applyFill="1" applyBorder="1" applyAlignment="1">
      <alignment horizontal="center" vertical="center"/>
    </xf>
    <xf numFmtId="0" fontId="0" fillId="0" borderId="0" xfId="0" applyAlignment="1">
      <alignment horizontal="center"/>
    </xf>
    <xf numFmtId="0" fontId="0" fillId="0" borderId="0" xfId="0" applyAlignment="1">
      <alignment vertical="top"/>
    </xf>
    <xf numFmtId="0" fontId="0" fillId="0" borderId="1"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2" fontId="0" fillId="0" borderId="1" xfId="0" applyNumberFormat="1" applyBorder="1" applyAlignment="1">
      <alignment horizontal="center" vertical="top"/>
    </xf>
    <xf numFmtId="0" fontId="0" fillId="0" borderId="1" xfId="0" applyBorder="1" applyAlignment="1">
      <alignment horizontal="center"/>
    </xf>
    <xf numFmtId="0" fontId="0" fillId="0" borderId="1" xfId="0" applyBorder="1"/>
    <xf numFmtId="2" fontId="3" fillId="0" borderId="1" xfId="0" applyNumberFormat="1" applyFont="1" applyBorder="1" applyAlignment="1">
      <alignment horizontal="center"/>
    </xf>
    <xf numFmtId="0" fontId="0" fillId="0" borderId="1" xfId="0" applyBorder="1" applyAlignment="1">
      <alignment horizontal="center" vertical="top" wrapText="1"/>
    </xf>
    <xf numFmtId="0" fontId="0" fillId="0" borderId="0" xfId="0" applyAlignment="1">
      <alignment wrapText="1"/>
    </xf>
    <xf numFmtId="2" fontId="0" fillId="0" borderId="1" xfId="0" applyNumberFormat="1" applyBorder="1" applyAlignment="1">
      <alignment horizontal="center"/>
    </xf>
    <xf numFmtId="2" fontId="1" fillId="2" borderId="1" xfId="0" applyNumberFormat="1" applyFont="1" applyFill="1" applyBorder="1" applyAlignment="1">
      <alignment horizontal="center" vertical="center"/>
    </xf>
    <xf numFmtId="2" fontId="0" fillId="0" borderId="0" xfId="0" applyNumberFormat="1" applyAlignment="1">
      <alignment horizontal="center"/>
    </xf>
    <xf numFmtId="2" fontId="1" fillId="0" borderId="1" xfId="0" applyNumberFormat="1" applyFont="1" applyBorder="1" applyAlignment="1">
      <alignment horizontal="center" vertical="center" wrapText="1"/>
    </xf>
    <xf numFmtId="0" fontId="0" fillId="0" borderId="0" xfId="0" applyAlignment="1">
      <alignment horizontal="center" vertical="center"/>
    </xf>
    <xf numFmtId="0" fontId="1" fillId="0" borderId="1" xfId="0" applyFont="1" applyBorder="1" applyAlignment="1">
      <alignment horizontal="right" vertical="center" wrapText="1"/>
    </xf>
    <xf numFmtId="0" fontId="1" fillId="2" borderId="1" xfId="0" applyFont="1" applyFill="1"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xf numFmtId="0" fontId="5" fillId="0" borderId="0" xfId="0" applyFont="1" applyAlignment="1">
      <alignment horizontal="center"/>
    </xf>
    <xf numFmtId="0" fontId="4" fillId="0" borderId="12" xfId="0" applyFont="1" applyBorder="1" applyAlignment="1">
      <alignment horizontal="center"/>
    </xf>
    <xf numFmtId="0" fontId="5" fillId="0" borderId="0" xfId="0" applyFont="1" applyAlignment="1">
      <alignment vertical="center"/>
    </xf>
    <xf numFmtId="0" fontId="5" fillId="0" borderId="0" xfId="0" applyFont="1" applyAlignment="1">
      <alignment horizontal="center" vertical="top"/>
    </xf>
    <xf numFmtId="0" fontId="7" fillId="0" borderId="1" xfId="0" applyFont="1" applyBorder="1" applyAlignment="1">
      <alignment horizontal="center" vertical="center"/>
    </xf>
    <xf numFmtId="0" fontId="5" fillId="0" borderId="1" xfId="0" applyFont="1" applyBorder="1" applyAlignment="1">
      <alignment horizontal="center" vertical="top"/>
    </xf>
    <xf numFmtId="0" fontId="4" fillId="0" borderId="1" xfId="0" applyFont="1" applyBorder="1" applyAlignment="1">
      <alignment horizontal="center" vertical="center" wrapText="1"/>
    </xf>
    <xf numFmtId="0" fontId="5" fillId="0" borderId="1" xfId="0" applyFont="1" applyBorder="1" applyAlignment="1">
      <alignment horizontal="center"/>
    </xf>
    <xf numFmtId="0" fontId="0" fillId="0" borderId="0" xfId="0" applyAlignment="1">
      <alignment horizontal="right"/>
    </xf>
    <xf numFmtId="0" fontId="1" fillId="2" borderId="1"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4" fillId="0" borderId="10" xfId="0" applyFont="1" applyBorder="1" applyAlignment="1">
      <alignment horizontal="right" wrapText="1"/>
    </xf>
    <xf numFmtId="0" fontId="6" fillId="0" borderId="11" xfId="0" applyFont="1" applyBorder="1"/>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3" fillId="0" borderId="2" xfId="0" applyFont="1" applyBorder="1" applyAlignment="1">
      <alignment horizontal="right"/>
    </xf>
    <xf numFmtId="0" fontId="3" fillId="0" borderId="4" xfId="0" applyFont="1" applyBorder="1" applyAlignment="1">
      <alignment horizontal="right"/>
    </xf>
    <xf numFmtId="0" fontId="3" fillId="0" borderId="3" xfId="0" applyFont="1" applyBorder="1" applyAlignment="1">
      <alignment horizontal="right"/>
    </xf>
    <xf numFmtId="0" fontId="1" fillId="2" borderId="3" xfId="0" applyFont="1" applyFill="1" applyBorder="1" applyAlignment="1">
      <alignment horizontal="center" vertical="center"/>
    </xf>
    <xf numFmtId="0" fontId="1" fillId="2" borderId="1" xfId="0" applyFont="1" applyFill="1" applyBorder="1" applyAlignment="1">
      <alignment horizontal="center" vertical="center" wrapText="1"/>
    </xf>
    <xf numFmtId="0" fontId="3" fillId="0" borderId="1" xfId="0" applyFont="1" applyBorder="1" applyAlignment="1">
      <alignment horizontal="right"/>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2" fontId="1" fillId="2" borderId="2" xfId="0" applyNumberFormat="1" applyFont="1" applyFill="1" applyBorder="1" applyAlignment="1">
      <alignment horizontal="center" vertical="center"/>
    </xf>
    <xf numFmtId="2" fontId="1" fillId="2" borderId="3" xfId="0" applyNumberFormat="1" applyFont="1" applyFill="1" applyBorder="1" applyAlignment="1">
      <alignment horizontal="center" vertical="center"/>
    </xf>
  </cellXfs>
  <cellStyles count="1">
    <cellStyle name="Normal" xfId="0" builtinId="0"/>
  </cellStyles>
  <dxfs count="29">
    <dxf>
      <font>
        <b val="0"/>
        <i val="0"/>
        <strike val="0"/>
        <condense val="0"/>
        <extend val="0"/>
        <outline val="0"/>
        <shadow val="0"/>
        <u val="none"/>
        <vertAlign val="baseline"/>
        <sz val="12"/>
        <color theme="1"/>
        <name val="Arial"/>
        <family val="2"/>
        <scheme val="none"/>
      </font>
      <alignment horizont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D" b="1"/>
              <a:t>RAGAS Evaluations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920146069346536"/>
          <c:y val="0.20584574035549594"/>
          <c:w val="0.84345653090390682"/>
          <c:h val="0.6116780843305385"/>
        </c:manualLayout>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Context Precision</c:v>
              </c:pt>
              <c:pt idx="1">
                <c:v>Context Recall</c:v>
              </c:pt>
              <c:pt idx="2">
                <c:v>Faithfulness</c:v>
              </c:pt>
              <c:pt idx="3">
                <c:v>Response Relevancy</c:v>
              </c:pt>
            </c:strLit>
          </c:cat>
          <c:val>
            <c:numRef>
              <c:f>'Final Score'!$B$29:$E$29</c:f>
              <c:numCache>
                <c:formatCode>0.00</c:formatCode>
                <c:ptCount val="4"/>
                <c:pt idx="0">
                  <c:v>0.87688888888888883</c:v>
                </c:pt>
                <c:pt idx="1">
                  <c:v>0.80323809523809531</c:v>
                </c:pt>
                <c:pt idx="2">
                  <c:v>0.92195604395604402</c:v>
                </c:pt>
                <c:pt idx="3">
                  <c:v>0.8596862674719985</c:v>
                </c:pt>
              </c:numCache>
            </c:numRef>
          </c:val>
          <c:extLst>
            <c:ext xmlns:c16="http://schemas.microsoft.com/office/drawing/2014/chart" uri="{C3380CC4-5D6E-409C-BE32-E72D297353CC}">
              <c16:uniqueId val="{00000000-34F9-4A10-8972-08FF9AFC412F}"/>
            </c:ext>
          </c:extLst>
        </c:ser>
        <c:dLbls>
          <c:dLblPos val="outEnd"/>
          <c:showLegendKey val="0"/>
          <c:showVal val="1"/>
          <c:showCatName val="0"/>
          <c:showSerName val="0"/>
          <c:showPercent val="0"/>
          <c:showBubbleSize val="0"/>
        </c:dLbls>
        <c:gapWidth val="219"/>
        <c:overlap val="-27"/>
        <c:axId val="949096688"/>
        <c:axId val="949097168"/>
      </c:barChart>
      <c:catAx>
        <c:axId val="9490966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b="1"/>
                  <a:t>Metric evaluations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9097168"/>
        <c:crosses val="autoZero"/>
        <c:auto val="1"/>
        <c:lblAlgn val="ctr"/>
        <c:lblOffset val="100"/>
        <c:noMultiLvlLbl val="0"/>
      </c:catAx>
      <c:valAx>
        <c:axId val="949097168"/>
        <c:scaling>
          <c:orientation val="minMax"/>
          <c:max val="1"/>
          <c:min val="0.7500000000000001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D" sz="1000" b="1" i="0" u="none" strike="noStrike" kern="1200" baseline="0">
                    <a:solidFill>
                      <a:sysClr val="windowText" lastClr="000000">
                        <a:lumMod val="65000"/>
                        <a:lumOff val="35000"/>
                      </a:sysClr>
                    </a:solidFill>
                  </a:rPr>
                  <a:t>Range Score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9096688"/>
        <c:crosses val="autoZero"/>
        <c:crossBetween val="between"/>
      </c:valAx>
      <c:spPr>
        <a:noFill/>
        <a:ln>
          <a:noFill/>
        </a:ln>
        <a:effectLst/>
      </c:spPr>
    </c:plotArea>
    <c:plotVisOnly val="1"/>
    <c:dispBlanksAs val="gap"/>
    <c:showDLblsOverMax val="0"/>
  </c:chart>
  <c:spPr>
    <a:solidFill>
      <a:schemeClr val="bg1"/>
    </a:solidFill>
    <a:ln w="9525" cap="rnd"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Metric Context</a:t>
            </a:r>
            <a:r>
              <a:rPr lang="en-US" baseline="0"/>
              <a:t> R</a:t>
            </a:r>
            <a:r>
              <a:rPr lang="en-US"/>
              <a:t>ecall</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Context Recall</c:v>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val>
            <c:numRef>
              <c:f>'Final Score'!$C$3:$C$27</c:f>
              <c:numCache>
                <c:formatCode>0.00</c:formatCode>
                <c:ptCount val="25"/>
                <c:pt idx="0">
                  <c:v>0.21428571428571427</c:v>
                </c:pt>
                <c:pt idx="1">
                  <c:v>0.5</c:v>
                </c:pt>
                <c:pt idx="2">
                  <c:v>1</c:v>
                </c:pt>
                <c:pt idx="3">
                  <c:v>0.5</c:v>
                </c:pt>
                <c:pt idx="4">
                  <c:v>1</c:v>
                </c:pt>
                <c:pt idx="5">
                  <c:v>1</c:v>
                </c:pt>
                <c:pt idx="6">
                  <c:v>0.2</c:v>
                </c:pt>
                <c:pt idx="7">
                  <c:v>1</c:v>
                </c:pt>
                <c:pt idx="8">
                  <c:v>1</c:v>
                </c:pt>
                <c:pt idx="9">
                  <c:v>1</c:v>
                </c:pt>
                <c:pt idx="10">
                  <c:v>1</c:v>
                </c:pt>
                <c:pt idx="11">
                  <c:v>0</c:v>
                </c:pt>
                <c:pt idx="12">
                  <c:v>1</c:v>
                </c:pt>
                <c:pt idx="13">
                  <c:v>1</c:v>
                </c:pt>
                <c:pt idx="14">
                  <c:v>1</c:v>
                </c:pt>
                <c:pt idx="15">
                  <c:v>0.25</c:v>
                </c:pt>
                <c:pt idx="16">
                  <c:v>1</c:v>
                </c:pt>
                <c:pt idx="17">
                  <c:v>0.75</c:v>
                </c:pt>
                <c:pt idx="18">
                  <c:v>1</c:v>
                </c:pt>
                <c:pt idx="19">
                  <c:v>1</c:v>
                </c:pt>
                <c:pt idx="20">
                  <c:v>1</c:v>
                </c:pt>
                <c:pt idx="21">
                  <c:v>1</c:v>
                </c:pt>
                <c:pt idx="22">
                  <c:v>0.66666666666666663</c:v>
                </c:pt>
                <c:pt idx="23">
                  <c:v>1</c:v>
                </c:pt>
                <c:pt idx="24">
                  <c:v>1</c:v>
                </c:pt>
              </c:numCache>
            </c:numRef>
          </c:val>
          <c:smooth val="0"/>
          <c:extLst>
            <c:ext xmlns:c16="http://schemas.microsoft.com/office/drawing/2014/chart" uri="{C3380CC4-5D6E-409C-BE32-E72D297353CC}">
              <c16:uniqueId val="{00000001-510A-4BEB-A199-FF2E1D11D895}"/>
            </c:ext>
          </c:extLst>
        </c:ser>
        <c:dLbls>
          <c:showLegendKey val="0"/>
          <c:showVal val="0"/>
          <c:showCatName val="0"/>
          <c:showSerName val="0"/>
          <c:showPercent val="0"/>
          <c:showBubbleSize val="0"/>
        </c:dLbls>
        <c:smooth val="0"/>
        <c:axId val="474171536"/>
        <c:axId val="474172496"/>
      </c:lineChart>
      <c:catAx>
        <c:axId val="4741715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D" b="1"/>
                  <a:t>Test case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2496"/>
        <c:crosses val="autoZero"/>
        <c:auto val="1"/>
        <c:lblAlgn val="ctr"/>
        <c:lblOffset val="100"/>
        <c:noMultiLvlLbl val="0"/>
      </c:catAx>
      <c:valAx>
        <c:axId val="474172496"/>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sz="1000" b="1" i="0" u="none" strike="noStrike" kern="1200" baseline="0">
                    <a:solidFill>
                      <a:sysClr val="windowText" lastClr="000000">
                        <a:lumMod val="65000"/>
                        <a:lumOff val="35000"/>
                      </a:sysClr>
                    </a:solidFill>
                  </a:rPr>
                  <a:t>Range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1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Metric Faithfulness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Faithfulness</c:v>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val>
            <c:numRef>
              <c:f>'Final Score'!$D$3:$D$27</c:f>
              <c:numCache>
                <c:formatCode>0.00</c:formatCode>
                <c:ptCount val="25"/>
                <c:pt idx="0">
                  <c:v>1</c:v>
                </c:pt>
                <c:pt idx="1">
                  <c:v>0.8571428571428571</c:v>
                </c:pt>
                <c:pt idx="2">
                  <c:v>1</c:v>
                </c:pt>
                <c:pt idx="3">
                  <c:v>1</c:v>
                </c:pt>
                <c:pt idx="4">
                  <c:v>1</c:v>
                </c:pt>
                <c:pt idx="5">
                  <c:v>1</c:v>
                </c:pt>
                <c:pt idx="6">
                  <c:v>0.8571428571428571</c:v>
                </c:pt>
                <c:pt idx="7">
                  <c:v>1</c:v>
                </c:pt>
                <c:pt idx="8">
                  <c:v>1</c:v>
                </c:pt>
                <c:pt idx="9">
                  <c:v>0.88461538461538458</c:v>
                </c:pt>
                <c:pt idx="10">
                  <c:v>1</c:v>
                </c:pt>
                <c:pt idx="11">
                  <c:v>0.6</c:v>
                </c:pt>
                <c:pt idx="12">
                  <c:v>1</c:v>
                </c:pt>
                <c:pt idx="13">
                  <c:v>0.8</c:v>
                </c:pt>
                <c:pt idx="14">
                  <c:v>1</c:v>
                </c:pt>
                <c:pt idx="15">
                  <c:v>1</c:v>
                </c:pt>
                <c:pt idx="16">
                  <c:v>0.83333333333333337</c:v>
                </c:pt>
                <c:pt idx="17">
                  <c:v>0.8</c:v>
                </c:pt>
                <c:pt idx="18">
                  <c:v>1</c:v>
                </c:pt>
                <c:pt idx="19">
                  <c:v>0.66666666666666663</c:v>
                </c:pt>
                <c:pt idx="20">
                  <c:v>1</c:v>
                </c:pt>
                <c:pt idx="21">
                  <c:v>1</c:v>
                </c:pt>
                <c:pt idx="22">
                  <c:v>0.75</c:v>
                </c:pt>
                <c:pt idx="23">
                  <c:v>1</c:v>
                </c:pt>
                <c:pt idx="24">
                  <c:v>1</c:v>
                </c:pt>
              </c:numCache>
            </c:numRef>
          </c:val>
          <c:smooth val="0"/>
          <c:extLst>
            <c:ext xmlns:c16="http://schemas.microsoft.com/office/drawing/2014/chart" uri="{C3380CC4-5D6E-409C-BE32-E72D297353CC}">
              <c16:uniqueId val="{00000001-17B7-4412-900A-A505A07F2B60}"/>
            </c:ext>
          </c:extLst>
        </c:ser>
        <c:dLbls>
          <c:showLegendKey val="0"/>
          <c:showVal val="0"/>
          <c:showCatName val="0"/>
          <c:showSerName val="0"/>
          <c:showPercent val="0"/>
          <c:showBubbleSize val="0"/>
        </c:dLbls>
        <c:smooth val="0"/>
        <c:axId val="474171536"/>
        <c:axId val="474172496"/>
      </c:lineChart>
      <c:catAx>
        <c:axId val="4741715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D" b="1"/>
                  <a:t>Test case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2496"/>
        <c:crosses val="autoZero"/>
        <c:auto val="1"/>
        <c:lblAlgn val="ctr"/>
        <c:lblOffset val="100"/>
        <c:noMultiLvlLbl val="0"/>
      </c:catAx>
      <c:valAx>
        <c:axId val="474172496"/>
        <c:scaling>
          <c:orientation val="minMax"/>
          <c:max val="1"/>
          <c:min val="0.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sz="1000" b="1" i="0" u="none" strike="noStrike" kern="1200" baseline="0">
                    <a:solidFill>
                      <a:sysClr val="windowText" lastClr="000000">
                        <a:lumMod val="65000"/>
                        <a:lumOff val="35000"/>
                      </a:sysClr>
                    </a:solidFill>
                  </a:rPr>
                  <a:t>Range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1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Metric Response Relevancy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Response Relevancy</c:v>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val>
            <c:numRef>
              <c:f>'Final Score'!$E$3:$E$27</c:f>
              <c:numCache>
                <c:formatCode>0.00</c:formatCode>
                <c:ptCount val="25"/>
                <c:pt idx="0">
                  <c:v>0.76170980330341098</c:v>
                </c:pt>
                <c:pt idx="1">
                  <c:v>0.80974497289702896</c:v>
                </c:pt>
                <c:pt idx="2">
                  <c:v>0.83517786398888127</c:v>
                </c:pt>
                <c:pt idx="3">
                  <c:v>0.86448749635843181</c:v>
                </c:pt>
                <c:pt idx="4">
                  <c:v>0.88483143960560495</c:v>
                </c:pt>
                <c:pt idx="5">
                  <c:v>0.7516873559080679</c:v>
                </c:pt>
                <c:pt idx="6">
                  <c:v>0.88666271689387044</c:v>
                </c:pt>
                <c:pt idx="7">
                  <c:v>0.80693257905267401</c:v>
                </c:pt>
                <c:pt idx="8">
                  <c:v>0.93992850487830337</c:v>
                </c:pt>
                <c:pt idx="9">
                  <c:v>0.93511326350330537</c:v>
                </c:pt>
                <c:pt idx="10">
                  <c:v>0.88775978840688852</c:v>
                </c:pt>
                <c:pt idx="11">
                  <c:v>0.89729636971955451</c:v>
                </c:pt>
                <c:pt idx="12">
                  <c:v>0.76495019792620411</c:v>
                </c:pt>
                <c:pt idx="13">
                  <c:v>0.93228634374802377</c:v>
                </c:pt>
                <c:pt idx="14">
                  <c:v>0.86753442343354903</c:v>
                </c:pt>
                <c:pt idx="15">
                  <c:v>0.92350451372721454</c:v>
                </c:pt>
                <c:pt idx="16">
                  <c:v>0.9459137754961322</c:v>
                </c:pt>
                <c:pt idx="17">
                  <c:v>0.91358604714253155</c:v>
                </c:pt>
                <c:pt idx="18">
                  <c:v>0.93708099560022939</c:v>
                </c:pt>
                <c:pt idx="19">
                  <c:v>0.91251092088588548</c:v>
                </c:pt>
                <c:pt idx="20">
                  <c:v>0.91990366860756589</c:v>
                </c:pt>
                <c:pt idx="21">
                  <c:v>0.72399592513498712</c:v>
                </c:pt>
                <c:pt idx="22">
                  <c:v>0.75560027350827319</c:v>
                </c:pt>
                <c:pt idx="23">
                  <c:v>0.8614733586432336</c:v>
                </c:pt>
                <c:pt idx="24">
                  <c:v>0.77248408843010463</c:v>
                </c:pt>
              </c:numCache>
            </c:numRef>
          </c:val>
          <c:smooth val="0"/>
          <c:extLst>
            <c:ext xmlns:c16="http://schemas.microsoft.com/office/drawing/2014/chart" uri="{C3380CC4-5D6E-409C-BE32-E72D297353CC}">
              <c16:uniqueId val="{00000001-DDCD-4DC9-9DC7-BDCEA2296047}"/>
            </c:ext>
          </c:extLst>
        </c:ser>
        <c:dLbls>
          <c:showLegendKey val="0"/>
          <c:showVal val="0"/>
          <c:showCatName val="0"/>
          <c:showSerName val="0"/>
          <c:showPercent val="0"/>
          <c:showBubbleSize val="0"/>
        </c:dLbls>
        <c:smooth val="0"/>
        <c:axId val="474171536"/>
        <c:axId val="474172496"/>
      </c:lineChart>
      <c:catAx>
        <c:axId val="4741715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D" b="1"/>
                  <a:t>Test case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2496"/>
        <c:crosses val="autoZero"/>
        <c:auto val="1"/>
        <c:lblAlgn val="ctr"/>
        <c:lblOffset val="100"/>
        <c:noMultiLvlLbl val="0"/>
      </c:catAx>
      <c:valAx>
        <c:axId val="474172496"/>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sz="1000" b="1" i="0" u="none" strike="noStrike" kern="1200" baseline="0">
                    <a:solidFill>
                      <a:sysClr val="windowText" lastClr="000000">
                        <a:lumMod val="65000"/>
                        <a:lumOff val="35000"/>
                      </a:sysClr>
                    </a:solidFill>
                  </a:rPr>
                  <a:t>Range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1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Metric Context</a:t>
            </a:r>
            <a:r>
              <a:rPr lang="en-US" baseline="0"/>
              <a:t> Precision</a:t>
            </a:r>
            <a:endParaRPr lang="en-US"/>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val>
            <c:numRef>
              <c:f>'Final Score'!$B$3:$B$27</c:f>
              <c:numCache>
                <c:formatCode>0.00</c:formatCode>
                <c:ptCount val="25"/>
                <c:pt idx="0">
                  <c:v>1</c:v>
                </c:pt>
                <c:pt idx="1">
                  <c:v>1</c:v>
                </c:pt>
                <c:pt idx="2">
                  <c:v>1</c:v>
                </c:pt>
                <c:pt idx="3">
                  <c:v>1</c:v>
                </c:pt>
                <c:pt idx="4">
                  <c:v>1</c:v>
                </c:pt>
                <c:pt idx="5">
                  <c:v>1</c:v>
                </c:pt>
                <c:pt idx="6">
                  <c:v>1</c:v>
                </c:pt>
                <c:pt idx="7">
                  <c:v>1</c:v>
                </c:pt>
                <c:pt idx="8">
                  <c:v>1</c:v>
                </c:pt>
                <c:pt idx="9">
                  <c:v>1</c:v>
                </c:pt>
                <c:pt idx="10">
                  <c:v>1</c:v>
                </c:pt>
                <c:pt idx="11">
                  <c:v>1</c:v>
                </c:pt>
                <c:pt idx="12">
                  <c:v>0.83333333333333326</c:v>
                </c:pt>
                <c:pt idx="13">
                  <c:v>0.83333333333333326</c:v>
                </c:pt>
                <c:pt idx="14">
                  <c:v>0.5</c:v>
                </c:pt>
                <c:pt idx="15">
                  <c:v>0.5</c:v>
                </c:pt>
                <c:pt idx="16">
                  <c:v>0.33333333333333331</c:v>
                </c:pt>
                <c:pt idx="17">
                  <c:v>0.75555555555555554</c:v>
                </c:pt>
                <c:pt idx="18">
                  <c:v>1</c:v>
                </c:pt>
                <c:pt idx="19">
                  <c:v>1</c:v>
                </c:pt>
                <c:pt idx="20">
                  <c:v>1</c:v>
                </c:pt>
                <c:pt idx="21">
                  <c:v>0.83333333333333326</c:v>
                </c:pt>
                <c:pt idx="22">
                  <c:v>1</c:v>
                </c:pt>
                <c:pt idx="23">
                  <c:v>0.33333333333333331</c:v>
                </c:pt>
                <c:pt idx="24">
                  <c:v>1</c:v>
                </c:pt>
              </c:numCache>
            </c:numRef>
          </c:val>
          <c:smooth val="0"/>
          <c:extLst>
            <c:ext xmlns:c16="http://schemas.microsoft.com/office/drawing/2014/chart" uri="{C3380CC4-5D6E-409C-BE32-E72D297353CC}">
              <c16:uniqueId val="{00000001-1D67-441D-9770-4F06C356189C}"/>
            </c:ext>
          </c:extLst>
        </c:ser>
        <c:dLbls>
          <c:showLegendKey val="0"/>
          <c:showVal val="0"/>
          <c:showCatName val="0"/>
          <c:showSerName val="0"/>
          <c:showPercent val="0"/>
          <c:showBubbleSize val="0"/>
        </c:dLbls>
        <c:smooth val="0"/>
        <c:axId val="474171536"/>
        <c:axId val="474172496"/>
      </c:lineChart>
      <c:catAx>
        <c:axId val="4741715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D" b="1"/>
                  <a:t>Test case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2496"/>
        <c:crosses val="autoZero"/>
        <c:auto val="1"/>
        <c:lblAlgn val="ctr"/>
        <c:lblOffset val="100"/>
        <c:noMultiLvlLbl val="0"/>
      </c:catAx>
      <c:valAx>
        <c:axId val="474172496"/>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sz="1000" b="1" i="0" u="none" strike="noStrike" kern="1200" baseline="0">
                    <a:solidFill>
                      <a:sysClr val="windowText" lastClr="000000">
                        <a:lumMod val="65000"/>
                        <a:lumOff val="35000"/>
                      </a:sysClr>
                    </a:solidFill>
                  </a:rPr>
                  <a:t>Range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1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11</xdr:col>
      <xdr:colOff>232059</xdr:colOff>
      <xdr:row>2</xdr:row>
      <xdr:rowOff>1592</xdr:rowOff>
    </xdr:from>
    <xdr:to>
      <xdr:col>19</xdr:col>
      <xdr:colOff>464613</xdr:colOff>
      <xdr:row>18</xdr:row>
      <xdr:rowOff>48120</xdr:rowOff>
    </xdr:to>
    <xdr:graphicFrame macro="">
      <xdr:nvGraphicFramePr>
        <xdr:cNvPr id="2" name="Chart 1">
          <a:extLst>
            <a:ext uri="{FF2B5EF4-FFF2-40B4-BE49-F238E27FC236}">
              <a16:creationId xmlns:a16="http://schemas.microsoft.com/office/drawing/2014/main" id="{54D4DE72-D57A-4970-AA7E-2CE751BAA1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544028</xdr:colOff>
      <xdr:row>19</xdr:row>
      <xdr:rowOff>76214</xdr:rowOff>
    </xdr:from>
    <xdr:to>
      <xdr:col>24</xdr:col>
      <xdr:colOff>172930</xdr:colOff>
      <xdr:row>34</xdr:row>
      <xdr:rowOff>30679</xdr:rowOff>
    </xdr:to>
    <xdr:graphicFrame macro="">
      <xdr:nvGraphicFramePr>
        <xdr:cNvPr id="4" name="Chart 3">
          <a:extLst>
            <a:ext uri="{FF2B5EF4-FFF2-40B4-BE49-F238E27FC236}">
              <a16:creationId xmlns:a16="http://schemas.microsoft.com/office/drawing/2014/main" id="{5D890477-516C-4AEC-A462-B35D8611F1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139784</xdr:colOff>
      <xdr:row>35</xdr:row>
      <xdr:rowOff>47370</xdr:rowOff>
    </xdr:from>
    <xdr:to>
      <xdr:col>15</xdr:col>
      <xdr:colOff>378132</xdr:colOff>
      <xdr:row>51</xdr:row>
      <xdr:rowOff>92755</xdr:rowOff>
    </xdr:to>
    <xdr:graphicFrame macro="">
      <xdr:nvGraphicFramePr>
        <xdr:cNvPr id="5" name="Chart 4">
          <a:extLst>
            <a:ext uri="{FF2B5EF4-FFF2-40B4-BE49-F238E27FC236}">
              <a16:creationId xmlns:a16="http://schemas.microsoft.com/office/drawing/2014/main" id="{8A5979BB-818D-4363-BBF5-B21B0A5264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557912</xdr:colOff>
      <xdr:row>35</xdr:row>
      <xdr:rowOff>43843</xdr:rowOff>
    </xdr:from>
    <xdr:to>
      <xdr:col>24</xdr:col>
      <xdr:colOff>180010</xdr:colOff>
      <xdr:row>51</xdr:row>
      <xdr:rowOff>89228</xdr:rowOff>
    </xdr:to>
    <xdr:graphicFrame macro="">
      <xdr:nvGraphicFramePr>
        <xdr:cNvPr id="6" name="Chart 5">
          <a:extLst>
            <a:ext uri="{FF2B5EF4-FFF2-40B4-BE49-F238E27FC236}">
              <a16:creationId xmlns:a16="http://schemas.microsoft.com/office/drawing/2014/main" id="{80C48356-F1AD-4C2E-B1A5-6DB9C4162B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152400</xdr:colOff>
      <xdr:row>19</xdr:row>
      <xdr:rowOff>76200</xdr:rowOff>
    </xdr:from>
    <xdr:to>
      <xdr:col>15</xdr:col>
      <xdr:colOff>390902</xdr:colOff>
      <xdr:row>34</xdr:row>
      <xdr:rowOff>30665</xdr:rowOff>
    </xdr:to>
    <xdr:graphicFrame macro="">
      <xdr:nvGraphicFramePr>
        <xdr:cNvPr id="7" name="Chart 6">
          <a:extLst>
            <a:ext uri="{FF2B5EF4-FFF2-40B4-BE49-F238E27FC236}">
              <a16:creationId xmlns:a16="http://schemas.microsoft.com/office/drawing/2014/main" id="{57EB7582-5EEB-43E8-B96A-C9FC74F974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00C01D-7C38-4D51-94F0-9818BC0F6B43}" name="Table1" displayName="Table1" ref="A1:AA172" totalsRowShown="0" headerRowDxfId="28" dataDxfId="27">
  <autoFilter ref="A1:AA172" xr:uid="{E249F8F3-0FFF-4EF9-ABC9-98FA69072A6D}"/>
  <tableColumns count="27">
    <tableColumn id="1" xr3:uid="{91B808E9-CAF0-44D1-9B16-8F9821734255}" name="No" dataDxfId="26"/>
    <tableColumn id="2" xr3:uid="{AF4E8F14-54C4-4CB8-9F2A-B32A1CC3A5A5}" name="Isi Chunk" dataDxfId="25"/>
    <tableColumn id="3" xr3:uid="{C29DE2F6-DD01-429D-BF87-65B583D3D1C6}" name="P1" dataDxfId="24"/>
    <tableColumn id="4" xr3:uid="{A7EEB36E-3A03-4CD9-99DA-8AA81EB940B2}" name="P2" dataDxfId="23"/>
    <tableColumn id="5" xr3:uid="{6574DA13-EBBB-46B0-A2CD-05890E97CA09}" name="P3" dataDxfId="22"/>
    <tableColumn id="6" xr3:uid="{9F3F7CCF-C5BA-436B-8150-6BBCC1B9368B}" name="P4" dataDxfId="21"/>
    <tableColumn id="7" xr3:uid="{8B079C1F-7B7C-4F50-954B-F00314CCFAC1}" name="P5" dataDxfId="20"/>
    <tableColumn id="8" xr3:uid="{F9B834AD-A072-4E27-A260-11C7C03CFA6C}" name="P6" dataDxfId="19"/>
    <tableColumn id="9" xr3:uid="{8381069A-3F86-4885-8F86-088AE92B3F5C}" name="P7" dataDxfId="18"/>
    <tableColumn id="10" xr3:uid="{7F80829C-F46A-46EA-893E-5377BBE44F9A}" name="P8" dataDxfId="17"/>
    <tableColumn id="11" xr3:uid="{B6558094-01D1-4570-B105-E0567FD00890}" name="P9" dataDxfId="16"/>
    <tableColumn id="12" xr3:uid="{8E415A1B-00B8-4C5B-B19D-730DD94AE784}" name="P10" dataDxfId="15"/>
    <tableColumn id="13" xr3:uid="{C8301230-2054-4340-A581-54DE38598BBB}" name="P11" dataDxfId="14"/>
    <tableColumn id="14" xr3:uid="{943CA038-9730-4CDC-9B69-A1DC2875C190}" name="P12" dataDxfId="13"/>
    <tableColumn id="15" xr3:uid="{5BAA42AC-F5E0-4F30-B887-7A9576C654A3}" name="P13" dataDxfId="12"/>
    <tableColumn id="16" xr3:uid="{3C53B2EF-7F99-47C8-8D3F-4D2139A0B4DF}" name="P14" dataDxfId="11"/>
    <tableColumn id="17" xr3:uid="{D4497508-21DF-4D64-B6F7-4DD996EEE73F}" name="P15" dataDxfId="10"/>
    <tableColumn id="18" xr3:uid="{3F91C49A-4CF0-44CE-B451-8C46EE276F5B}" name="P16" dataDxfId="9"/>
    <tableColumn id="19" xr3:uid="{DA480FE8-A275-4316-80C2-8AFE570B054E}" name="P17" dataDxfId="8"/>
    <tableColumn id="20" xr3:uid="{5A9671C7-F7CB-4FF9-A1DC-FA802BE0140D}" name="P18" dataDxfId="7"/>
    <tableColumn id="21" xr3:uid="{431523CC-E15D-472B-B6F9-942F1F08822A}" name="P19" dataDxfId="6"/>
    <tableColumn id="22" xr3:uid="{2423EDDA-A407-4898-A2FE-118D526EECCC}" name="P20" dataDxfId="5"/>
    <tableColumn id="23" xr3:uid="{DC0725B9-6D28-436E-8619-08C0DD99A1EE}" name="P21" dataDxfId="4"/>
    <tableColumn id="24" xr3:uid="{763C4D3C-DFF4-4608-B851-DABAAC816837}" name="P22" dataDxfId="3"/>
    <tableColumn id="25" xr3:uid="{C7C9CA75-F374-4825-AFC3-4460A65401DA}" name="P23" dataDxfId="2"/>
    <tableColumn id="26" xr3:uid="{43056965-6747-4CCF-A5DB-F898CF748F5A}" name="P24" dataDxfId="1"/>
    <tableColumn id="27" xr3:uid="{FE349F04-E7C2-4FF2-8259-40BFC14E503B}" name="P25"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5F2E3-3793-451E-8684-783399254607}">
  <sheetPr codeName="Sheet1"/>
  <dimension ref="A1:E27"/>
  <sheetViews>
    <sheetView tabSelected="1" zoomScaleNormal="100" workbookViewId="0">
      <pane ySplit="2" topLeftCell="A17" activePane="bottomLeft" state="frozen"/>
      <selection pane="bottomLeft" activeCell="G17" sqref="G17"/>
    </sheetView>
  </sheetViews>
  <sheetFormatPr defaultRowHeight="15" x14ac:dyDescent="0.25"/>
  <cols>
    <col min="1" max="1" width="6.140625" bestFit="1" customWidth="1"/>
    <col min="2" max="5" width="37.5703125" customWidth="1"/>
    <col min="6" max="9" width="45.5703125" customWidth="1"/>
  </cols>
  <sheetData>
    <row r="1" spans="1:5" ht="18.75" x14ac:dyDescent="0.25">
      <c r="A1" s="34" t="s">
        <v>0</v>
      </c>
      <c r="B1" s="36" t="s">
        <v>5</v>
      </c>
      <c r="C1" s="37"/>
      <c r="D1" s="33" t="s">
        <v>6</v>
      </c>
      <c r="E1" s="33"/>
    </row>
    <row r="2" spans="1:5" ht="18.75" x14ac:dyDescent="0.25">
      <c r="A2" s="35"/>
      <c r="B2" s="1" t="s">
        <v>1</v>
      </c>
      <c r="C2" s="1" t="s">
        <v>3</v>
      </c>
      <c r="D2" s="1" t="s">
        <v>65</v>
      </c>
      <c r="E2" s="1" t="s">
        <v>2</v>
      </c>
    </row>
    <row r="3" spans="1:5" s="12" customFormat="1" ht="409.5" x14ac:dyDescent="0.25">
      <c r="A3" s="11">
        <v>1</v>
      </c>
      <c r="B3" s="6" t="s">
        <v>29</v>
      </c>
      <c r="C3" s="6" t="s">
        <v>367</v>
      </c>
      <c r="D3" s="6" t="s">
        <v>131</v>
      </c>
      <c r="E3" s="6" t="s">
        <v>132</v>
      </c>
    </row>
    <row r="4" spans="1:5" s="12" customFormat="1" ht="409.5" x14ac:dyDescent="0.25">
      <c r="A4" s="11">
        <v>2</v>
      </c>
      <c r="B4" s="6" t="s">
        <v>30</v>
      </c>
      <c r="C4" s="6" t="s">
        <v>66</v>
      </c>
      <c r="D4" s="6" t="s">
        <v>133</v>
      </c>
      <c r="E4" s="6" t="s">
        <v>134</v>
      </c>
    </row>
    <row r="5" spans="1:5" s="12" customFormat="1" ht="409.5" x14ac:dyDescent="0.25">
      <c r="A5" s="11">
        <v>3</v>
      </c>
      <c r="B5" s="6" t="s">
        <v>31</v>
      </c>
      <c r="C5" s="6" t="s">
        <v>67</v>
      </c>
      <c r="D5" s="6" t="s">
        <v>135</v>
      </c>
      <c r="E5" s="6" t="s">
        <v>136</v>
      </c>
    </row>
    <row r="6" spans="1:5" s="12" customFormat="1" ht="409.5" x14ac:dyDescent="0.25">
      <c r="A6" s="11">
        <v>4</v>
      </c>
      <c r="B6" s="6" t="s">
        <v>32</v>
      </c>
      <c r="C6" s="6" t="s">
        <v>54</v>
      </c>
      <c r="D6" s="6" t="s">
        <v>137</v>
      </c>
      <c r="E6" s="6" t="s">
        <v>138</v>
      </c>
    </row>
    <row r="7" spans="1:5" s="12" customFormat="1" ht="409.5" x14ac:dyDescent="0.25">
      <c r="A7" s="11">
        <v>5</v>
      </c>
      <c r="B7" s="6" t="s">
        <v>33</v>
      </c>
      <c r="C7" s="6" t="s">
        <v>68</v>
      </c>
      <c r="D7" s="6" t="s">
        <v>139</v>
      </c>
      <c r="E7" s="6" t="s">
        <v>69</v>
      </c>
    </row>
    <row r="8" spans="1:5" s="12" customFormat="1" ht="409.5" x14ac:dyDescent="0.25">
      <c r="A8" s="11">
        <v>6</v>
      </c>
      <c r="B8" s="6" t="s">
        <v>34</v>
      </c>
      <c r="C8" s="6" t="s">
        <v>70</v>
      </c>
      <c r="D8" s="6" t="s">
        <v>140</v>
      </c>
      <c r="E8" s="6" t="s">
        <v>141</v>
      </c>
    </row>
    <row r="9" spans="1:5" s="12" customFormat="1" ht="409.5" x14ac:dyDescent="0.25">
      <c r="A9" s="11">
        <v>7</v>
      </c>
      <c r="B9" s="6" t="s">
        <v>35</v>
      </c>
      <c r="C9" s="6" t="s">
        <v>142</v>
      </c>
      <c r="D9" s="6" t="s">
        <v>143</v>
      </c>
      <c r="E9" s="6" t="s">
        <v>144</v>
      </c>
    </row>
    <row r="10" spans="1:5" s="12" customFormat="1" ht="409.5" x14ac:dyDescent="0.25">
      <c r="A10" s="11">
        <v>8</v>
      </c>
      <c r="B10" s="6" t="s">
        <v>36</v>
      </c>
      <c r="C10" s="6" t="s">
        <v>55</v>
      </c>
      <c r="D10" s="6" t="s">
        <v>145</v>
      </c>
      <c r="E10" s="6" t="s">
        <v>146</v>
      </c>
    </row>
    <row r="11" spans="1:5" s="12" customFormat="1" ht="409.5" x14ac:dyDescent="0.25">
      <c r="A11" s="11">
        <v>9</v>
      </c>
      <c r="B11" s="6" t="s">
        <v>37</v>
      </c>
      <c r="C11" s="6" t="s">
        <v>56</v>
      </c>
      <c r="D11" s="6" t="s">
        <v>147</v>
      </c>
      <c r="E11" s="6" t="s">
        <v>56</v>
      </c>
    </row>
    <row r="12" spans="1:5" s="12" customFormat="1" ht="409.5" x14ac:dyDescent="0.25">
      <c r="A12" s="11">
        <v>10</v>
      </c>
      <c r="B12" s="6" t="s">
        <v>38</v>
      </c>
      <c r="C12" s="6" t="s">
        <v>71</v>
      </c>
      <c r="D12" s="6" t="s">
        <v>148</v>
      </c>
      <c r="E12" s="6" t="s">
        <v>149</v>
      </c>
    </row>
    <row r="13" spans="1:5" s="12" customFormat="1" ht="409.5" x14ac:dyDescent="0.25">
      <c r="A13" s="11">
        <v>11</v>
      </c>
      <c r="B13" s="6" t="s">
        <v>39</v>
      </c>
      <c r="C13" s="6" t="s">
        <v>72</v>
      </c>
      <c r="D13" s="6" t="s">
        <v>150</v>
      </c>
      <c r="E13" s="6" t="s">
        <v>57</v>
      </c>
    </row>
    <row r="14" spans="1:5" s="12" customFormat="1" ht="409.5" x14ac:dyDescent="0.25">
      <c r="A14" s="11">
        <v>12</v>
      </c>
      <c r="B14" s="6" t="s">
        <v>40</v>
      </c>
      <c r="C14" s="6" t="s">
        <v>73</v>
      </c>
      <c r="D14" s="6" t="s">
        <v>151</v>
      </c>
      <c r="E14" s="6" t="s">
        <v>152</v>
      </c>
    </row>
    <row r="15" spans="1:5" s="12" customFormat="1" ht="409.5" x14ac:dyDescent="0.25">
      <c r="A15" s="11">
        <v>13</v>
      </c>
      <c r="B15" s="6" t="s">
        <v>41</v>
      </c>
      <c r="C15" s="6" t="s">
        <v>74</v>
      </c>
      <c r="D15" s="6" t="s">
        <v>153</v>
      </c>
      <c r="E15" s="6" t="s">
        <v>154</v>
      </c>
    </row>
    <row r="16" spans="1:5" s="12" customFormat="1" ht="409.5" x14ac:dyDescent="0.25">
      <c r="A16" s="11">
        <v>14</v>
      </c>
      <c r="B16" s="6" t="s">
        <v>42</v>
      </c>
      <c r="C16" s="6" t="s">
        <v>75</v>
      </c>
      <c r="D16" s="6" t="s">
        <v>155</v>
      </c>
      <c r="E16" s="6" t="s">
        <v>156</v>
      </c>
    </row>
    <row r="17" spans="1:5" s="12" customFormat="1" ht="409.5" x14ac:dyDescent="0.25">
      <c r="A17" s="11">
        <v>15</v>
      </c>
      <c r="B17" s="6" t="s">
        <v>43</v>
      </c>
      <c r="C17" s="6" t="s">
        <v>76</v>
      </c>
      <c r="D17" s="6" t="s">
        <v>157</v>
      </c>
      <c r="E17" s="6" t="s">
        <v>158</v>
      </c>
    </row>
    <row r="18" spans="1:5" s="12" customFormat="1" ht="409.5" x14ac:dyDescent="0.25">
      <c r="A18" s="11">
        <v>16</v>
      </c>
      <c r="B18" s="6" t="s">
        <v>44</v>
      </c>
      <c r="C18" s="6" t="s">
        <v>77</v>
      </c>
      <c r="D18" s="6" t="s">
        <v>159</v>
      </c>
      <c r="E18" s="6" t="s">
        <v>160</v>
      </c>
    </row>
    <row r="19" spans="1:5" s="12" customFormat="1" ht="409.5" x14ac:dyDescent="0.25">
      <c r="A19" s="11">
        <v>17</v>
      </c>
      <c r="B19" s="6" t="s">
        <v>45</v>
      </c>
      <c r="C19" s="6" t="s">
        <v>78</v>
      </c>
      <c r="D19" s="6" t="s">
        <v>161</v>
      </c>
      <c r="E19" s="6" t="s">
        <v>58</v>
      </c>
    </row>
    <row r="20" spans="1:5" s="12" customFormat="1" ht="409.5" x14ac:dyDescent="0.25">
      <c r="A20" s="11">
        <v>18</v>
      </c>
      <c r="B20" s="6" t="s">
        <v>46</v>
      </c>
      <c r="C20" s="6" t="s">
        <v>79</v>
      </c>
      <c r="D20" s="6" t="s">
        <v>162</v>
      </c>
      <c r="E20" s="6" t="s">
        <v>163</v>
      </c>
    </row>
    <row r="21" spans="1:5" s="12" customFormat="1" ht="409.5" x14ac:dyDescent="0.25">
      <c r="A21" s="11">
        <v>19</v>
      </c>
      <c r="B21" s="6" t="s">
        <v>47</v>
      </c>
      <c r="C21" s="6" t="s">
        <v>80</v>
      </c>
      <c r="D21" s="6" t="s">
        <v>164</v>
      </c>
      <c r="E21" s="6" t="s">
        <v>165</v>
      </c>
    </row>
    <row r="22" spans="1:5" s="12" customFormat="1" ht="409.5" x14ac:dyDescent="0.25">
      <c r="A22" s="11">
        <v>20</v>
      </c>
      <c r="B22" s="6" t="s">
        <v>48</v>
      </c>
      <c r="C22" s="6" t="s">
        <v>81</v>
      </c>
      <c r="D22" s="6" t="s">
        <v>166</v>
      </c>
      <c r="E22" s="6" t="s">
        <v>167</v>
      </c>
    </row>
    <row r="23" spans="1:5" s="12" customFormat="1" ht="409.5" x14ac:dyDescent="0.25">
      <c r="A23" s="11">
        <v>21</v>
      </c>
      <c r="B23" s="6" t="s">
        <v>49</v>
      </c>
      <c r="C23" s="6" t="s">
        <v>82</v>
      </c>
      <c r="D23" s="6" t="s">
        <v>168</v>
      </c>
      <c r="E23" s="6" t="s">
        <v>169</v>
      </c>
    </row>
    <row r="24" spans="1:5" s="12" customFormat="1" ht="409.5" x14ac:dyDescent="0.25">
      <c r="A24" s="11">
        <v>22</v>
      </c>
      <c r="B24" s="6" t="s">
        <v>50</v>
      </c>
      <c r="C24" s="6" t="s">
        <v>59</v>
      </c>
      <c r="D24" s="6" t="s">
        <v>170</v>
      </c>
      <c r="E24" s="6" t="s">
        <v>59</v>
      </c>
    </row>
    <row r="25" spans="1:5" s="12" customFormat="1" ht="409.5" x14ac:dyDescent="0.25">
      <c r="A25" s="11">
        <v>23</v>
      </c>
      <c r="B25" s="6" t="s">
        <v>51</v>
      </c>
      <c r="C25" s="6" t="s">
        <v>83</v>
      </c>
      <c r="D25" s="6" t="s">
        <v>171</v>
      </c>
      <c r="E25" s="6" t="s">
        <v>60</v>
      </c>
    </row>
    <row r="26" spans="1:5" s="12" customFormat="1" ht="409.5" x14ac:dyDescent="0.25">
      <c r="A26" s="11">
        <v>24</v>
      </c>
      <c r="B26" s="6" t="s">
        <v>52</v>
      </c>
      <c r="C26" s="6" t="s">
        <v>84</v>
      </c>
      <c r="D26" s="6" t="s">
        <v>172</v>
      </c>
      <c r="E26" s="6" t="s">
        <v>61</v>
      </c>
    </row>
    <row r="27" spans="1:5" s="12" customFormat="1" ht="409.5" x14ac:dyDescent="0.25">
      <c r="A27" s="11">
        <v>25</v>
      </c>
      <c r="B27" s="6" t="s">
        <v>53</v>
      </c>
      <c r="C27" s="6" t="s">
        <v>62</v>
      </c>
      <c r="D27" s="6" t="s">
        <v>173</v>
      </c>
      <c r="E27" s="6" t="s">
        <v>62</v>
      </c>
    </row>
  </sheetData>
  <mergeCells count="3">
    <mergeCell ref="D1:E1"/>
    <mergeCell ref="A1:A2"/>
    <mergeCell ref="B1:C1"/>
  </mergeCells>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D9618-F3C3-4FB6-9A4E-7A0FFD055696}">
  <dimension ref="A1:AA174"/>
  <sheetViews>
    <sheetView zoomScale="115" zoomScaleNormal="115" workbookViewId="0">
      <pane ySplit="1" topLeftCell="A2" activePane="bottomLeft" state="frozen"/>
      <selection pane="bottomLeft" activeCell="S181" sqref="S181"/>
    </sheetView>
  </sheetViews>
  <sheetFormatPr defaultRowHeight="15" x14ac:dyDescent="0.25"/>
  <cols>
    <col min="1" max="1" width="9" bestFit="1" customWidth="1"/>
    <col min="2" max="2" width="58.5703125" customWidth="1"/>
  </cols>
  <sheetData>
    <row r="1" spans="1:27" ht="15.75" x14ac:dyDescent="0.25">
      <c r="A1" s="20" t="s">
        <v>0</v>
      </c>
      <c r="B1" s="21" t="s">
        <v>175</v>
      </c>
      <c r="C1" s="21" t="s">
        <v>26</v>
      </c>
      <c r="D1" s="21" t="s">
        <v>27</v>
      </c>
      <c r="E1" s="21" t="s">
        <v>28</v>
      </c>
      <c r="F1" s="21" t="s">
        <v>176</v>
      </c>
      <c r="G1" s="21" t="s">
        <v>177</v>
      </c>
      <c r="H1" s="21" t="s">
        <v>178</v>
      </c>
      <c r="I1" s="21" t="s">
        <v>179</v>
      </c>
      <c r="J1" s="21" t="s">
        <v>180</v>
      </c>
      <c r="K1" s="21" t="s">
        <v>181</v>
      </c>
      <c r="L1" s="21" t="s">
        <v>182</v>
      </c>
      <c r="M1" s="21" t="s">
        <v>183</v>
      </c>
      <c r="N1" s="21" t="s">
        <v>184</v>
      </c>
      <c r="O1" s="21" t="s">
        <v>185</v>
      </c>
      <c r="P1" s="21" t="s">
        <v>186</v>
      </c>
      <c r="Q1" s="21" t="s">
        <v>187</v>
      </c>
      <c r="R1" s="21" t="s">
        <v>188</v>
      </c>
      <c r="S1" s="21" t="s">
        <v>189</v>
      </c>
      <c r="T1" s="21" t="s">
        <v>190</v>
      </c>
      <c r="U1" s="21" t="s">
        <v>191</v>
      </c>
      <c r="V1" s="21" t="s">
        <v>192</v>
      </c>
      <c r="W1" s="21" t="s">
        <v>193</v>
      </c>
      <c r="X1" s="21" t="s">
        <v>194</v>
      </c>
      <c r="Y1" s="21" t="s">
        <v>195</v>
      </c>
      <c r="Z1" s="21" t="s">
        <v>196</v>
      </c>
      <c r="AA1" s="21" t="s">
        <v>197</v>
      </c>
    </row>
    <row r="2" spans="1:27" ht="15.75" x14ac:dyDescent="0.25">
      <c r="A2" s="22">
        <v>1</v>
      </c>
      <c r="B2" s="23" t="s">
        <v>198</v>
      </c>
      <c r="C2" s="24">
        <v>0</v>
      </c>
      <c r="D2" s="24">
        <v>0</v>
      </c>
      <c r="E2" s="24">
        <v>0</v>
      </c>
      <c r="F2" s="24">
        <v>0</v>
      </c>
      <c r="G2" s="24">
        <v>0</v>
      </c>
      <c r="H2" s="24">
        <v>0</v>
      </c>
      <c r="I2" s="24">
        <v>0</v>
      </c>
      <c r="J2" s="24">
        <v>0</v>
      </c>
      <c r="K2" s="24">
        <v>0</v>
      </c>
      <c r="L2" s="24">
        <v>0</v>
      </c>
      <c r="M2" s="24">
        <v>0</v>
      </c>
      <c r="N2" s="24">
        <v>0</v>
      </c>
      <c r="O2" s="24">
        <v>0</v>
      </c>
      <c r="P2" s="24">
        <v>0</v>
      </c>
      <c r="Q2" s="24">
        <v>0</v>
      </c>
      <c r="R2" s="24">
        <v>0</v>
      </c>
      <c r="S2" s="24">
        <v>0</v>
      </c>
      <c r="T2" s="24">
        <v>0</v>
      </c>
      <c r="U2" s="24">
        <v>0</v>
      </c>
      <c r="V2" s="24">
        <v>0</v>
      </c>
      <c r="W2" s="24">
        <v>0</v>
      </c>
      <c r="X2" s="24">
        <v>0</v>
      </c>
      <c r="Y2" s="24">
        <v>0</v>
      </c>
      <c r="Z2" s="24">
        <v>0</v>
      </c>
      <c r="AA2" s="24">
        <v>0</v>
      </c>
    </row>
    <row r="3" spans="1:27" ht="15.75" x14ac:dyDescent="0.25">
      <c r="A3" s="22">
        <v>2</v>
      </c>
      <c r="B3" s="23" t="s">
        <v>199</v>
      </c>
      <c r="C3" s="24">
        <v>0</v>
      </c>
      <c r="D3" s="24">
        <v>0</v>
      </c>
      <c r="E3" s="24">
        <v>0</v>
      </c>
      <c r="F3" s="24">
        <v>0</v>
      </c>
      <c r="G3" s="24">
        <v>0</v>
      </c>
      <c r="H3" s="24">
        <v>0</v>
      </c>
      <c r="I3" s="24">
        <v>0</v>
      </c>
      <c r="J3" s="24">
        <v>0</v>
      </c>
      <c r="K3" s="24">
        <v>0</v>
      </c>
      <c r="L3" s="24">
        <v>0</v>
      </c>
      <c r="M3" s="24">
        <v>0</v>
      </c>
      <c r="N3" s="24">
        <v>0</v>
      </c>
      <c r="O3" s="24">
        <v>0</v>
      </c>
      <c r="P3" s="24">
        <v>0</v>
      </c>
      <c r="Q3" s="24">
        <v>0</v>
      </c>
      <c r="R3" s="24">
        <v>0</v>
      </c>
      <c r="S3" s="24">
        <v>0</v>
      </c>
      <c r="T3" s="24">
        <v>0</v>
      </c>
      <c r="U3" s="24">
        <v>0</v>
      </c>
      <c r="V3" s="24">
        <v>0</v>
      </c>
      <c r="W3" s="24">
        <v>0</v>
      </c>
      <c r="X3" s="24">
        <v>0</v>
      </c>
      <c r="Y3" s="24">
        <v>0</v>
      </c>
      <c r="Z3" s="24">
        <v>0</v>
      </c>
      <c r="AA3" s="24">
        <v>0</v>
      </c>
    </row>
    <row r="4" spans="1:27" ht="15.75" x14ac:dyDescent="0.25">
      <c r="A4" s="22">
        <v>3</v>
      </c>
      <c r="B4" s="23" t="s">
        <v>200</v>
      </c>
      <c r="C4" s="24">
        <v>0</v>
      </c>
      <c r="D4" s="24">
        <v>0</v>
      </c>
      <c r="E4" s="24">
        <v>0</v>
      </c>
      <c r="F4" s="24">
        <v>0</v>
      </c>
      <c r="G4" s="24">
        <v>0</v>
      </c>
      <c r="H4" s="24">
        <v>0</v>
      </c>
      <c r="I4" s="24">
        <v>0</v>
      </c>
      <c r="J4" s="24">
        <v>0</v>
      </c>
      <c r="K4" s="24">
        <v>0</v>
      </c>
      <c r="L4" s="24">
        <v>0</v>
      </c>
      <c r="M4" s="24">
        <v>0</v>
      </c>
      <c r="N4" s="24">
        <v>0</v>
      </c>
      <c r="O4" s="24">
        <v>0</v>
      </c>
      <c r="P4" s="24">
        <v>0</v>
      </c>
      <c r="Q4" s="24">
        <v>0</v>
      </c>
      <c r="R4" s="24">
        <v>0</v>
      </c>
      <c r="S4" s="24">
        <v>0</v>
      </c>
      <c r="T4" s="24">
        <v>0</v>
      </c>
      <c r="U4" s="24">
        <v>0</v>
      </c>
      <c r="V4" s="24">
        <v>0</v>
      </c>
      <c r="W4" s="24">
        <v>0</v>
      </c>
      <c r="X4" s="24">
        <v>0</v>
      </c>
      <c r="Y4" s="24">
        <v>0</v>
      </c>
      <c r="Z4" s="24">
        <v>0</v>
      </c>
      <c r="AA4" s="24">
        <v>0</v>
      </c>
    </row>
    <row r="5" spans="1:27" ht="15.75" x14ac:dyDescent="0.25">
      <c r="A5" s="22">
        <v>4</v>
      </c>
      <c r="B5" s="23" t="s">
        <v>201</v>
      </c>
      <c r="C5" s="24">
        <v>0</v>
      </c>
      <c r="D5" s="24">
        <v>0</v>
      </c>
      <c r="E5" s="24">
        <v>0</v>
      </c>
      <c r="F5" s="24">
        <v>0</v>
      </c>
      <c r="G5" s="24">
        <v>0</v>
      </c>
      <c r="H5" s="24">
        <v>0</v>
      </c>
      <c r="I5" s="24">
        <v>0</v>
      </c>
      <c r="J5" s="24">
        <v>0</v>
      </c>
      <c r="K5" s="24">
        <v>0</v>
      </c>
      <c r="L5" s="24">
        <v>0</v>
      </c>
      <c r="M5" s="24">
        <v>0</v>
      </c>
      <c r="N5" s="24">
        <v>0</v>
      </c>
      <c r="O5" s="24">
        <v>0</v>
      </c>
      <c r="P5" s="24">
        <v>0</v>
      </c>
      <c r="Q5" s="24">
        <v>0</v>
      </c>
      <c r="R5" s="24">
        <v>0</v>
      </c>
      <c r="S5" s="24">
        <v>0</v>
      </c>
      <c r="T5" s="24">
        <v>0</v>
      </c>
      <c r="U5" s="24">
        <v>0</v>
      </c>
      <c r="V5" s="24">
        <v>0</v>
      </c>
      <c r="W5" s="24">
        <v>0</v>
      </c>
      <c r="X5" s="24">
        <v>0</v>
      </c>
      <c r="Y5" s="24">
        <v>0</v>
      </c>
      <c r="Z5" s="24">
        <v>0</v>
      </c>
      <c r="AA5" s="24">
        <v>0</v>
      </c>
    </row>
    <row r="6" spans="1:27" ht="15.75" x14ac:dyDescent="0.25">
      <c r="A6" s="22">
        <v>5</v>
      </c>
      <c r="B6" s="23" t="s">
        <v>202</v>
      </c>
      <c r="C6" s="24">
        <v>0</v>
      </c>
      <c r="D6" s="24">
        <v>0</v>
      </c>
      <c r="E6" s="24">
        <v>0</v>
      </c>
      <c r="F6" s="24">
        <v>0</v>
      </c>
      <c r="G6" s="24">
        <v>0</v>
      </c>
      <c r="H6" s="24">
        <v>0</v>
      </c>
      <c r="I6" s="24">
        <v>0</v>
      </c>
      <c r="J6" s="24">
        <v>0</v>
      </c>
      <c r="K6" s="24">
        <v>0</v>
      </c>
      <c r="L6" s="24">
        <v>0</v>
      </c>
      <c r="M6" s="24">
        <v>0</v>
      </c>
      <c r="N6" s="24">
        <v>0</v>
      </c>
      <c r="O6" s="24">
        <v>0</v>
      </c>
      <c r="P6" s="24">
        <v>0</v>
      </c>
      <c r="Q6" s="24">
        <v>0</v>
      </c>
      <c r="R6" s="24">
        <v>0</v>
      </c>
      <c r="S6" s="24">
        <v>0</v>
      </c>
      <c r="T6" s="24">
        <v>0</v>
      </c>
      <c r="U6" s="24">
        <v>0</v>
      </c>
      <c r="V6" s="24">
        <v>0</v>
      </c>
      <c r="W6" s="24">
        <v>0</v>
      </c>
      <c r="X6" s="24">
        <v>0</v>
      </c>
      <c r="Y6" s="24">
        <v>0</v>
      </c>
      <c r="Z6" s="24">
        <v>0</v>
      </c>
      <c r="AA6" s="24">
        <v>0</v>
      </c>
    </row>
    <row r="7" spans="1:27" ht="15.75" x14ac:dyDescent="0.25">
      <c r="A7" s="22">
        <v>6</v>
      </c>
      <c r="B7" s="23" t="s">
        <v>203</v>
      </c>
      <c r="C7" s="24">
        <v>0</v>
      </c>
      <c r="D7" s="24">
        <v>0</v>
      </c>
      <c r="E7" s="24">
        <v>0</v>
      </c>
      <c r="F7" s="24">
        <v>0</v>
      </c>
      <c r="G7" s="24">
        <v>0</v>
      </c>
      <c r="H7" s="24">
        <v>0</v>
      </c>
      <c r="I7" s="24">
        <v>1</v>
      </c>
      <c r="J7" s="24">
        <v>0</v>
      </c>
      <c r="K7" s="24">
        <v>0</v>
      </c>
      <c r="L7" s="24">
        <v>0</v>
      </c>
      <c r="M7" s="24">
        <v>0</v>
      </c>
      <c r="N7" s="24">
        <v>0</v>
      </c>
      <c r="O7" s="24">
        <v>0</v>
      </c>
      <c r="P7" s="24">
        <v>0</v>
      </c>
      <c r="Q7" s="24">
        <v>0</v>
      </c>
      <c r="R7" s="24">
        <v>0</v>
      </c>
      <c r="S7" s="24">
        <v>0</v>
      </c>
      <c r="T7" s="24">
        <v>0</v>
      </c>
      <c r="U7" s="24">
        <v>0</v>
      </c>
      <c r="V7" s="24">
        <v>0</v>
      </c>
      <c r="W7" s="24">
        <v>0</v>
      </c>
      <c r="X7" s="24">
        <v>0</v>
      </c>
      <c r="Y7" s="24">
        <v>0</v>
      </c>
      <c r="Z7" s="24">
        <v>0</v>
      </c>
      <c r="AA7" s="24">
        <v>0</v>
      </c>
    </row>
    <row r="8" spans="1:27" ht="15.75" x14ac:dyDescent="0.25">
      <c r="A8" s="22">
        <v>7</v>
      </c>
      <c r="B8" s="23" t="s">
        <v>204</v>
      </c>
      <c r="C8" s="24">
        <v>0</v>
      </c>
      <c r="D8" s="24">
        <v>0</v>
      </c>
      <c r="E8" s="24">
        <v>0</v>
      </c>
      <c r="F8" s="24">
        <v>0</v>
      </c>
      <c r="G8" s="24">
        <v>0</v>
      </c>
      <c r="H8" s="24">
        <v>0</v>
      </c>
      <c r="I8" s="24">
        <v>1</v>
      </c>
      <c r="J8" s="24">
        <v>0</v>
      </c>
      <c r="K8" s="24">
        <v>0</v>
      </c>
      <c r="L8" s="24">
        <v>0</v>
      </c>
      <c r="M8" s="24">
        <v>0</v>
      </c>
      <c r="N8" s="24">
        <v>0</v>
      </c>
      <c r="O8" s="24">
        <v>0</v>
      </c>
      <c r="P8" s="24">
        <v>0</v>
      </c>
      <c r="Q8" s="24">
        <v>0</v>
      </c>
      <c r="R8" s="24">
        <v>0</v>
      </c>
      <c r="S8" s="24">
        <v>0</v>
      </c>
      <c r="T8" s="24">
        <v>0</v>
      </c>
      <c r="U8" s="24">
        <v>0</v>
      </c>
      <c r="V8" s="24">
        <v>0</v>
      </c>
      <c r="W8" s="24">
        <v>0</v>
      </c>
      <c r="X8" s="24">
        <v>0</v>
      </c>
      <c r="Y8" s="24">
        <v>0</v>
      </c>
      <c r="Z8" s="24">
        <v>0</v>
      </c>
      <c r="AA8" s="24">
        <v>0</v>
      </c>
    </row>
    <row r="9" spans="1:27" ht="15.75" x14ac:dyDescent="0.25">
      <c r="A9" s="22">
        <v>8</v>
      </c>
      <c r="B9" s="23" t="s">
        <v>205</v>
      </c>
      <c r="C9" s="24">
        <v>0</v>
      </c>
      <c r="D9" s="24">
        <v>0</v>
      </c>
      <c r="E9" s="24">
        <v>0</v>
      </c>
      <c r="F9" s="24">
        <v>0</v>
      </c>
      <c r="G9" s="24">
        <v>0</v>
      </c>
      <c r="H9" s="24">
        <v>0</v>
      </c>
      <c r="I9" s="24">
        <v>1</v>
      </c>
      <c r="J9" s="24">
        <v>0</v>
      </c>
      <c r="K9" s="24">
        <v>0</v>
      </c>
      <c r="L9" s="24">
        <v>0</v>
      </c>
      <c r="M9" s="24">
        <v>0</v>
      </c>
      <c r="N9" s="24">
        <v>0</v>
      </c>
      <c r="O9" s="24">
        <v>0</v>
      </c>
      <c r="P9" s="24">
        <v>0</v>
      </c>
      <c r="Q9" s="24">
        <v>0</v>
      </c>
      <c r="R9" s="24">
        <v>0</v>
      </c>
      <c r="S9" s="24">
        <v>0</v>
      </c>
      <c r="T9" s="24">
        <v>0</v>
      </c>
      <c r="U9" s="24">
        <v>0</v>
      </c>
      <c r="V9" s="24">
        <v>0</v>
      </c>
      <c r="W9" s="24">
        <v>0</v>
      </c>
      <c r="X9" s="24">
        <v>0</v>
      </c>
      <c r="Y9" s="24">
        <v>0</v>
      </c>
      <c r="Z9" s="24">
        <v>0</v>
      </c>
      <c r="AA9" s="24">
        <v>0</v>
      </c>
    </row>
    <row r="10" spans="1:27" ht="15.75" x14ac:dyDescent="0.25">
      <c r="A10" s="22">
        <v>9</v>
      </c>
      <c r="B10" s="23" t="s">
        <v>206</v>
      </c>
      <c r="C10" s="24">
        <v>0</v>
      </c>
      <c r="D10" s="24">
        <v>0</v>
      </c>
      <c r="E10" s="24">
        <v>0</v>
      </c>
      <c r="F10" s="24">
        <v>0</v>
      </c>
      <c r="G10" s="24">
        <v>0</v>
      </c>
      <c r="H10" s="24">
        <v>0</v>
      </c>
      <c r="I10" s="24">
        <v>1</v>
      </c>
      <c r="J10" s="24">
        <v>1</v>
      </c>
      <c r="K10" s="24">
        <v>0</v>
      </c>
      <c r="L10" s="24">
        <v>0</v>
      </c>
      <c r="M10" s="24">
        <v>0</v>
      </c>
      <c r="N10" s="24">
        <v>0</v>
      </c>
      <c r="O10" s="24">
        <v>0</v>
      </c>
      <c r="P10" s="24">
        <v>0</v>
      </c>
      <c r="Q10" s="24">
        <v>0</v>
      </c>
      <c r="R10" s="24">
        <v>0</v>
      </c>
      <c r="S10" s="24">
        <v>0</v>
      </c>
      <c r="T10" s="24">
        <v>0</v>
      </c>
      <c r="U10" s="24">
        <v>0</v>
      </c>
      <c r="V10" s="24">
        <v>0</v>
      </c>
      <c r="W10" s="24">
        <v>0</v>
      </c>
      <c r="X10" s="24">
        <v>0</v>
      </c>
      <c r="Y10" s="24">
        <v>0</v>
      </c>
      <c r="Z10" s="24">
        <v>0</v>
      </c>
      <c r="AA10" s="24">
        <v>0</v>
      </c>
    </row>
    <row r="11" spans="1:27" ht="15.75" x14ac:dyDescent="0.25">
      <c r="A11" s="22">
        <v>10</v>
      </c>
      <c r="B11" s="23" t="s">
        <v>207</v>
      </c>
      <c r="C11" s="24">
        <v>0</v>
      </c>
      <c r="D11" s="24">
        <v>0</v>
      </c>
      <c r="E11" s="24">
        <v>0</v>
      </c>
      <c r="F11" s="24">
        <v>0</v>
      </c>
      <c r="G11" s="24">
        <v>0</v>
      </c>
      <c r="H11" s="24">
        <v>0</v>
      </c>
      <c r="I11" s="24">
        <v>1</v>
      </c>
      <c r="J11" s="24">
        <v>0</v>
      </c>
      <c r="K11" s="24">
        <v>0</v>
      </c>
      <c r="L11" s="24">
        <v>0</v>
      </c>
      <c r="M11" s="24">
        <v>0</v>
      </c>
      <c r="N11" s="24">
        <v>0</v>
      </c>
      <c r="O11" s="24">
        <v>0</v>
      </c>
      <c r="P11" s="24">
        <v>0</v>
      </c>
      <c r="Q11" s="24">
        <v>0</v>
      </c>
      <c r="R11" s="24">
        <v>0</v>
      </c>
      <c r="S11" s="24">
        <v>0</v>
      </c>
      <c r="T11" s="24">
        <v>0</v>
      </c>
      <c r="U11" s="24">
        <v>0</v>
      </c>
      <c r="V11" s="24">
        <v>0</v>
      </c>
      <c r="W11" s="24">
        <v>0</v>
      </c>
      <c r="X11" s="24">
        <v>0</v>
      </c>
      <c r="Y11" s="24">
        <v>0</v>
      </c>
      <c r="Z11" s="24">
        <v>0</v>
      </c>
      <c r="AA11" s="24">
        <v>0</v>
      </c>
    </row>
    <row r="12" spans="1:27" ht="15.75" x14ac:dyDescent="0.25">
      <c r="A12" s="22">
        <v>11</v>
      </c>
      <c r="B12" s="23" t="s">
        <v>208</v>
      </c>
      <c r="C12" s="24">
        <v>0</v>
      </c>
      <c r="D12" s="24">
        <v>0</v>
      </c>
      <c r="E12" s="24">
        <v>0</v>
      </c>
      <c r="F12" s="24">
        <v>0</v>
      </c>
      <c r="G12" s="24">
        <v>0</v>
      </c>
      <c r="H12" s="24">
        <v>0</v>
      </c>
      <c r="I12" s="24">
        <v>0</v>
      </c>
      <c r="J12" s="24">
        <v>0</v>
      </c>
      <c r="K12" s="24">
        <v>0</v>
      </c>
      <c r="L12" s="24">
        <v>0</v>
      </c>
      <c r="M12" s="24">
        <v>0</v>
      </c>
      <c r="N12" s="24">
        <v>0</v>
      </c>
      <c r="O12" s="24">
        <v>0</v>
      </c>
      <c r="P12" s="24">
        <v>0</v>
      </c>
      <c r="Q12" s="24">
        <v>0</v>
      </c>
      <c r="R12" s="24">
        <v>0</v>
      </c>
      <c r="S12" s="24">
        <v>0</v>
      </c>
      <c r="T12" s="24">
        <v>0</v>
      </c>
      <c r="U12" s="24">
        <v>0</v>
      </c>
      <c r="V12" s="24">
        <v>0</v>
      </c>
      <c r="W12" s="24">
        <v>0</v>
      </c>
      <c r="X12" s="24">
        <v>0</v>
      </c>
      <c r="Y12" s="24">
        <v>0</v>
      </c>
      <c r="Z12" s="24">
        <v>0</v>
      </c>
      <c r="AA12" s="24">
        <v>0</v>
      </c>
    </row>
    <row r="13" spans="1:27" ht="15.75" x14ac:dyDescent="0.25">
      <c r="A13" s="22">
        <v>12</v>
      </c>
      <c r="B13" s="23" t="s">
        <v>209</v>
      </c>
      <c r="C13" s="24">
        <v>0</v>
      </c>
      <c r="D13" s="24">
        <v>0</v>
      </c>
      <c r="E13" s="24">
        <v>0</v>
      </c>
      <c r="F13" s="24">
        <v>0</v>
      </c>
      <c r="G13" s="24">
        <v>0</v>
      </c>
      <c r="H13" s="24">
        <v>0</v>
      </c>
      <c r="I13" s="24">
        <v>0</v>
      </c>
      <c r="J13" s="24">
        <v>0</v>
      </c>
      <c r="K13" s="24">
        <v>0</v>
      </c>
      <c r="L13" s="24">
        <v>0</v>
      </c>
      <c r="M13" s="24">
        <v>0</v>
      </c>
      <c r="N13" s="24">
        <v>0</v>
      </c>
      <c r="O13" s="24">
        <v>0</v>
      </c>
      <c r="P13" s="24">
        <v>0</v>
      </c>
      <c r="Q13" s="24">
        <v>0</v>
      </c>
      <c r="R13" s="24">
        <v>0</v>
      </c>
      <c r="S13" s="24">
        <v>0</v>
      </c>
      <c r="T13" s="24">
        <v>0</v>
      </c>
      <c r="U13" s="24">
        <v>0</v>
      </c>
      <c r="V13" s="24">
        <v>0</v>
      </c>
      <c r="W13" s="24">
        <v>0</v>
      </c>
      <c r="X13" s="24">
        <v>0</v>
      </c>
      <c r="Y13" s="24">
        <v>0</v>
      </c>
      <c r="Z13" s="24">
        <v>0</v>
      </c>
      <c r="AA13" s="24">
        <v>0</v>
      </c>
    </row>
    <row r="14" spans="1:27" ht="15.75" x14ac:dyDescent="0.25">
      <c r="A14" s="22">
        <v>13</v>
      </c>
      <c r="B14" s="23" t="s">
        <v>210</v>
      </c>
      <c r="C14" s="24">
        <v>0</v>
      </c>
      <c r="D14" s="24">
        <v>0</v>
      </c>
      <c r="E14" s="24">
        <v>0</v>
      </c>
      <c r="F14" s="24">
        <v>0</v>
      </c>
      <c r="G14" s="24">
        <v>0</v>
      </c>
      <c r="H14" s="24">
        <v>0</v>
      </c>
      <c r="I14" s="24">
        <v>0</v>
      </c>
      <c r="J14" s="24">
        <v>0</v>
      </c>
      <c r="K14" s="24">
        <v>0</v>
      </c>
      <c r="L14" s="24">
        <v>0</v>
      </c>
      <c r="M14" s="24">
        <v>0</v>
      </c>
      <c r="N14" s="24">
        <v>0</v>
      </c>
      <c r="O14" s="24">
        <v>0</v>
      </c>
      <c r="P14" s="24">
        <v>0</v>
      </c>
      <c r="Q14" s="24">
        <v>0</v>
      </c>
      <c r="R14" s="24">
        <v>0</v>
      </c>
      <c r="S14" s="24">
        <v>0</v>
      </c>
      <c r="T14" s="24">
        <v>0</v>
      </c>
      <c r="U14" s="24">
        <v>0</v>
      </c>
      <c r="V14" s="24">
        <v>0</v>
      </c>
      <c r="W14" s="24">
        <v>0</v>
      </c>
      <c r="X14" s="24">
        <v>0</v>
      </c>
      <c r="Y14" s="24">
        <v>0</v>
      </c>
      <c r="Z14" s="24">
        <v>0</v>
      </c>
      <c r="AA14" s="24">
        <v>0</v>
      </c>
    </row>
    <row r="15" spans="1:27" ht="15.75" x14ac:dyDescent="0.25">
      <c r="A15" s="22">
        <v>14</v>
      </c>
      <c r="B15" s="23" t="s">
        <v>211</v>
      </c>
      <c r="C15" s="24">
        <v>0</v>
      </c>
      <c r="D15" s="24">
        <v>0</v>
      </c>
      <c r="E15" s="24">
        <v>0</v>
      </c>
      <c r="F15" s="24">
        <v>0</v>
      </c>
      <c r="G15" s="24">
        <v>0</v>
      </c>
      <c r="H15" s="24">
        <v>0</v>
      </c>
      <c r="I15" s="24">
        <v>0</v>
      </c>
      <c r="J15" s="24">
        <v>0</v>
      </c>
      <c r="K15" s="24">
        <v>0</v>
      </c>
      <c r="L15" s="24">
        <v>0</v>
      </c>
      <c r="M15" s="24">
        <v>0</v>
      </c>
      <c r="N15" s="24">
        <v>0</v>
      </c>
      <c r="O15" s="24">
        <v>0</v>
      </c>
      <c r="P15" s="24">
        <v>0</v>
      </c>
      <c r="Q15" s="24">
        <v>0</v>
      </c>
      <c r="R15" s="24">
        <v>0</v>
      </c>
      <c r="S15" s="24">
        <v>0</v>
      </c>
      <c r="T15" s="24">
        <v>0</v>
      </c>
      <c r="U15" s="24">
        <v>0</v>
      </c>
      <c r="V15" s="24">
        <v>0</v>
      </c>
      <c r="W15" s="24">
        <v>0</v>
      </c>
      <c r="X15" s="24">
        <v>0</v>
      </c>
      <c r="Y15" s="24">
        <v>0</v>
      </c>
      <c r="Z15" s="24">
        <v>0</v>
      </c>
      <c r="AA15" s="24">
        <v>0</v>
      </c>
    </row>
    <row r="16" spans="1:27" ht="15.75" x14ac:dyDescent="0.25">
      <c r="A16" s="22">
        <v>15</v>
      </c>
      <c r="B16" s="23" t="s">
        <v>212</v>
      </c>
      <c r="C16" s="24">
        <v>0</v>
      </c>
      <c r="D16" s="24">
        <v>0</v>
      </c>
      <c r="E16" s="24">
        <v>0</v>
      </c>
      <c r="F16" s="24">
        <v>0</v>
      </c>
      <c r="G16" s="24">
        <v>0</v>
      </c>
      <c r="H16" s="24">
        <v>0</v>
      </c>
      <c r="I16" s="24">
        <v>0</v>
      </c>
      <c r="J16" s="24">
        <v>0</v>
      </c>
      <c r="K16" s="24">
        <v>0</v>
      </c>
      <c r="L16" s="24">
        <v>0</v>
      </c>
      <c r="M16" s="24">
        <v>0</v>
      </c>
      <c r="N16" s="24">
        <v>0</v>
      </c>
      <c r="O16" s="24">
        <v>0</v>
      </c>
      <c r="P16" s="24">
        <v>0</v>
      </c>
      <c r="Q16" s="24">
        <v>0</v>
      </c>
      <c r="R16" s="24">
        <v>0</v>
      </c>
      <c r="S16" s="24">
        <v>0</v>
      </c>
      <c r="T16" s="24">
        <v>0</v>
      </c>
      <c r="U16" s="24">
        <v>0</v>
      </c>
      <c r="V16" s="24">
        <v>0</v>
      </c>
      <c r="W16" s="24">
        <v>0</v>
      </c>
      <c r="X16" s="24">
        <v>0</v>
      </c>
      <c r="Y16" s="24">
        <v>0</v>
      </c>
      <c r="Z16" s="24">
        <v>0</v>
      </c>
      <c r="AA16" s="24">
        <v>0</v>
      </c>
    </row>
    <row r="17" spans="1:27" ht="15.75" x14ac:dyDescent="0.25">
      <c r="A17" s="22">
        <v>16</v>
      </c>
      <c r="B17" s="23" t="s">
        <v>213</v>
      </c>
      <c r="C17" s="24">
        <v>0</v>
      </c>
      <c r="D17" s="24">
        <v>0</v>
      </c>
      <c r="E17" s="24">
        <v>0</v>
      </c>
      <c r="F17" s="24">
        <v>0</v>
      </c>
      <c r="G17" s="24">
        <v>0</v>
      </c>
      <c r="H17" s="24">
        <v>0</v>
      </c>
      <c r="I17" s="24">
        <v>0</v>
      </c>
      <c r="J17" s="24">
        <v>0</v>
      </c>
      <c r="K17" s="24">
        <v>0</v>
      </c>
      <c r="L17" s="24">
        <v>0</v>
      </c>
      <c r="M17" s="24">
        <v>0</v>
      </c>
      <c r="N17" s="24">
        <v>0</v>
      </c>
      <c r="O17" s="24">
        <v>0</v>
      </c>
      <c r="P17" s="24">
        <v>0</v>
      </c>
      <c r="Q17" s="24">
        <v>0</v>
      </c>
      <c r="R17" s="24">
        <v>0</v>
      </c>
      <c r="S17" s="24">
        <v>0</v>
      </c>
      <c r="T17" s="24">
        <v>0</v>
      </c>
      <c r="U17" s="24">
        <v>0</v>
      </c>
      <c r="V17" s="24">
        <v>0</v>
      </c>
      <c r="W17" s="24">
        <v>0</v>
      </c>
      <c r="X17" s="24">
        <v>0</v>
      </c>
      <c r="Y17" s="24">
        <v>0</v>
      </c>
      <c r="Z17" s="24">
        <v>0</v>
      </c>
      <c r="AA17" s="24">
        <v>0</v>
      </c>
    </row>
    <row r="18" spans="1:27" ht="15.75" x14ac:dyDescent="0.25">
      <c r="A18" s="22">
        <v>17</v>
      </c>
      <c r="B18" s="23" t="s">
        <v>214</v>
      </c>
      <c r="C18" s="24">
        <v>0</v>
      </c>
      <c r="D18" s="24">
        <v>0</v>
      </c>
      <c r="E18" s="24">
        <v>0</v>
      </c>
      <c r="F18" s="24">
        <v>0</v>
      </c>
      <c r="G18" s="24">
        <v>0</v>
      </c>
      <c r="H18" s="24">
        <v>0</v>
      </c>
      <c r="I18" s="24">
        <v>0</v>
      </c>
      <c r="J18" s="24">
        <v>0</v>
      </c>
      <c r="K18" s="24">
        <v>0</v>
      </c>
      <c r="L18" s="24">
        <v>0</v>
      </c>
      <c r="M18" s="24">
        <v>0</v>
      </c>
      <c r="N18" s="24">
        <v>0</v>
      </c>
      <c r="O18" s="24">
        <v>0</v>
      </c>
      <c r="P18" s="24">
        <v>0</v>
      </c>
      <c r="Q18" s="24">
        <v>0</v>
      </c>
      <c r="R18" s="24">
        <v>0</v>
      </c>
      <c r="S18" s="24">
        <v>0</v>
      </c>
      <c r="T18" s="24">
        <v>0</v>
      </c>
      <c r="U18" s="24">
        <v>0</v>
      </c>
      <c r="V18" s="24">
        <v>0</v>
      </c>
      <c r="W18" s="24">
        <v>0</v>
      </c>
      <c r="X18" s="24">
        <v>0</v>
      </c>
      <c r="Y18" s="24">
        <v>0</v>
      </c>
      <c r="Z18" s="24">
        <v>0</v>
      </c>
      <c r="AA18" s="24">
        <v>0</v>
      </c>
    </row>
    <row r="19" spans="1:27" ht="15.75" x14ac:dyDescent="0.25">
      <c r="A19" s="22">
        <v>18</v>
      </c>
      <c r="B19" s="23" t="s">
        <v>215</v>
      </c>
      <c r="C19" s="24">
        <v>0</v>
      </c>
      <c r="D19" s="24">
        <v>0</v>
      </c>
      <c r="E19" s="24">
        <v>0</v>
      </c>
      <c r="F19" s="24">
        <v>0</v>
      </c>
      <c r="G19" s="24">
        <v>0</v>
      </c>
      <c r="H19" s="24">
        <v>0</v>
      </c>
      <c r="I19" s="24">
        <v>0</v>
      </c>
      <c r="J19" s="24">
        <v>0</v>
      </c>
      <c r="K19" s="24">
        <v>0</v>
      </c>
      <c r="L19" s="24">
        <v>0</v>
      </c>
      <c r="M19" s="24">
        <v>0</v>
      </c>
      <c r="N19" s="24">
        <v>0</v>
      </c>
      <c r="O19" s="24">
        <v>0</v>
      </c>
      <c r="P19" s="24">
        <v>0</v>
      </c>
      <c r="Q19" s="24">
        <v>0</v>
      </c>
      <c r="R19" s="24">
        <v>0</v>
      </c>
      <c r="S19" s="24">
        <v>0</v>
      </c>
      <c r="T19" s="24">
        <v>0</v>
      </c>
      <c r="U19" s="24">
        <v>0</v>
      </c>
      <c r="V19" s="24">
        <v>0</v>
      </c>
      <c r="W19" s="24">
        <v>0</v>
      </c>
      <c r="X19" s="24">
        <v>0</v>
      </c>
      <c r="Y19" s="24">
        <v>0</v>
      </c>
      <c r="Z19" s="24">
        <v>0</v>
      </c>
      <c r="AA19" s="24">
        <v>0</v>
      </c>
    </row>
    <row r="20" spans="1:27" ht="15.75" x14ac:dyDescent="0.25">
      <c r="A20" s="22">
        <v>19</v>
      </c>
      <c r="B20" s="23" t="s">
        <v>216</v>
      </c>
      <c r="C20" s="24">
        <v>0</v>
      </c>
      <c r="D20" s="24">
        <v>0</v>
      </c>
      <c r="E20" s="24">
        <v>0</v>
      </c>
      <c r="F20" s="24">
        <v>0</v>
      </c>
      <c r="G20" s="24">
        <v>0</v>
      </c>
      <c r="H20" s="24">
        <v>0</v>
      </c>
      <c r="I20" s="24">
        <v>0</v>
      </c>
      <c r="J20" s="24">
        <v>0</v>
      </c>
      <c r="K20" s="24">
        <v>0</v>
      </c>
      <c r="L20" s="24">
        <v>0</v>
      </c>
      <c r="M20" s="24">
        <v>0</v>
      </c>
      <c r="N20" s="24">
        <v>0</v>
      </c>
      <c r="O20" s="24">
        <v>0</v>
      </c>
      <c r="P20" s="24">
        <v>0</v>
      </c>
      <c r="Q20" s="24">
        <v>0</v>
      </c>
      <c r="R20" s="24">
        <v>0</v>
      </c>
      <c r="S20" s="24">
        <v>0</v>
      </c>
      <c r="T20" s="24">
        <v>0</v>
      </c>
      <c r="U20" s="24">
        <v>0</v>
      </c>
      <c r="V20" s="24">
        <v>0</v>
      </c>
      <c r="W20" s="24">
        <v>0</v>
      </c>
      <c r="X20" s="24">
        <v>0</v>
      </c>
      <c r="Y20" s="24">
        <v>0</v>
      </c>
      <c r="Z20" s="24">
        <v>0</v>
      </c>
      <c r="AA20" s="24">
        <v>0</v>
      </c>
    </row>
    <row r="21" spans="1:27" ht="15.75" x14ac:dyDescent="0.25">
      <c r="A21" s="22">
        <v>20</v>
      </c>
      <c r="B21" s="23" t="s">
        <v>217</v>
      </c>
      <c r="C21" s="24">
        <v>0</v>
      </c>
      <c r="D21" s="24">
        <v>0</v>
      </c>
      <c r="E21" s="24">
        <v>0</v>
      </c>
      <c r="F21" s="24">
        <v>0</v>
      </c>
      <c r="G21" s="24">
        <v>0</v>
      </c>
      <c r="H21" s="24">
        <v>0</v>
      </c>
      <c r="I21" s="24">
        <v>0</v>
      </c>
      <c r="J21" s="24">
        <v>0</v>
      </c>
      <c r="K21" s="24">
        <v>0</v>
      </c>
      <c r="L21" s="24">
        <v>0</v>
      </c>
      <c r="M21" s="24">
        <v>0</v>
      </c>
      <c r="N21" s="24">
        <v>0</v>
      </c>
      <c r="O21" s="24">
        <v>0</v>
      </c>
      <c r="P21" s="24">
        <v>0</v>
      </c>
      <c r="Q21" s="24">
        <v>0</v>
      </c>
      <c r="R21" s="24">
        <v>0</v>
      </c>
      <c r="S21" s="24">
        <v>0</v>
      </c>
      <c r="T21" s="24">
        <v>0</v>
      </c>
      <c r="U21" s="24">
        <v>0</v>
      </c>
      <c r="V21" s="24">
        <v>0</v>
      </c>
      <c r="W21" s="24">
        <v>0</v>
      </c>
      <c r="X21" s="24">
        <v>0</v>
      </c>
      <c r="Y21" s="24">
        <v>0</v>
      </c>
      <c r="Z21" s="24">
        <v>0</v>
      </c>
      <c r="AA21" s="24">
        <v>0</v>
      </c>
    </row>
    <row r="22" spans="1:27" ht="15.75" x14ac:dyDescent="0.25">
      <c r="A22" s="22">
        <v>21</v>
      </c>
      <c r="B22" s="23" t="s">
        <v>218</v>
      </c>
      <c r="C22" s="24">
        <v>0</v>
      </c>
      <c r="D22" s="24">
        <v>0</v>
      </c>
      <c r="E22" s="24">
        <v>0</v>
      </c>
      <c r="F22" s="24">
        <v>0</v>
      </c>
      <c r="G22" s="24">
        <v>0</v>
      </c>
      <c r="H22" s="24">
        <v>0</v>
      </c>
      <c r="I22" s="24">
        <v>0</v>
      </c>
      <c r="J22" s="24">
        <v>0</v>
      </c>
      <c r="K22" s="24">
        <v>0</v>
      </c>
      <c r="L22" s="24">
        <v>0</v>
      </c>
      <c r="M22" s="24">
        <v>0</v>
      </c>
      <c r="N22" s="24">
        <v>0</v>
      </c>
      <c r="O22" s="24">
        <v>0</v>
      </c>
      <c r="P22" s="24">
        <v>0</v>
      </c>
      <c r="Q22" s="24">
        <v>0</v>
      </c>
      <c r="R22" s="24">
        <v>0</v>
      </c>
      <c r="S22" s="24">
        <v>0</v>
      </c>
      <c r="T22" s="24">
        <v>0</v>
      </c>
      <c r="U22" s="24">
        <v>0</v>
      </c>
      <c r="V22" s="24">
        <v>0</v>
      </c>
      <c r="W22" s="24">
        <v>0</v>
      </c>
      <c r="X22" s="24">
        <v>0</v>
      </c>
      <c r="Y22" s="24">
        <v>0</v>
      </c>
      <c r="Z22" s="24">
        <v>0</v>
      </c>
      <c r="AA22" s="24">
        <v>0</v>
      </c>
    </row>
    <row r="23" spans="1:27" ht="15.75" x14ac:dyDescent="0.25">
      <c r="A23" s="22">
        <v>22</v>
      </c>
      <c r="B23" s="23" t="s">
        <v>219</v>
      </c>
      <c r="C23" s="24">
        <v>0</v>
      </c>
      <c r="D23" s="24">
        <v>0</v>
      </c>
      <c r="E23" s="24">
        <v>0</v>
      </c>
      <c r="F23" s="24">
        <v>0</v>
      </c>
      <c r="G23" s="24">
        <v>0</v>
      </c>
      <c r="H23" s="24">
        <v>0</v>
      </c>
      <c r="I23" s="24">
        <v>0</v>
      </c>
      <c r="J23" s="24">
        <v>0</v>
      </c>
      <c r="K23" s="24">
        <v>0</v>
      </c>
      <c r="L23" s="24">
        <v>0</v>
      </c>
      <c r="M23" s="24">
        <v>0</v>
      </c>
      <c r="N23" s="24">
        <v>0</v>
      </c>
      <c r="O23" s="24">
        <v>0</v>
      </c>
      <c r="P23" s="24">
        <v>0</v>
      </c>
      <c r="Q23" s="24">
        <v>0</v>
      </c>
      <c r="R23" s="24">
        <v>0</v>
      </c>
      <c r="S23" s="24">
        <v>0</v>
      </c>
      <c r="T23" s="24">
        <v>0</v>
      </c>
      <c r="U23" s="24">
        <v>0</v>
      </c>
      <c r="V23" s="24">
        <v>0</v>
      </c>
      <c r="W23" s="24">
        <v>0</v>
      </c>
      <c r="X23" s="24">
        <v>0</v>
      </c>
      <c r="Y23" s="24">
        <v>0</v>
      </c>
      <c r="Z23" s="24">
        <v>0</v>
      </c>
      <c r="AA23" s="24">
        <v>0</v>
      </c>
    </row>
    <row r="24" spans="1:27" ht="15.75" x14ac:dyDescent="0.25">
      <c r="A24" s="22">
        <v>23</v>
      </c>
      <c r="B24" s="23" t="s">
        <v>220</v>
      </c>
      <c r="C24" s="24">
        <v>0</v>
      </c>
      <c r="D24" s="24">
        <v>0</v>
      </c>
      <c r="E24" s="24">
        <v>0</v>
      </c>
      <c r="F24" s="24">
        <v>0</v>
      </c>
      <c r="G24" s="24">
        <v>0</v>
      </c>
      <c r="H24" s="24">
        <v>0</v>
      </c>
      <c r="I24" s="24">
        <v>0</v>
      </c>
      <c r="J24" s="24">
        <v>0</v>
      </c>
      <c r="K24" s="24">
        <v>0</v>
      </c>
      <c r="L24" s="24">
        <v>0</v>
      </c>
      <c r="M24" s="24">
        <v>0</v>
      </c>
      <c r="N24" s="24">
        <v>0</v>
      </c>
      <c r="O24" s="24">
        <v>0</v>
      </c>
      <c r="P24" s="24">
        <v>0</v>
      </c>
      <c r="Q24" s="24">
        <v>0</v>
      </c>
      <c r="R24" s="24">
        <v>0</v>
      </c>
      <c r="S24" s="24">
        <v>0</v>
      </c>
      <c r="T24" s="24">
        <v>0</v>
      </c>
      <c r="U24" s="24">
        <v>0</v>
      </c>
      <c r="V24" s="24">
        <v>0</v>
      </c>
      <c r="W24" s="24">
        <v>0</v>
      </c>
      <c r="X24" s="24">
        <v>0</v>
      </c>
      <c r="Y24" s="24">
        <v>0</v>
      </c>
      <c r="Z24" s="24">
        <v>0</v>
      </c>
      <c r="AA24" s="24">
        <v>0</v>
      </c>
    </row>
    <row r="25" spans="1:27" ht="15.75" x14ac:dyDescent="0.25">
      <c r="A25" s="22">
        <v>24</v>
      </c>
      <c r="B25" s="23" t="s">
        <v>221</v>
      </c>
      <c r="C25" s="24">
        <v>0</v>
      </c>
      <c r="D25" s="24">
        <v>0</v>
      </c>
      <c r="E25" s="24">
        <v>0</v>
      </c>
      <c r="F25" s="24">
        <v>0</v>
      </c>
      <c r="G25" s="24">
        <v>0</v>
      </c>
      <c r="H25" s="24">
        <v>0</v>
      </c>
      <c r="I25" s="24">
        <v>0</v>
      </c>
      <c r="J25" s="24">
        <v>0</v>
      </c>
      <c r="K25" s="24">
        <v>0</v>
      </c>
      <c r="L25" s="24">
        <v>0</v>
      </c>
      <c r="M25" s="24">
        <v>0</v>
      </c>
      <c r="N25" s="24">
        <v>0</v>
      </c>
      <c r="O25" s="24">
        <v>0</v>
      </c>
      <c r="P25" s="24">
        <v>0</v>
      </c>
      <c r="Q25" s="24">
        <v>0</v>
      </c>
      <c r="R25" s="24">
        <v>0</v>
      </c>
      <c r="S25" s="24">
        <v>0</v>
      </c>
      <c r="T25" s="24">
        <v>0</v>
      </c>
      <c r="U25" s="24">
        <v>0</v>
      </c>
      <c r="V25" s="24">
        <v>0</v>
      </c>
      <c r="W25" s="24">
        <v>0</v>
      </c>
      <c r="X25" s="24">
        <v>0</v>
      </c>
      <c r="Y25" s="24">
        <v>0</v>
      </c>
      <c r="Z25" s="24">
        <v>0</v>
      </c>
      <c r="AA25" s="24">
        <v>0</v>
      </c>
    </row>
    <row r="26" spans="1:27" ht="15.75" x14ac:dyDescent="0.25">
      <c r="A26" s="22">
        <v>25</v>
      </c>
      <c r="B26" s="23" t="s">
        <v>222</v>
      </c>
      <c r="C26" s="24">
        <v>0</v>
      </c>
      <c r="D26" s="24">
        <v>0</v>
      </c>
      <c r="E26" s="24">
        <v>0</v>
      </c>
      <c r="F26" s="24">
        <v>0</v>
      </c>
      <c r="G26" s="24">
        <v>0</v>
      </c>
      <c r="H26" s="24">
        <v>0</v>
      </c>
      <c r="I26" s="24">
        <v>0</v>
      </c>
      <c r="J26" s="24">
        <v>0</v>
      </c>
      <c r="K26" s="24">
        <v>0</v>
      </c>
      <c r="L26" s="24">
        <v>0</v>
      </c>
      <c r="M26" s="24">
        <v>0</v>
      </c>
      <c r="N26" s="24">
        <v>0</v>
      </c>
      <c r="O26" s="24">
        <v>0</v>
      </c>
      <c r="P26" s="24">
        <v>0</v>
      </c>
      <c r="Q26" s="24">
        <v>0</v>
      </c>
      <c r="R26" s="24">
        <v>0</v>
      </c>
      <c r="S26" s="24">
        <v>1</v>
      </c>
      <c r="T26" s="24">
        <v>0</v>
      </c>
      <c r="U26" s="24">
        <v>0</v>
      </c>
      <c r="V26" s="24">
        <v>0</v>
      </c>
      <c r="W26" s="24">
        <v>0</v>
      </c>
      <c r="X26" s="24">
        <v>0</v>
      </c>
      <c r="Y26" s="24">
        <v>0</v>
      </c>
      <c r="Z26" s="24">
        <v>0</v>
      </c>
      <c r="AA26" s="24">
        <v>0</v>
      </c>
    </row>
    <row r="27" spans="1:27" ht="15.75" x14ac:dyDescent="0.25">
      <c r="A27" s="22">
        <v>26</v>
      </c>
      <c r="B27" s="23" t="s">
        <v>223</v>
      </c>
      <c r="C27" s="24">
        <v>0</v>
      </c>
      <c r="D27" s="24">
        <v>0</v>
      </c>
      <c r="E27" s="24">
        <v>0</v>
      </c>
      <c r="F27" s="24">
        <v>0</v>
      </c>
      <c r="G27" s="24">
        <v>0</v>
      </c>
      <c r="H27" s="24">
        <v>0</v>
      </c>
      <c r="I27" s="24">
        <v>0</v>
      </c>
      <c r="J27" s="24">
        <v>0</v>
      </c>
      <c r="K27" s="24">
        <v>0</v>
      </c>
      <c r="L27" s="24">
        <v>0</v>
      </c>
      <c r="M27" s="24">
        <v>0</v>
      </c>
      <c r="N27" s="24">
        <v>0</v>
      </c>
      <c r="O27" s="24">
        <v>0</v>
      </c>
      <c r="P27" s="24">
        <v>0</v>
      </c>
      <c r="Q27" s="24">
        <v>0</v>
      </c>
      <c r="R27" s="24">
        <v>0</v>
      </c>
      <c r="S27" s="24">
        <v>0</v>
      </c>
      <c r="T27" s="24">
        <v>0</v>
      </c>
      <c r="U27" s="24">
        <v>0</v>
      </c>
      <c r="V27" s="24">
        <v>0</v>
      </c>
      <c r="W27" s="24">
        <v>0</v>
      </c>
      <c r="X27" s="24">
        <v>0</v>
      </c>
      <c r="Y27" s="24">
        <v>0</v>
      </c>
      <c r="Z27" s="24">
        <v>0</v>
      </c>
      <c r="AA27" s="24">
        <v>0</v>
      </c>
    </row>
    <row r="28" spans="1:27" ht="15.75" x14ac:dyDescent="0.25">
      <c r="A28" s="22">
        <v>27</v>
      </c>
      <c r="B28" s="23" t="s">
        <v>224</v>
      </c>
      <c r="C28" s="24">
        <v>0</v>
      </c>
      <c r="D28" s="24">
        <v>0</v>
      </c>
      <c r="E28" s="24">
        <v>0</v>
      </c>
      <c r="F28" s="24">
        <v>0</v>
      </c>
      <c r="G28" s="24">
        <v>0</v>
      </c>
      <c r="H28" s="24">
        <v>0</v>
      </c>
      <c r="I28" s="24">
        <v>0</v>
      </c>
      <c r="J28" s="24">
        <v>0</v>
      </c>
      <c r="K28" s="24">
        <v>0</v>
      </c>
      <c r="L28" s="24">
        <v>0</v>
      </c>
      <c r="M28" s="24">
        <v>0</v>
      </c>
      <c r="N28" s="24">
        <v>0</v>
      </c>
      <c r="O28" s="24">
        <v>0</v>
      </c>
      <c r="P28" s="24">
        <v>0</v>
      </c>
      <c r="Q28" s="24">
        <v>0</v>
      </c>
      <c r="R28" s="24">
        <v>0</v>
      </c>
      <c r="S28" s="24">
        <v>0</v>
      </c>
      <c r="T28" s="24">
        <v>0</v>
      </c>
      <c r="U28" s="24">
        <v>0</v>
      </c>
      <c r="V28" s="24">
        <v>0</v>
      </c>
      <c r="W28" s="24">
        <v>0</v>
      </c>
      <c r="X28" s="24">
        <v>0</v>
      </c>
      <c r="Y28" s="24">
        <v>0</v>
      </c>
      <c r="Z28" s="24">
        <v>0</v>
      </c>
      <c r="AA28" s="24">
        <v>0</v>
      </c>
    </row>
    <row r="29" spans="1:27" ht="15.75" x14ac:dyDescent="0.25">
      <c r="A29" s="22">
        <v>28</v>
      </c>
      <c r="B29" s="23" t="s">
        <v>225</v>
      </c>
      <c r="C29" s="24">
        <v>0</v>
      </c>
      <c r="D29" s="24">
        <v>0</v>
      </c>
      <c r="E29" s="24">
        <v>0</v>
      </c>
      <c r="F29" s="24">
        <v>0</v>
      </c>
      <c r="G29" s="24">
        <v>0</v>
      </c>
      <c r="H29" s="24">
        <v>0</v>
      </c>
      <c r="I29" s="24">
        <v>0</v>
      </c>
      <c r="J29" s="24">
        <v>0</v>
      </c>
      <c r="K29" s="24">
        <v>0</v>
      </c>
      <c r="L29" s="24">
        <v>0</v>
      </c>
      <c r="M29" s="24">
        <v>0</v>
      </c>
      <c r="N29" s="24">
        <v>0</v>
      </c>
      <c r="O29" s="24">
        <v>0</v>
      </c>
      <c r="P29" s="24">
        <v>0</v>
      </c>
      <c r="Q29" s="24">
        <v>0</v>
      </c>
      <c r="R29" s="24">
        <v>1</v>
      </c>
      <c r="S29" s="24">
        <v>0</v>
      </c>
      <c r="T29" s="24">
        <v>0</v>
      </c>
      <c r="U29" s="24">
        <v>0</v>
      </c>
      <c r="V29" s="24">
        <v>0</v>
      </c>
      <c r="W29" s="24">
        <v>0</v>
      </c>
      <c r="X29" s="24">
        <v>0</v>
      </c>
      <c r="Y29" s="24">
        <v>0</v>
      </c>
      <c r="Z29" s="24">
        <v>0</v>
      </c>
      <c r="AA29" s="24">
        <v>0</v>
      </c>
    </row>
    <row r="30" spans="1:27" ht="15.75" x14ac:dyDescent="0.25">
      <c r="A30" s="22">
        <v>29</v>
      </c>
      <c r="B30" s="23" t="s">
        <v>226</v>
      </c>
      <c r="C30" s="24">
        <v>0</v>
      </c>
      <c r="D30" s="24">
        <v>0</v>
      </c>
      <c r="E30" s="24">
        <v>0</v>
      </c>
      <c r="F30" s="24">
        <v>0</v>
      </c>
      <c r="G30" s="24">
        <v>0</v>
      </c>
      <c r="H30" s="24">
        <v>0</v>
      </c>
      <c r="I30" s="24">
        <v>0</v>
      </c>
      <c r="J30" s="24">
        <v>0</v>
      </c>
      <c r="K30" s="24">
        <v>0</v>
      </c>
      <c r="L30" s="24">
        <v>0</v>
      </c>
      <c r="M30" s="24">
        <v>0</v>
      </c>
      <c r="N30" s="24">
        <v>0</v>
      </c>
      <c r="O30" s="24">
        <v>0</v>
      </c>
      <c r="P30" s="24">
        <v>0</v>
      </c>
      <c r="Q30" s="24">
        <v>0</v>
      </c>
      <c r="R30" s="24">
        <v>1</v>
      </c>
      <c r="S30" s="24">
        <v>0</v>
      </c>
      <c r="T30" s="24">
        <v>0</v>
      </c>
      <c r="U30" s="24">
        <v>0</v>
      </c>
      <c r="V30" s="24">
        <v>0</v>
      </c>
      <c r="W30" s="24">
        <v>0</v>
      </c>
      <c r="X30" s="24">
        <v>0</v>
      </c>
      <c r="Y30" s="24">
        <v>0</v>
      </c>
      <c r="Z30" s="24">
        <v>0</v>
      </c>
      <c r="AA30" s="24">
        <v>0</v>
      </c>
    </row>
    <row r="31" spans="1:27" ht="15.75" x14ac:dyDescent="0.25">
      <c r="A31" s="22">
        <v>30</v>
      </c>
      <c r="B31" s="23" t="s">
        <v>227</v>
      </c>
      <c r="C31" s="24">
        <v>1</v>
      </c>
      <c r="D31" s="24">
        <v>0</v>
      </c>
      <c r="E31" s="24">
        <v>0</v>
      </c>
      <c r="F31" s="24">
        <v>0</v>
      </c>
      <c r="G31" s="24">
        <v>0</v>
      </c>
      <c r="H31" s="24">
        <v>0</v>
      </c>
      <c r="I31" s="24">
        <v>0</v>
      </c>
      <c r="J31" s="24">
        <v>0</v>
      </c>
      <c r="K31" s="24">
        <v>0</v>
      </c>
      <c r="L31" s="24">
        <v>0</v>
      </c>
      <c r="M31" s="24">
        <v>0</v>
      </c>
      <c r="N31" s="24">
        <v>0</v>
      </c>
      <c r="O31" s="24">
        <v>0</v>
      </c>
      <c r="P31" s="24">
        <v>0</v>
      </c>
      <c r="Q31" s="24">
        <v>0</v>
      </c>
      <c r="R31" s="24">
        <v>0</v>
      </c>
      <c r="S31" s="24">
        <v>0</v>
      </c>
      <c r="T31" s="24">
        <v>0</v>
      </c>
      <c r="U31" s="24">
        <v>0</v>
      </c>
      <c r="V31" s="24">
        <v>0</v>
      </c>
      <c r="W31" s="24">
        <v>0</v>
      </c>
      <c r="X31" s="24">
        <v>0</v>
      </c>
      <c r="Y31" s="24">
        <v>0</v>
      </c>
      <c r="Z31" s="24">
        <v>0</v>
      </c>
      <c r="AA31" s="24">
        <v>0</v>
      </c>
    </row>
    <row r="32" spans="1:27" ht="15.75" x14ac:dyDescent="0.25">
      <c r="A32" s="22">
        <v>31</v>
      </c>
      <c r="B32" s="23" t="s">
        <v>228</v>
      </c>
      <c r="C32" s="24">
        <v>0</v>
      </c>
      <c r="D32" s="24">
        <v>0</v>
      </c>
      <c r="E32" s="24">
        <v>0</v>
      </c>
      <c r="F32" s="24">
        <v>0</v>
      </c>
      <c r="G32" s="24">
        <v>0</v>
      </c>
      <c r="H32" s="24">
        <v>0</v>
      </c>
      <c r="I32" s="24">
        <v>0</v>
      </c>
      <c r="J32" s="24">
        <v>0</v>
      </c>
      <c r="K32" s="24">
        <v>0</v>
      </c>
      <c r="L32" s="24">
        <v>0</v>
      </c>
      <c r="M32" s="24">
        <v>0</v>
      </c>
      <c r="N32" s="24">
        <v>0</v>
      </c>
      <c r="O32" s="24">
        <v>0</v>
      </c>
      <c r="P32" s="24">
        <v>0</v>
      </c>
      <c r="Q32" s="24">
        <v>0</v>
      </c>
      <c r="R32" s="24">
        <v>0</v>
      </c>
      <c r="S32" s="24">
        <v>0</v>
      </c>
      <c r="T32" s="24">
        <v>0</v>
      </c>
      <c r="U32" s="24">
        <v>0</v>
      </c>
      <c r="V32" s="24">
        <v>0</v>
      </c>
      <c r="W32" s="24">
        <v>0</v>
      </c>
      <c r="X32" s="24">
        <v>0</v>
      </c>
      <c r="Y32" s="24">
        <v>0</v>
      </c>
      <c r="Z32" s="24">
        <v>0</v>
      </c>
      <c r="AA32" s="24">
        <v>0</v>
      </c>
    </row>
    <row r="33" spans="1:27" ht="15.75" x14ac:dyDescent="0.25">
      <c r="A33" s="22">
        <v>32</v>
      </c>
      <c r="B33" s="23" t="s">
        <v>229</v>
      </c>
      <c r="C33" s="24">
        <v>0</v>
      </c>
      <c r="D33" s="24">
        <v>0</v>
      </c>
      <c r="E33" s="24">
        <v>0</v>
      </c>
      <c r="F33" s="24">
        <v>0</v>
      </c>
      <c r="G33" s="24">
        <v>0</v>
      </c>
      <c r="H33" s="24">
        <v>0</v>
      </c>
      <c r="I33" s="24">
        <v>0</v>
      </c>
      <c r="J33" s="24">
        <v>0</v>
      </c>
      <c r="K33" s="24">
        <v>0</v>
      </c>
      <c r="L33" s="24">
        <v>0</v>
      </c>
      <c r="M33" s="24">
        <v>0</v>
      </c>
      <c r="N33" s="24">
        <v>0</v>
      </c>
      <c r="O33" s="24">
        <v>0</v>
      </c>
      <c r="P33" s="24">
        <v>0</v>
      </c>
      <c r="Q33" s="24">
        <v>0</v>
      </c>
      <c r="R33" s="24">
        <v>0</v>
      </c>
      <c r="S33" s="24">
        <v>0</v>
      </c>
      <c r="T33" s="24">
        <v>0</v>
      </c>
      <c r="U33" s="24">
        <v>0</v>
      </c>
      <c r="V33" s="24">
        <v>0</v>
      </c>
      <c r="W33" s="24">
        <v>0</v>
      </c>
      <c r="X33" s="24">
        <v>0</v>
      </c>
      <c r="Y33" s="24">
        <v>0</v>
      </c>
      <c r="Z33" s="24">
        <v>0</v>
      </c>
      <c r="AA33" s="24">
        <v>0</v>
      </c>
    </row>
    <row r="34" spans="1:27" ht="15.75" x14ac:dyDescent="0.25">
      <c r="A34" s="22">
        <v>33</v>
      </c>
      <c r="B34" s="23" t="s">
        <v>230</v>
      </c>
      <c r="C34" s="24">
        <v>0</v>
      </c>
      <c r="D34" s="24">
        <v>0</v>
      </c>
      <c r="E34" s="24">
        <v>0</v>
      </c>
      <c r="F34" s="24">
        <v>0</v>
      </c>
      <c r="G34" s="24">
        <v>0</v>
      </c>
      <c r="H34" s="24">
        <v>0</v>
      </c>
      <c r="I34" s="24">
        <v>0</v>
      </c>
      <c r="J34" s="24">
        <v>0</v>
      </c>
      <c r="K34" s="24">
        <v>0</v>
      </c>
      <c r="L34" s="24">
        <v>0</v>
      </c>
      <c r="M34" s="24">
        <v>0</v>
      </c>
      <c r="N34" s="24">
        <v>0</v>
      </c>
      <c r="O34" s="24">
        <v>0</v>
      </c>
      <c r="P34" s="24">
        <v>0</v>
      </c>
      <c r="Q34" s="24">
        <v>0</v>
      </c>
      <c r="R34" s="24">
        <v>0</v>
      </c>
      <c r="S34" s="24">
        <v>0</v>
      </c>
      <c r="T34" s="24">
        <v>0</v>
      </c>
      <c r="U34" s="24">
        <v>0</v>
      </c>
      <c r="V34" s="24">
        <v>0</v>
      </c>
      <c r="W34" s="24">
        <v>0</v>
      </c>
      <c r="X34" s="24">
        <v>0</v>
      </c>
      <c r="Y34" s="24">
        <v>0</v>
      </c>
      <c r="Z34" s="24">
        <v>0</v>
      </c>
      <c r="AA34" s="24">
        <v>0</v>
      </c>
    </row>
    <row r="35" spans="1:27" ht="15.75" x14ac:dyDescent="0.25">
      <c r="A35" s="22">
        <v>34</v>
      </c>
      <c r="B35" s="23" t="s">
        <v>231</v>
      </c>
      <c r="C35" s="24">
        <v>0</v>
      </c>
      <c r="D35" s="24">
        <v>0</v>
      </c>
      <c r="E35" s="24">
        <v>0</v>
      </c>
      <c r="F35" s="24">
        <v>0</v>
      </c>
      <c r="G35" s="24">
        <v>0</v>
      </c>
      <c r="H35" s="24">
        <v>0</v>
      </c>
      <c r="I35" s="24">
        <v>0</v>
      </c>
      <c r="J35" s="24">
        <v>0</v>
      </c>
      <c r="K35" s="24">
        <v>0</v>
      </c>
      <c r="L35" s="24">
        <v>0</v>
      </c>
      <c r="M35" s="24">
        <v>0</v>
      </c>
      <c r="N35" s="24">
        <v>0</v>
      </c>
      <c r="O35" s="24">
        <v>0</v>
      </c>
      <c r="P35" s="24">
        <v>0</v>
      </c>
      <c r="Q35" s="24">
        <v>0</v>
      </c>
      <c r="R35" s="24">
        <v>0</v>
      </c>
      <c r="S35" s="24">
        <v>0</v>
      </c>
      <c r="T35" s="24">
        <v>0</v>
      </c>
      <c r="U35" s="24">
        <v>0</v>
      </c>
      <c r="V35" s="24">
        <v>0</v>
      </c>
      <c r="W35" s="24">
        <v>0</v>
      </c>
      <c r="X35" s="24">
        <v>0</v>
      </c>
      <c r="Y35" s="24">
        <v>0</v>
      </c>
      <c r="Z35" s="24">
        <v>0</v>
      </c>
      <c r="AA35" s="24">
        <v>0</v>
      </c>
    </row>
    <row r="36" spans="1:27" ht="15.75" x14ac:dyDescent="0.25">
      <c r="A36" s="22">
        <v>35</v>
      </c>
      <c r="B36" s="23" t="s">
        <v>232</v>
      </c>
      <c r="C36" s="24">
        <v>0</v>
      </c>
      <c r="D36" s="24">
        <v>0</v>
      </c>
      <c r="E36" s="24">
        <v>0</v>
      </c>
      <c r="F36" s="24">
        <v>0</v>
      </c>
      <c r="G36" s="24">
        <v>0</v>
      </c>
      <c r="H36" s="24">
        <v>0</v>
      </c>
      <c r="I36" s="24">
        <v>0</v>
      </c>
      <c r="J36" s="24">
        <v>0</v>
      </c>
      <c r="K36" s="24">
        <v>0</v>
      </c>
      <c r="L36" s="24">
        <v>0</v>
      </c>
      <c r="M36" s="24">
        <v>0</v>
      </c>
      <c r="N36" s="24">
        <v>0</v>
      </c>
      <c r="O36" s="24">
        <v>0</v>
      </c>
      <c r="P36" s="24">
        <v>0</v>
      </c>
      <c r="Q36" s="24">
        <v>0</v>
      </c>
      <c r="R36" s="24">
        <v>0</v>
      </c>
      <c r="S36" s="24">
        <v>0</v>
      </c>
      <c r="T36" s="24">
        <v>0</v>
      </c>
      <c r="U36" s="24">
        <v>0</v>
      </c>
      <c r="V36" s="24">
        <v>0</v>
      </c>
      <c r="W36" s="24">
        <v>0</v>
      </c>
      <c r="X36" s="24">
        <v>0</v>
      </c>
      <c r="Y36" s="24">
        <v>0</v>
      </c>
      <c r="Z36" s="24">
        <v>0</v>
      </c>
      <c r="AA36" s="24">
        <v>0</v>
      </c>
    </row>
    <row r="37" spans="1:27" ht="15.75" x14ac:dyDescent="0.25">
      <c r="A37" s="22">
        <v>36</v>
      </c>
      <c r="B37" s="23" t="s">
        <v>233</v>
      </c>
      <c r="C37" s="24">
        <v>0</v>
      </c>
      <c r="D37" s="24">
        <v>0</v>
      </c>
      <c r="E37" s="24">
        <v>0</v>
      </c>
      <c r="F37" s="24">
        <v>0</v>
      </c>
      <c r="G37" s="24">
        <v>0</v>
      </c>
      <c r="H37" s="24">
        <v>0</v>
      </c>
      <c r="I37" s="24">
        <v>0</v>
      </c>
      <c r="J37" s="24">
        <v>0</v>
      </c>
      <c r="K37" s="24">
        <v>0</v>
      </c>
      <c r="L37" s="24">
        <v>0</v>
      </c>
      <c r="M37" s="24">
        <v>0</v>
      </c>
      <c r="N37" s="24">
        <v>0</v>
      </c>
      <c r="O37" s="24">
        <v>0</v>
      </c>
      <c r="P37" s="24">
        <v>0</v>
      </c>
      <c r="Q37" s="24">
        <v>0</v>
      </c>
      <c r="R37" s="24">
        <v>1</v>
      </c>
      <c r="S37" s="24">
        <v>0</v>
      </c>
      <c r="T37" s="24">
        <v>0</v>
      </c>
      <c r="U37" s="24">
        <v>0</v>
      </c>
      <c r="V37" s="24">
        <v>0</v>
      </c>
      <c r="W37" s="24">
        <v>0</v>
      </c>
      <c r="X37" s="24">
        <v>0</v>
      </c>
      <c r="Y37" s="24">
        <v>0</v>
      </c>
      <c r="Z37" s="24">
        <v>0</v>
      </c>
      <c r="AA37" s="24">
        <v>0</v>
      </c>
    </row>
    <row r="38" spans="1:27" ht="15.75" x14ac:dyDescent="0.25">
      <c r="A38" s="22">
        <v>37</v>
      </c>
      <c r="B38" s="23" t="s">
        <v>234</v>
      </c>
      <c r="C38" s="24">
        <v>0</v>
      </c>
      <c r="D38" s="24">
        <v>0</v>
      </c>
      <c r="E38" s="24">
        <v>0</v>
      </c>
      <c r="F38" s="24">
        <v>0</v>
      </c>
      <c r="G38" s="24">
        <v>0</v>
      </c>
      <c r="H38" s="24">
        <v>0</v>
      </c>
      <c r="I38" s="24">
        <v>0</v>
      </c>
      <c r="J38" s="24">
        <v>0</v>
      </c>
      <c r="K38" s="24">
        <v>0</v>
      </c>
      <c r="L38" s="24">
        <v>0</v>
      </c>
      <c r="M38" s="24">
        <v>0</v>
      </c>
      <c r="N38" s="24">
        <v>0</v>
      </c>
      <c r="O38" s="24">
        <v>0</v>
      </c>
      <c r="P38" s="24">
        <v>0</v>
      </c>
      <c r="Q38" s="24">
        <v>0</v>
      </c>
      <c r="R38" s="24">
        <v>1</v>
      </c>
      <c r="S38" s="24">
        <v>0</v>
      </c>
      <c r="T38" s="24">
        <v>1</v>
      </c>
      <c r="U38" s="24">
        <v>0</v>
      </c>
      <c r="V38" s="24">
        <v>0</v>
      </c>
      <c r="W38" s="24">
        <v>0</v>
      </c>
      <c r="X38" s="24">
        <v>0</v>
      </c>
      <c r="Y38" s="24">
        <v>0</v>
      </c>
      <c r="Z38" s="24">
        <v>0</v>
      </c>
      <c r="AA38" s="24">
        <v>0</v>
      </c>
    </row>
    <row r="39" spans="1:27" ht="15.75" x14ac:dyDescent="0.25">
      <c r="A39" s="22">
        <v>38</v>
      </c>
      <c r="B39" s="23" t="s">
        <v>235</v>
      </c>
      <c r="C39" s="24">
        <v>0</v>
      </c>
      <c r="D39" s="24">
        <v>0</v>
      </c>
      <c r="E39" s="24">
        <v>0</v>
      </c>
      <c r="F39" s="24">
        <v>0</v>
      </c>
      <c r="G39" s="24">
        <v>0</v>
      </c>
      <c r="H39" s="24">
        <v>0</v>
      </c>
      <c r="I39" s="24">
        <v>0</v>
      </c>
      <c r="J39" s="24">
        <v>0</v>
      </c>
      <c r="K39" s="24">
        <v>0</v>
      </c>
      <c r="L39" s="24">
        <v>0</v>
      </c>
      <c r="M39" s="24">
        <v>0</v>
      </c>
      <c r="N39" s="24">
        <v>0</v>
      </c>
      <c r="O39" s="24">
        <v>0</v>
      </c>
      <c r="P39" s="24">
        <v>1</v>
      </c>
      <c r="Q39" s="24">
        <v>0</v>
      </c>
      <c r="R39" s="24">
        <v>0</v>
      </c>
      <c r="S39" s="24">
        <v>0</v>
      </c>
      <c r="T39" s="24">
        <v>0</v>
      </c>
      <c r="U39" s="24">
        <v>0</v>
      </c>
      <c r="V39" s="24">
        <v>0</v>
      </c>
      <c r="W39" s="24">
        <v>0</v>
      </c>
      <c r="X39" s="24">
        <v>0</v>
      </c>
      <c r="Y39" s="24">
        <v>0</v>
      </c>
      <c r="Z39" s="24">
        <v>0</v>
      </c>
      <c r="AA39" s="24">
        <v>0</v>
      </c>
    </row>
    <row r="40" spans="1:27" ht="15.75" x14ac:dyDescent="0.25">
      <c r="A40" s="22">
        <v>39</v>
      </c>
      <c r="B40" s="23" t="s">
        <v>236</v>
      </c>
      <c r="C40" s="24">
        <v>0</v>
      </c>
      <c r="D40" s="24">
        <v>0</v>
      </c>
      <c r="E40" s="24">
        <v>0</v>
      </c>
      <c r="F40" s="24">
        <v>0</v>
      </c>
      <c r="G40" s="24">
        <v>0</v>
      </c>
      <c r="H40" s="24">
        <v>0</v>
      </c>
      <c r="I40" s="24">
        <v>0</v>
      </c>
      <c r="J40" s="24">
        <v>0</v>
      </c>
      <c r="K40" s="24">
        <v>0</v>
      </c>
      <c r="L40" s="24">
        <v>0</v>
      </c>
      <c r="M40" s="24">
        <v>0</v>
      </c>
      <c r="N40" s="24">
        <v>0</v>
      </c>
      <c r="O40" s="24">
        <v>0</v>
      </c>
      <c r="P40" s="24">
        <v>0</v>
      </c>
      <c r="Q40" s="24">
        <v>0</v>
      </c>
      <c r="R40" s="24">
        <v>0</v>
      </c>
      <c r="S40" s="24">
        <v>0</v>
      </c>
      <c r="T40" s="24">
        <v>0</v>
      </c>
      <c r="U40" s="24">
        <v>0</v>
      </c>
      <c r="V40" s="24">
        <v>0</v>
      </c>
      <c r="W40" s="24">
        <v>0</v>
      </c>
      <c r="X40" s="24">
        <v>0</v>
      </c>
      <c r="Y40" s="24">
        <v>0</v>
      </c>
      <c r="Z40" s="24">
        <v>0</v>
      </c>
      <c r="AA40" s="24">
        <v>0</v>
      </c>
    </row>
    <row r="41" spans="1:27" ht="15.75" x14ac:dyDescent="0.25">
      <c r="A41" s="22">
        <v>40</v>
      </c>
      <c r="B41" s="23" t="s">
        <v>237</v>
      </c>
      <c r="C41" s="24">
        <v>0</v>
      </c>
      <c r="D41" s="24">
        <v>0</v>
      </c>
      <c r="E41" s="24">
        <v>0</v>
      </c>
      <c r="F41" s="24">
        <v>0</v>
      </c>
      <c r="G41" s="24">
        <v>0</v>
      </c>
      <c r="H41" s="24">
        <v>0</v>
      </c>
      <c r="I41" s="24">
        <v>0</v>
      </c>
      <c r="J41" s="24">
        <v>0</v>
      </c>
      <c r="K41" s="24">
        <v>0</v>
      </c>
      <c r="L41" s="24">
        <v>0</v>
      </c>
      <c r="M41" s="24">
        <v>0</v>
      </c>
      <c r="N41" s="24">
        <v>0</v>
      </c>
      <c r="O41" s="24">
        <v>0</v>
      </c>
      <c r="P41" s="24">
        <v>0</v>
      </c>
      <c r="Q41" s="24">
        <v>0</v>
      </c>
      <c r="R41" s="24">
        <v>0</v>
      </c>
      <c r="S41" s="24">
        <v>0</v>
      </c>
      <c r="T41" s="24">
        <v>0</v>
      </c>
      <c r="U41" s="24">
        <v>0</v>
      </c>
      <c r="V41" s="24">
        <v>0</v>
      </c>
      <c r="W41" s="24">
        <v>0</v>
      </c>
      <c r="X41" s="24">
        <v>0</v>
      </c>
      <c r="Y41" s="24">
        <v>0</v>
      </c>
      <c r="Z41" s="24">
        <v>0</v>
      </c>
      <c r="AA41" s="24">
        <v>0</v>
      </c>
    </row>
    <row r="42" spans="1:27" ht="15.75" x14ac:dyDescent="0.25">
      <c r="A42" s="22">
        <v>41</v>
      </c>
      <c r="B42" s="23" t="s">
        <v>238</v>
      </c>
      <c r="C42" s="24">
        <v>0</v>
      </c>
      <c r="D42" s="24">
        <v>0</v>
      </c>
      <c r="E42" s="24">
        <v>0</v>
      </c>
      <c r="F42" s="24">
        <v>0</v>
      </c>
      <c r="G42" s="24">
        <v>0</v>
      </c>
      <c r="H42" s="24">
        <v>0</v>
      </c>
      <c r="I42" s="24">
        <v>0</v>
      </c>
      <c r="J42" s="24">
        <v>0</v>
      </c>
      <c r="K42" s="24">
        <v>0</v>
      </c>
      <c r="L42" s="24">
        <v>0</v>
      </c>
      <c r="M42" s="24">
        <v>0</v>
      </c>
      <c r="N42" s="24">
        <v>0</v>
      </c>
      <c r="O42" s="24">
        <v>0</v>
      </c>
      <c r="P42" s="24">
        <v>0</v>
      </c>
      <c r="Q42" s="24">
        <v>0</v>
      </c>
      <c r="R42" s="24">
        <v>0</v>
      </c>
      <c r="S42" s="24">
        <v>0</v>
      </c>
      <c r="T42" s="24">
        <v>0</v>
      </c>
      <c r="U42" s="24">
        <v>0</v>
      </c>
      <c r="V42" s="24">
        <v>0</v>
      </c>
      <c r="W42" s="24">
        <v>0</v>
      </c>
      <c r="X42" s="24">
        <v>0</v>
      </c>
      <c r="Y42" s="24">
        <v>0</v>
      </c>
      <c r="Z42" s="24">
        <v>0</v>
      </c>
      <c r="AA42" s="24">
        <v>0</v>
      </c>
    </row>
    <row r="43" spans="1:27" ht="15.75" x14ac:dyDescent="0.25">
      <c r="A43" s="22">
        <v>42</v>
      </c>
      <c r="B43" s="23" t="s">
        <v>239</v>
      </c>
      <c r="C43" s="24">
        <v>0</v>
      </c>
      <c r="D43" s="24">
        <v>0</v>
      </c>
      <c r="E43" s="24">
        <v>0</v>
      </c>
      <c r="F43" s="24">
        <v>0</v>
      </c>
      <c r="G43" s="24">
        <v>0</v>
      </c>
      <c r="H43" s="24">
        <v>0</v>
      </c>
      <c r="I43" s="24">
        <v>0</v>
      </c>
      <c r="J43" s="24">
        <v>0</v>
      </c>
      <c r="K43" s="24">
        <v>0</v>
      </c>
      <c r="L43" s="24">
        <v>0</v>
      </c>
      <c r="M43" s="24">
        <v>0</v>
      </c>
      <c r="N43" s="24">
        <v>0</v>
      </c>
      <c r="O43" s="24">
        <v>0</v>
      </c>
      <c r="P43" s="24">
        <v>0</v>
      </c>
      <c r="Q43" s="24">
        <v>0</v>
      </c>
      <c r="R43" s="24">
        <v>0</v>
      </c>
      <c r="S43" s="24">
        <v>0</v>
      </c>
      <c r="T43" s="24">
        <v>0</v>
      </c>
      <c r="U43" s="24">
        <v>0</v>
      </c>
      <c r="V43" s="24">
        <v>0</v>
      </c>
      <c r="W43" s="24">
        <v>0</v>
      </c>
      <c r="X43" s="24">
        <v>0</v>
      </c>
      <c r="Y43" s="24">
        <v>0</v>
      </c>
      <c r="Z43" s="24">
        <v>0</v>
      </c>
      <c r="AA43" s="24">
        <v>0</v>
      </c>
    </row>
    <row r="44" spans="1:27" ht="15.75" x14ac:dyDescent="0.25">
      <c r="A44" s="22">
        <v>43</v>
      </c>
      <c r="B44" s="23" t="s">
        <v>240</v>
      </c>
      <c r="C44" s="24">
        <v>0</v>
      </c>
      <c r="D44" s="24">
        <v>0</v>
      </c>
      <c r="E44" s="24">
        <v>0</v>
      </c>
      <c r="F44" s="24">
        <v>0</v>
      </c>
      <c r="G44" s="24">
        <v>0</v>
      </c>
      <c r="H44" s="24">
        <v>0</v>
      </c>
      <c r="I44" s="24">
        <v>0</v>
      </c>
      <c r="J44" s="24">
        <v>0</v>
      </c>
      <c r="K44" s="24">
        <v>0</v>
      </c>
      <c r="L44" s="24">
        <v>0</v>
      </c>
      <c r="M44" s="24">
        <v>0</v>
      </c>
      <c r="N44" s="24">
        <v>0</v>
      </c>
      <c r="O44" s="24">
        <v>0</v>
      </c>
      <c r="P44" s="24">
        <v>0</v>
      </c>
      <c r="Q44" s="24">
        <v>0</v>
      </c>
      <c r="R44" s="24">
        <v>0</v>
      </c>
      <c r="S44" s="24">
        <v>0</v>
      </c>
      <c r="T44" s="24">
        <v>0</v>
      </c>
      <c r="U44" s="24">
        <v>0</v>
      </c>
      <c r="V44" s="24">
        <v>0</v>
      </c>
      <c r="W44" s="24">
        <v>0</v>
      </c>
      <c r="X44" s="24">
        <v>0</v>
      </c>
      <c r="Y44" s="24">
        <v>0</v>
      </c>
      <c r="Z44" s="24">
        <v>0</v>
      </c>
      <c r="AA44" s="24">
        <v>0</v>
      </c>
    </row>
    <row r="45" spans="1:27" ht="15.75" x14ac:dyDescent="0.25">
      <c r="A45" s="22">
        <v>44</v>
      </c>
      <c r="B45" s="23" t="s">
        <v>241</v>
      </c>
      <c r="C45" s="24">
        <v>0</v>
      </c>
      <c r="D45" s="24">
        <v>0</v>
      </c>
      <c r="E45" s="24">
        <v>0</v>
      </c>
      <c r="F45" s="24">
        <v>0</v>
      </c>
      <c r="G45" s="24">
        <v>0</v>
      </c>
      <c r="H45" s="24">
        <v>0</v>
      </c>
      <c r="I45" s="24">
        <v>0</v>
      </c>
      <c r="J45" s="24">
        <v>0</v>
      </c>
      <c r="K45" s="24">
        <v>0</v>
      </c>
      <c r="L45" s="24">
        <v>0</v>
      </c>
      <c r="M45" s="24">
        <v>0</v>
      </c>
      <c r="N45" s="24">
        <v>1</v>
      </c>
      <c r="O45" s="24">
        <v>0</v>
      </c>
      <c r="P45" s="24">
        <v>0</v>
      </c>
      <c r="Q45" s="24">
        <v>0</v>
      </c>
      <c r="R45" s="24">
        <v>0</v>
      </c>
      <c r="S45" s="24">
        <v>0</v>
      </c>
      <c r="T45" s="24">
        <v>0</v>
      </c>
      <c r="U45" s="24">
        <v>0</v>
      </c>
      <c r="V45" s="24">
        <v>0</v>
      </c>
      <c r="W45" s="24">
        <v>0</v>
      </c>
      <c r="X45" s="24">
        <v>0</v>
      </c>
      <c r="Y45" s="24">
        <v>0</v>
      </c>
      <c r="Z45" s="24">
        <v>0</v>
      </c>
      <c r="AA45" s="24">
        <v>0</v>
      </c>
    </row>
    <row r="46" spans="1:27" ht="15.75" x14ac:dyDescent="0.25">
      <c r="A46" s="22">
        <v>45</v>
      </c>
      <c r="B46" s="23" t="s">
        <v>242</v>
      </c>
      <c r="C46" s="24">
        <v>0</v>
      </c>
      <c r="D46" s="24">
        <v>0</v>
      </c>
      <c r="E46" s="24">
        <v>0</v>
      </c>
      <c r="F46" s="24">
        <v>0</v>
      </c>
      <c r="G46" s="24">
        <v>0</v>
      </c>
      <c r="H46" s="24">
        <v>0</v>
      </c>
      <c r="I46" s="24">
        <v>0</v>
      </c>
      <c r="J46" s="24">
        <v>0</v>
      </c>
      <c r="K46" s="24">
        <v>0</v>
      </c>
      <c r="L46" s="24">
        <v>0</v>
      </c>
      <c r="M46" s="24">
        <v>0</v>
      </c>
      <c r="N46" s="24">
        <v>0</v>
      </c>
      <c r="O46" s="24">
        <v>0</v>
      </c>
      <c r="P46" s="24">
        <v>0</v>
      </c>
      <c r="Q46" s="24">
        <v>0</v>
      </c>
      <c r="R46" s="24">
        <v>0</v>
      </c>
      <c r="S46" s="24">
        <v>0</v>
      </c>
      <c r="T46" s="24">
        <v>0</v>
      </c>
      <c r="U46" s="24">
        <v>0</v>
      </c>
      <c r="V46" s="24">
        <v>0</v>
      </c>
      <c r="W46" s="24">
        <v>0</v>
      </c>
      <c r="X46" s="24">
        <v>0</v>
      </c>
      <c r="Y46" s="24">
        <v>0</v>
      </c>
      <c r="Z46" s="24">
        <v>0</v>
      </c>
      <c r="AA46" s="24">
        <v>0</v>
      </c>
    </row>
    <row r="47" spans="1:27" ht="15.75" x14ac:dyDescent="0.25">
      <c r="A47" s="22">
        <v>46</v>
      </c>
      <c r="B47" s="23" t="s">
        <v>243</v>
      </c>
      <c r="C47" s="24">
        <v>0</v>
      </c>
      <c r="D47" s="24">
        <v>0</v>
      </c>
      <c r="E47" s="24">
        <v>0</v>
      </c>
      <c r="F47" s="24">
        <v>0</v>
      </c>
      <c r="G47" s="24">
        <v>0</v>
      </c>
      <c r="H47" s="24">
        <v>0</v>
      </c>
      <c r="I47" s="24">
        <v>0</v>
      </c>
      <c r="J47" s="24">
        <v>0</v>
      </c>
      <c r="K47" s="24">
        <v>0</v>
      </c>
      <c r="L47" s="24">
        <v>0</v>
      </c>
      <c r="M47" s="24">
        <v>0</v>
      </c>
      <c r="N47" s="24">
        <v>0</v>
      </c>
      <c r="O47" s="24">
        <v>0</v>
      </c>
      <c r="P47" s="24">
        <v>0</v>
      </c>
      <c r="Q47" s="24">
        <v>0</v>
      </c>
      <c r="R47" s="24">
        <v>0</v>
      </c>
      <c r="S47" s="24">
        <v>0</v>
      </c>
      <c r="T47" s="24">
        <v>0</v>
      </c>
      <c r="U47" s="24">
        <v>0</v>
      </c>
      <c r="V47" s="24">
        <v>0</v>
      </c>
      <c r="W47" s="24">
        <v>0</v>
      </c>
      <c r="X47" s="24">
        <v>0</v>
      </c>
      <c r="Y47" s="24">
        <v>0</v>
      </c>
      <c r="Z47" s="24">
        <v>0</v>
      </c>
      <c r="AA47" s="24">
        <v>0</v>
      </c>
    </row>
    <row r="48" spans="1:27" ht="15.75" x14ac:dyDescent="0.25">
      <c r="A48" s="22">
        <v>47</v>
      </c>
      <c r="B48" s="23" t="s">
        <v>244</v>
      </c>
      <c r="C48" s="24">
        <v>0</v>
      </c>
      <c r="D48" s="24">
        <v>0</v>
      </c>
      <c r="E48" s="24">
        <v>0</v>
      </c>
      <c r="F48" s="24">
        <v>0</v>
      </c>
      <c r="G48" s="24">
        <v>0</v>
      </c>
      <c r="H48" s="24">
        <v>0</v>
      </c>
      <c r="I48" s="24">
        <v>0</v>
      </c>
      <c r="J48" s="24">
        <v>0</v>
      </c>
      <c r="K48" s="24">
        <v>0</v>
      </c>
      <c r="L48" s="24">
        <v>0</v>
      </c>
      <c r="M48" s="24">
        <v>0</v>
      </c>
      <c r="N48" s="24">
        <v>0</v>
      </c>
      <c r="O48" s="24">
        <v>0</v>
      </c>
      <c r="P48" s="24">
        <v>0</v>
      </c>
      <c r="Q48" s="24">
        <v>0</v>
      </c>
      <c r="R48" s="24">
        <v>0</v>
      </c>
      <c r="S48" s="24">
        <v>0</v>
      </c>
      <c r="T48" s="24">
        <v>0</v>
      </c>
      <c r="U48" s="24">
        <v>0</v>
      </c>
      <c r="V48" s="24">
        <v>0</v>
      </c>
      <c r="W48" s="24">
        <v>0</v>
      </c>
      <c r="X48" s="24">
        <v>0</v>
      </c>
      <c r="Y48" s="24">
        <v>0</v>
      </c>
      <c r="Z48" s="24">
        <v>0</v>
      </c>
      <c r="AA48" s="24">
        <v>0</v>
      </c>
    </row>
    <row r="49" spans="1:27" ht="15.75" x14ac:dyDescent="0.25">
      <c r="A49" s="22">
        <v>48</v>
      </c>
      <c r="B49" s="23" t="s">
        <v>245</v>
      </c>
      <c r="C49" s="24">
        <v>0</v>
      </c>
      <c r="D49" s="24">
        <v>0</v>
      </c>
      <c r="E49" s="24">
        <v>0</v>
      </c>
      <c r="F49" s="24">
        <v>0</v>
      </c>
      <c r="G49" s="24">
        <v>0</v>
      </c>
      <c r="H49" s="24">
        <v>0</v>
      </c>
      <c r="I49" s="24">
        <v>0</v>
      </c>
      <c r="J49" s="24">
        <v>0</v>
      </c>
      <c r="K49" s="24">
        <v>0</v>
      </c>
      <c r="L49" s="24">
        <v>0</v>
      </c>
      <c r="M49" s="24">
        <v>0</v>
      </c>
      <c r="N49" s="24">
        <v>0</v>
      </c>
      <c r="O49" s="24">
        <v>0</v>
      </c>
      <c r="P49" s="24">
        <v>0</v>
      </c>
      <c r="Q49" s="24">
        <v>0</v>
      </c>
      <c r="R49" s="24">
        <v>0</v>
      </c>
      <c r="S49" s="24">
        <v>0</v>
      </c>
      <c r="T49" s="24">
        <v>0</v>
      </c>
      <c r="U49" s="24">
        <v>0</v>
      </c>
      <c r="V49" s="24">
        <v>0</v>
      </c>
      <c r="W49" s="24">
        <v>0</v>
      </c>
      <c r="X49" s="24">
        <v>0</v>
      </c>
      <c r="Y49" s="24">
        <v>0</v>
      </c>
      <c r="Z49" s="24">
        <v>0</v>
      </c>
      <c r="AA49" s="24">
        <v>0</v>
      </c>
    </row>
    <row r="50" spans="1:27" ht="15.75" x14ac:dyDescent="0.25">
      <c r="A50" s="22">
        <v>49</v>
      </c>
      <c r="B50" s="23" t="s">
        <v>246</v>
      </c>
      <c r="C50" s="24">
        <v>0</v>
      </c>
      <c r="D50" s="24">
        <v>0</v>
      </c>
      <c r="E50" s="24">
        <v>0</v>
      </c>
      <c r="F50" s="24">
        <v>0</v>
      </c>
      <c r="G50" s="24">
        <v>0</v>
      </c>
      <c r="H50" s="24">
        <v>0</v>
      </c>
      <c r="I50" s="24">
        <v>0</v>
      </c>
      <c r="J50" s="24">
        <v>0</v>
      </c>
      <c r="K50" s="24">
        <v>0</v>
      </c>
      <c r="L50" s="24">
        <v>0</v>
      </c>
      <c r="M50" s="24">
        <v>0</v>
      </c>
      <c r="N50" s="24">
        <v>0</v>
      </c>
      <c r="O50" s="24">
        <v>0</v>
      </c>
      <c r="P50" s="24">
        <v>0</v>
      </c>
      <c r="Q50" s="24">
        <v>0</v>
      </c>
      <c r="R50" s="24">
        <v>0</v>
      </c>
      <c r="S50" s="24">
        <v>0</v>
      </c>
      <c r="T50" s="24">
        <v>0</v>
      </c>
      <c r="U50" s="24">
        <v>0</v>
      </c>
      <c r="V50" s="24">
        <v>0</v>
      </c>
      <c r="W50" s="24">
        <v>0</v>
      </c>
      <c r="X50" s="24">
        <v>1</v>
      </c>
      <c r="Y50" s="24">
        <v>0</v>
      </c>
      <c r="Z50" s="24">
        <v>0</v>
      </c>
      <c r="AA50" s="24">
        <v>0</v>
      </c>
    </row>
    <row r="51" spans="1:27" ht="15.75" x14ac:dyDescent="0.25">
      <c r="A51" s="22">
        <v>50</v>
      </c>
      <c r="B51" s="23" t="s">
        <v>247</v>
      </c>
      <c r="C51" s="24">
        <v>0</v>
      </c>
      <c r="D51" s="24">
        <v>0</v>
      </c>
      <c r="E51" s="24">
        <v>0</v>
      </c>
      <c r="F51" s="24">
        <v>0</v>
      </c>
      <c r="G51" s="24">
        <v>0</v>
      </c>
      <c r="H51" s="24">
        <v>0</v>
      </c>
      <c r="I51" s="24">
        <v>0</v>
      </c>
      <c r="J51" s="24">
        <v>0</v>
      </c>
      <c r="K51" s="24">
        <v>0</v>
      </c>
      <c r="L51" s="24">
        <v>0</v>
      </c>
      <c r="M51" s="24">
        <v>0</v>
      </c>
      <c r="N51" s="24">
        <v>0</v>
      </c>
      <c r="O51" s="24">
        <v>0</v>
      </c>
      <c r="P51" s="24">
        <v>0</v>
      </c>
      <c r="Q51" s="24">
        <v>0</v>
      </c>
      <c r="R51" s="24">
        <v>0</v>
      </c>
      <c r="S51" s="24">
        <v>0</v>
      </c>
      <c r="T51" s="24">
        <v>0</v>
      </c>
      <c r="U51" s="24">
        <v>0</v>
      </c>
      <c r="V51" s="24">
        <v>0</v>
      </c>
      <c r="W51" s="24">
        <v>0</v>
      </c>
      <c r="X51" s="24">
        <v>1</v>
      </c>
      <c r="Y51" s="24">
        <v>1</v>
      </c>
      <c r="Z51" s="24">
        <v>0</v>
      </c>
      <c r="AA51" s="24">
        <v>0</v>
      </c>
    </row>
    <row r="52" spans="1:27" ht="15.75" x14ac:dyDescent="0.25">
      <c r="A52" s="22">
        <v>51</v>
      </c>
      <c r="B52" s="23" t="s">
        <v>248</v>
      </c>
      <c r="C52" s="24">
        <v>0</v>
      </c>
      <c r="D52" s="24">
        <v>0</v>
      </c>
      <c r="E52" s="24">
        <v>0</v>
      </c>
      <c r="F52" s="24">
        <v>0</v>
      </c>
      <c r="G52" s="24">
        <v>0</v>
      </c>
      <c r="H52" s="24">
        <v>0</v>
      </c>
      <c r="I52" s="24">
        <v>0</v>
      </c>
      <c r="J52" s="24">
        <v>0</v>
      </c>
      <c r="K52" s="24">
        <v>0</v>
      </c>
      <c r="L52" s="24">
        <v>0</v>
      </c>
      <c r="M52" s="24">
        <v>0</v>
      </c>
      <c r="N52" s="24">
        <v>0</v>
      </c>
      <c r="O52" s="24">
        <v>0</v>
      </c>
      <c r="P52" s="24">
        <v>0</v>
      </c>
      <c r="Q52" s="24">
        <v>0</v>
      </c>
      <c r="R52" s="24">
        <v>0</v>
      </c>
      <c r="S52" s="24">
        <v>0</v>
      </c>
      <c r="T52" s="24">
        <v>0</v>
      </c>
      <c r="U52" s="24">
        <v>0</v>
      </c>
      <c r="V52" s="24">
        <v>0</v>
      </c>
      <c r="W52" s="24">
        <v>0</v>
      </c>
      <c r="X52" s="24">
        <v>0</v>
      </c>
      <c r="Y52" s="24">
        <v>0</v>
      </c>
      <c r="Z52" s="24">
        <v>1</v>
      </c>
      <c r="AA52" s="24">
        <v>0</v>
      </c>
    </row>
    <row r="53" spans="1:27" ht="15.75" x14ac:dyDescent="0.25">
      <c r="A53" s="22">
        <v>52</v>
      </c>
      <c r="B53" s="23" t="s">
        <v>249</v>
      </c>
      <c r="C53" s="24">
        <v>0</v>
      </c>
      <c r="D53" s="24">
        <v>0</v>
      </c>
      <c r="E53" s="24">
        <v>0</v>
      </c>
      <c r="F53" s="24">
        <v>0</v>
      </c>
      <c r="G53" s="24">
        <v>0</v>
      </c>
      <c r="H53" s="24">
        <v>0</v>
      </c>
      <c r="I53" s="24">
        <v>0</v>
      </c>
      <c r="J53" s="24">
        <v>0</v>
      </c>
      <c r="K53" s="24">
        <v>0</v>
      </c>
      <c r="L53" s="24">
        <v>0</v>
      </c>
      <c r="M53" s="24">
        <v>0</v>
      </c>
      <c r="N53" s="24">
        <v>0</v>
      </c>
      <c r="O53" s="24">
        <v>0</v>
      </c>
      <c r="P53" s="24">
        <v>0</v>
      </c>
      <c r="Q53" s="24">
        <v>0</v>
      </c>
      <c r="R53" s="24">
        <v>0</v>
      </c>
      <c r="S53" s="24">
        <v>0</v>
      </c>
      <c r="T53" s="24">
        <v>0</v>
      </c>
      <c r="U53" s="24">
        <v>0</v>
      </c>
      <c r="V53" s="24">
        <v>0</v>
      </c>
      <c r="W53" s="24">
        <v>0</v>
      </c>
      <c r="X53" s="24">
        <v>0</v>
      </c>
      <c r="Y53" s="24">
        <v>0</v>
      </c>
      <c r="Z53" s="24">
        <v>0</v>
      </c>
      <c r="AA53" s="24">
        <v>0</v>
      </c>
    </row>
    <row r="54" spans="1:27" ht="15.75" x14ac:dyDescent="0.25">
      <c r="A54" s="22">
        <v>53</v>
      </c>
      <c r="B54" s="23" t="s">
        <v>250</v>
      </c>
      <c r="C54" s="24">
        <v>0</v>
      </c>
      <c r="D54" s="24">
        <v>0</v>
      </c>
      <c r="E54" s="24">
        <v>0</v>
      </c>
      <c r="F54" s="24">
        <v>0</v>
      </c>
      <c r="G54" s="24">
        <v>0</v>
      </c>
      <c r="H54" s="24">
        <v>0</v>
      </c>
      <c r="I54" s="24">
        <v>0</v>
      </c>
      <c r="J54" s="24">
        <v>0</v>
      </c>
      <c r="K54" s="24">
        <v>0</v>
      </c>
      <c r="L54" s="24">
        <v>0</v>
      </c>
      <c r="M54" s="24">
        <v>0</v>
      </c>
      <c r="N54" s="24">
        <v>0</v>
      </c>
      <c r="O54" s="24">
        <v>0</v>
      </c>
      <c r="P54" s="24">
        <v>0</v>
      </c>
      <c r="Q54" s="24">
        <v>0</v>
      </c>
      <c r="R54" s="24">
        <v>0</v>
      </c>
      <c r="S54" s="24">
        <v>0</v>
      </c>
      <c r="T54" s="24">
        <v>0</v>
      </c>
      <c r="U54" s="24">
        <v>0</v>
      </c>
      <c r="V54" s="24">
        <v>0</v>
      </c>
      <c r="W54" s="24">
        <v>0</v>
      </c>
      <c r="X54" s="24">
        <v>0</v>
      </c>
      <c r="Y54" s="24">
        <v>0</v>
      </c>
      <c r="Z54" s="24">
        <v>0</v>
      </c>
      <c r="AA54" s="24">
        <v>0</v>
      </c>
    </row>
    <row r="55" spans="1:27" ht="15.75" x14ac:dyDescent="0.25">
      <c r="A55" s="22">
        <v>54</v>
      </c>
      <c r="B55" s="23" t="s">
        <v>251</v>
      </c>
      <c r="C55" s="24">
        <v>0</v>
      </c>
      <c r="D55" s="24">
        <v>0</v>
      </c>
      <c r="E55" s="24">
        <v>0</v>
      </c>
      <c r="F55" s="24">
        <v>0</v>
      </c>
      <c r="G55" s="24">
        <v>0</v>
      </c>
      <c r="H55" s="24">
        <v>0</v>
      </c>
      <c r="I55" s="24">
        <v>0</v>
      </c>
      <c r="J55" s="24">
        <v>0</v>
      </c>
      <c r="K55" s="24">
        <v>0</v>
      </c>
      <c r="L55" s="24">
        <v>0</v>
      </c>
      <c r="M55" s="24">
        <v>0</v>
      </c>
      <c r="N55" s="24">
        <v>0</v>
      </c>
      <c r="O55" s="24">
        <v>0</v>
      </c>
      <c r="P55" s="24">
        <v>0</v>
      </c>
      <c r="Q55" s="24">
        <v>0</v>
      </c>
      <c r="R55" s="24">
        <v>0</v>
      </c>
      <c r="S55" s="24">
        <v>0</v>
      </c>
      <c r="T55" s="24">
        <v>0</v>
      </c>
      <c r="U55" s="24">
        <v>0</v>
      </c>
      <c r="V55" s="24">
        <v>0</v>
      </c>
      <c r="W55" s="24">
        <v>0</v>
      </c>
      <c r="X55" s="24">
        <v>0</v>
      </c>
      <c r="Y55" s="24">
        <v>0</v>
      </c>
      <c r="Z55" s="24">
        <v>0</v>
      </c>
      <c r="AA55" s="24">
        <v>0</v>
      </c>
    </row>
    <row r="56" spans="1:27" ht="15.75" x14ac:dyDescent="0.25">
      <c r="A56" s="22">
        <v>55</v>
      </c>
      <c r="B56" s="23" t="s">
        <v>252</v>
      </c>
      <c r="C56" s="24">
        <v>0</v>
      </c>
      <c r="D56" s="24">
        <v>0</v>
      </c>
      <c r="E56" s="24">
        <v>0</v>
      </c>
      <c r="F56" s="24">
        <v>0</v>
      </c>
      <c r="G56" s="24">
        <v>0</v>
      </c>
      <c r="H56" s="24">
        <v>0</v>
      </c>
      <c r="I56" s="24">
        <v>0</v>
      </c>
      <c r="J56" s="24">
        <v>0</v>
      </c>
      <c r="K56" s="24">
        <v>0</v>
      </c>
      <c r="L56" s="24">
        <v>0</v>
      </c>
      <c r="M56" s="24">
        <v>0</v>
      </c>
      <c r="N56" s="24">
        <v>0</v>
      </c>
      <c r="O56" s="24">
        <v>0</v>
      </c>
      <c r="P56" s="24">
        <v>0</v>
      </c>
      <c r="Q56" s="24">
        <v>0</v>
      </c>
      <c r="R56" s="24">
        <v>0</v>
      </c>
      <c r="S56" s="24">
        <v>0</v>
      </c>
      <c r="T56" s="24">
        <v>0</v>
      </c>
      <c r="U56" s="24">
        <v>0</v>
      </c>
      <c r="V56" s="24">
        <v>0</v>
      </c>
      <c r="W56" s="24">
        <v>0</v>
      </c>
      <c r="X56" s="24">
        <v>0</v>
      </c>
      <c r="Y56" s="24">
        <v>0</v>
      </c>
      <c r="Z56" s="24">
        <v>0</v>
      </c>
      <c r="AA56" s="24">
        <v>0</v>
      </c>
    </row>
    <row r="57" spans="1:27" ht="15.75" x14ac:dyDescent="0.25">
      <c r="A57" s="22">
        <v>56</v>
      </c>
      <c r="B57" s="23" t="s">
        <v>253</v>
      </c>
      <c r="C57" s="24">
        <v>0</v>
      </c>
      <c r="D57" s="24">
        <v>0</v>
      </c>
      <c r="E57" s="24">
        <v>0</v>
      </c>
      <c r="F57" s="24">
        <v>0</v>
      </c>
      <c r="G57" s="24">
        <v>0</v>
      </c>
      <c r="H57" s="24">
        <v>0</v>
      </c>
      <c r="I57" s="24">
        <v>0</v>
      </c>
      <c r="J57" s="24">
        <v>0</v>
      </c>
      <c r="K57" s="24">
        <v>0</v>
      </c>
      <c r="L57" s="24">
        <v>0</v>
      </c>
      <c r="M57" s="24">
        <v>0</v>
      </c>
      <c r="N57" s="24">
        <v>0</v>
      </c>
      <c r="O57" s="24">
        <v>0</v>
      </c>
      <c r="P57" s="24">
        <v>0</v>
      </c>
      <c r="Q57" s="24">
        <v>0</v>
      </c>
      <c r="R57" s="24">
        <v>0</v>
      </c>
      <c r="S57" s="24">
        <v>0</v>
      </c>
      <c r="T57" s="24">
        <v>0</v>
      </c>
      <c r="U57" s="24">
        <v>0</v>
      </c>
      <c r="V57" s="24">
        <v>0</v>
      </c>
      <c r="W57" s="24">
        <v>0</v>
      </c>
      <c r="X57" s="24">
        <v>0</v>
      </c>
      <c r="Y57" s="24">
        <v>0</v>
      </c>
      <c r="Z57" s="24">
        <v>0</v>
      </c>
      <c r="AA57" s="24">
        <v>0</v>
      </c>
    </row>
    <row r="58" spans="1:27" ht="15.75" x14ac:dyDescent="0.25">
      <c r="A58" s="22">
        <v>57</v>
      </c>
      <c r="B58" s="23" t="s">
        <v>254</v>
      </c>
      <c r="C58" s="24">
        <v>0</v>
      </c>
      <c r="D58" s="24">
        <v>0</v>
      </c>
      <c r="E58" s="24">
        <v>0</v>
      </c>
      <c r="F58" s="24">
        <v>0</v>
      </c>
      <c r="G58" s="24">
        <v>0</v>
      </c>
      <c r="H58" s="24">
        <v>0</v>
      </c>
      <c r="I58" s="24">
        <v>0</v>
      </c>
      <c r="J58" s="24">
        <v>0</v>
      </c>
      <c r="K58" s="24">
        <v>0</v>
      </c>
      <c r="L58" s="24">
        <v>0</v>
      </c>
      <c r="M58" s="24">
        <v>0</v>
      </c>
      <c r="N58" s="24">
        <v>0</v>
      </c>
      <c r="O58" s="24">
        <v>0</v>
      </c>
      <c r="P58" s="24">
        <v>0</v>
      </c>
      <c r="Q58" s="24">
        <v>0</v>
      </c>
      <c r="R58" s="24">
        <v>0</v>
      </c>
      <c r="S58" s="24">
        <v>0</v>
      </c>
      <c r="T58" s="24">
        <v>0</v>
      </c>
      <c r="U58" s="24">
        <v>0</v>
      </c>
      <c r="V58" s="24">
        <v>0</v>
      </c>
      <c r="W58" s="24">
        <v>0</v>
      </c>
      <c r="X58" s="24">
        <v>0</v>
      </c>
      <c r="Y58" s="24">
        <v>0</v>
      </c>
      <c r="Z58" s="24">
        <v>0</v>
      </c>
      <c r="AA58" s="24">
        <v>0</v>
      </c>
    </row>
    <row r="59" spans="1:27" ht="15.75" x14ac:dyDescent="0.25">
      <c r="A59" s="22">
        <v>58</v>
      </c>
      <c r="B59" s="23" t="s">
        <v>255</v>
      </c>
      <c r="C59" s="24">
        <v>0</v>
      </c>
      <c r="D59" s="24">
        <v>0</v>
      </c>
      <c r="E59" s="24">
        <v>0</v>
      </c>
      <c r="F59" s="24">
        <v>0</v>
      </c>
      <c r="G59" s="24">
        <v>0</v>
      </c>
      <c r="H59" s="24">
        <v>0</v>
      </c>
      <c r="I59" s="24">
        <v>0</v>
      </c>
      <c r="J59" s="24">
        <v>0</v>
      </c>
      <c r="K59" s="24">
        <v>0</v>
      </c>
      <c r="L59" s="24">
        <v>0</v>
      </c>
      <c r="M59" s="24">
        <v>0</v>
      </c>
      <c r="N59" s="24">
        <v>0</v>
      </c>
      <c r="O59" s="24">
        <v>0</v>
      </c>
      <c r="P59" s="24">
        <v>0</v>
      </c>
      <c r="Q59" s="24">
        <v>0</v>
      </c>
      <c r="R59" s="24">
        <v>0</v>
      </c>
      <c r="S59" s="24">
        <v>0</v>
      </c>
      <c r="T59" s="24">
        <v>0</v>
      </c>
      <c r="U59" s="24">
        <v>0</v>
      </c>
      <c r="V59" s="24">
        <v>0</v>
      </c>
      <c r="W59" s="24">
        <v>0</v>
      </c>
      <c r="X59" s="24">
        <v>0</v>
      </c>
      <c r="Y59" s="24">
        <v>0</v>
      </c>
      <c r="Z59" s="24">
        <v>0</v>
      </c>
      <c r="AA59" s="24">
        <v>0</v>
      </c>
    </row>
    <row r="60" spans="1:27" ht="15.75" x14ac:dyDescent="0.25">
      <c r="A60" s="22">
        <v>59</v>
      </c>
      <c r="B60" s="23" t="s">
        <v>256</v>
      </c>
      <c r="C60" s="24">
        <v>0</v>
      </c>
      <c r="D60" s="24">
        <v>0</v>
      </c>
      <c r="E60" s="24">
        <v>0</v>
      </c>
      <c r="F60" s="24">
        <v>0</v>
      </c>
      <c r="G60" s="24">
        <v>0</v>
      </c>
      <c r="H60" s="24">
        <v>0</v>
      </c>
      <c r="I60" s="24">
        <v>0</v>
      </c>
      <c r="J60" s="24">
        <v>0</v>
      </c>
      <c r="K60" s="24">
        <v>0</v>
      </c>
      <c r="L60" s="24">
        <v>0</v>
      </c>
      <c r="M60" s="24">
        <v>0</v>
      </c>
      <c r="N60" s="24">
        <v>0</v>
      </c>
      <c r="O60" s="24">
        <v>0</v>
      </c>
      <c r="P60" s="24">
        <v>0</v>
      </c>
      <c r="Q60" s="24">
        <v>0</v>
      </c>
      <c r="R60" s="24">
        <v>0</v>
      </c>
      <c r="S60" s="24">
        <v>0</v>
      </c>
      <c r="T60" s="24">
        <v>0</v>
      </c>
      <c r="U60" s="24">
        <v>0</v>
      </c>
      <c r="V60" s="24">
        <v>0</v>
      </c>
      <c r="W60" s="24">
        <v>0</v>
      </c>
      <c r="X60" s="24">
        <v>0</v>
      </c>
      <c r="Y60" s="24">
        <v>0</v>
      </c>
      <c r="Z60" s="24">
        <v>0</v>
      </c>
      <c r="AA60" s="24">
        <v>0</v>
      </c>
    </row>
    <row r="61" spans="1:27" ht="15.75" x14ac:dyDescent="0.25">
      <c r="A61" s="22">
        <v>60</v>
      </c>
      <c r="B61" s="23" t="s">
        <v>257</v>
      </c>
      <c r="C61" s="24">
        <v>0</v>
      </c>
      <c r="D61" s="24">
        <v>0</v>
      </c>
      <c r="E61" s="24">
        <v>0</v>
      </c>
      <c r="F61" s="24">
        <v>0</v>
      </c>
      <c r="G61" s="24">
        <v>0</v>
      </c>
      <c r="H61" s="24">
        <v>0</v>
      </c>
      <c r="I61" s="24">
        <v>0</v>
      </c>
      <c r="J61" s="24">
        <v>0</v>
      </c>
      <c r="K61" s="24">
        <v>0</v>
      </c>
      <c r="L61" s="24">
        <v>0</v>
      </c>
      <c r="M61" s="24">
        <v>0</v>
      </c>
      <c r="N61" s="24">
        <v>0</v>
      </c>
      <c r="O61" s="24">
        <v>0</v>
      </c>
      <c r="P61" s="24">
        <v>0</v>
      </c>
      <c r="Q61" s="24">
        <v>0</v>
      </c>
      <c r="R61" s="24">
        <v>0</v>
      </c>
      <c r="S61" s="24">
        <v>0</v>
      </c>
      <c r="T61" s="24">
        <v>0</v>
      </c>
      <c r="U61" s="24">
        <v>0</v>
      </c>
      <c r="V61" s="24">
        <v>0</v>
      </c>
      <c r="W61" s="24">
        <v>0</v>
      </c>
      <c r="X61" s="24">
        <v>0</v>
      </c>
      <c r="Y61" s="24">
        <v>0</v>
      </c>
      <c r="Z61" s="24">
        <v>0</v>
      </c>
      <c r="AA61" s="24">
        <v>0</v>
      </c>
    </row>
    <row r="62" spans="1:27" ht="15.75" x14ac:dyDescent="0.25">
      <c r="A62" s="22">
        <v>61</v>
      </c>
      <c r="B62" s="23" t="s">
        <v>258</v>
      </c>
      <c r="C62" s="24">
        <v>0</v>
      </c>
      <c r="D62" s="24">
        <v>0</v>
      </c>
      <c r="E62" s="24">
        <v>0</v>
      </c>
      <c r="F62" s="24">
        <v>0</v>
      </c>
      <c r="G62" s="24">
        <v>0</v>
      </c>
      <c r="H62" s="24">
        <v>0</v>
      </c>
      <c r="I62" s="24">
        <v>0</v>
      </c>
      <c r="J62" s="24">
        <v>0</v>
      </c>
      <c r="K62" s="24">
        <v>0</v>
      </c>
      <c r="L62" s="24">
        <v>0</v>
      </c>
      <c r="M62" s="24">
        <v>0</v>
      </c>
      <c r="N62" s="24">
        <v>0</v>
      </c>
      <c r="O62" s="24">
        <v>0</v>
      </c>
      <c r="P62" s="24">
        <v>0</v>
      </c>
      <c r="Q62" s="24">
        <v>0</v>
      </c>
      <c r="R62" s="24">
        <v>0</v>
      </c>
      <c r="S62" s="24">
        <v>0</v>
      </c>
      <c r="T62" s="24">
        <v>0</v>
      </c>
      <c r="U62" s="24">
        <v>0</v>
      </c>
      <c r="V62" s="24">
        <v>0</v>
      </c>
      <c r="W62" s="24">
        <v>0</v>
      </c>
      <c r="X62" s="24">
        <v>0</v>
      </c>
      <c r="Y62" s="24">
        <v>1</v>
      </c>
      <c r="Z62" s="24">
        <v>0</v>
      </c>
      <c r="AA62" s="24">
        <v>0</v>
      </c>
    </row>
    <row r="63" spans="1:27" ht="15.75" x14ac:dyDescent="0.25">
      <c r="A63" s="22">
        <v>62</v>
      </c>
      <c r="B63" s="23" t="s">
        <v>259</v>
      </c>
      <c r="C63" s="24">
        <v>0</v>
      </c>
      <c r="D63" s="24">
        <v>0</v>
      </c>
      <c r="E63" s="24">
        <v>0</v>
      </c>
      <c r="F63" s="24">
        <v>0</v>
      </c>
      <c r="G63" s="24">
        <v>0</v>
      </c>
      <c r="H63" s="24">
        <v>0</v>
      </c>
      <c r="I63" s="24">
        <v>0</v>
      </c>
      <c r="J63" s="24">
        <v>0</v>
      </c>
      <c r="K63" s="24">
        <v>0</v>
      </c>
      <c r="L63" s="24">
        <v>0</v>
      </c>
      <c r="M63" s="24">
        <v>0</v>
      </c>
      <c r="N63" s="24">
        <v>0</v>
      </c>
      <c r="O63" s="24">
        <v>0</v>
      </c>
      <c r="P63" s="24">
        <v>0</v>
      </c>
      <c r="Q63" s="24">
        <v>0</v>
      </c>
      <c r="R63" s="24">
        <v>0</v>
      </c>
      <c r="S63" s="24">
        <v>0</v>
      </c>
      <c r="T63" s="24">
        <v>0</v>
      </c>
      <c r="U63" s="24">
        <v>0</v>
      </c>
      <c r="V63" s="24">
        <v>0</v>
      </c>
      <c r="W63" s="24">
        <v>0</v>
      </c>
      <c r="X63" s="24">
        <v>0</v>
      </c>
      <c r="Y63" s="24">
        <v>0</v>
      </c>
      <c r="Z63" s="24">
        <v>0</v>
      </c>
      <c r="AA63" s="24">
        <v>0</v>
      </c>
    </row>
    <row r="64" spans="1:27" ht="15.75" x14ac:dyDescent="0.25">
      <c r="A64" s="22">
        <v>63</v>
      </c>
      <c r="B64" s="23" t="s">
        <v>260</v>
      </c>
      <c r="C64" s="24">
        <v>0</v>
      </c>
      <c r="D64" s="24">
        <v>0</v>
      </c>
      <c r="E64" s="24">
        <v>0</v>
      </c>
      <c r="F64" s="24">
        <v>0</v>
      </c>
      <c r="G64" s="24">
        <v>0</v>
      </c>
      <c r="H64" s="24">
        <v>0</v>
      </c>
      <c r="I64" s="24">
        <v>0</v>
      </c>
      <c r="J64" s="24">
        <v>0</v>
      </c>
      <c r="K64" s="24">
        <v>0</v>
      </c>
      <c r="L64" s="24">
        <v>0</v>
      </c>
      <c r="M64" s="24">
        <v>0</v>
      </c>
      <c r="N64" s="24">
        <v>0</v>
      </c>
      <c r="O64" s="24">
        <v>0</v>
      </c>
      <c r="P64" s="24">
        <v>0</v>
      </c>
      <c r="Q64" s="24">
        <v>0</v>
      </c>
      <c r="R64" s="24">
        <v>0</v>
      </c>
      <c r="S64" s="24">
        <v>0</v>
      </c>
      <c r="T64" s="24">
        <v>0</v>
      </c>
      <c r="U64" s="24">
        <v>0</v>
      </c>
      <c r="V64" s="24">
        <v>0</v>
      </c>
      <c r="W64" s="24">
        <v>0</v>
      </c>
      <c r="X64" s="24">
        <v>0</v>
      </c>
      <c r="Y64" s="24">
        <v>0</v>
      </c>
      <c r="Z64" s="24">
        <v>0</v>
      </c>
      <c r="AA64" s="24">
        <v>0</v>
      </c>
    </row>
    <row r="65" spans="1:27" ht="15.75" x14ac:dyDescent="0.25">
      <c r="A65" s="22">
        <v>64</v>
      </c>
      <c r="B65" s="23" t="s">
        <v>261</v>
      </c>
      <c r="C65" s="24">
        <v>0</v>
      </c>
      <c r="D65" s="24">
        <v>0</v>
      </c>
      <c r="E65" s="24">
        <v>0</v>
      </c>
      <c r="F65" s="24">
        <v>0</v>
      </c>
      <c r="G65" s="24">
        <v>0</v>
      </c>
      <c r="H65" s="24">
        <v>0</v>
      </c>
      <c r="I65" s="24">
        <v>0</v>
      </c>
      <c r="J65" s="24">
        <v>0</v>
      </c>
      <c r="K65" s="24">
        <v>0</v>
      </c>
      <c r="L65" s="24">
        <v>0</v>
      </c>
      <c r="M65" s="24">
        <v>0</v>
      </c>
      <c r="N65" s="24">
        <v>0</v>
      </c>
      <c r="O65" s="24">
        <v>0</v>
      </c>
      <c r="P65" s="24">
        <v>0</v>
      </c>
      <c r="Q65" s="24">
        <v>0</v>
      </c>
      <c r="R65" s="24">
        <v>0</v>
      </c>
      <c r="S65" s="24">
        <v>0</v>
      </c>
      <c r="T65" s="24">
        <v>0</v>
      </c>
      <c r="U65" s="24">
        <v>0</v>
      </c>
      <c r="V65" s="24">
        <v>0</v>
      </c>
      <c r="W65" s="24">
        <v>0</v>
      </c>
      <c r="X65" s="24">
        <v>0</v>
      </c>
      <c r="Y65" s="24">
        <v>0</v>
      </c>
      <c r="Z65" s="24">
        <v>0</v>
      </c>
      <c r="AA65" s="24">
        <v>0</v>
      </c>
    </row>
    <row r="66" spans="1:27" ht="15.75" x14ac:dyDescent="0.25">
      <c r="A66" s="22">
        <v>65</v>
      </c>
      <c r="B66" s="23" t="s">
        <v>262</v>
      </c>
      <c r="C66" s="24">
        <v>0</v>
      </c>
      <c r="D66" s="24">
        <v>0</v>
      </c>
      <c r="E66" s="24">
        <v>0</v>
      </c>
      <c r="F66" s="24">
        <v>0</v>
      </c>
      <c r="G66" s="24">
        <v>0</v>
      </c>
      <c r="H66" s="24">
        <v>0</v>
      </c>
      <c r="I66" s="24">
        <v>0</v>
      </c>
      <c r="J66" s="24">
        <v>0</v>
      </c>
      <c r="K66" s="24">
        <v>0</v>
      </c>
      <c r="L66" s="24">
        <v>0</v>
      </c>
      <c r="M66" s="24">
        <v>0</v>
      </c>
      <c r="N66" s="24">
        <v>0</v>
      </c>
      <c r="O66" s="24">
        <v>0</v>
      </c>
      <c r="P66" s="24">
        <v>0</v>
      </c>
      <c r="Q66" s="24">
        <v>0</v>
      </c>
      <c r="R66" s="24">
        <v>0</v>
      </c>
      <c r="S66" s="24">
        <v>0</v>
      </c>
      <c r="T66" s="24">
        <v>0</v>
      </c>
      <c r="U66" s="24">
        <v>0</v>
      </c>
      <c r="V66" s="24">
        <v>0</v>
      </c>
      <c r="W66" s="24">
        <v>0</v>
      </c>
      <c r="X66" s="24">
        <v>0</v>
      </c>
      <c r="Y66" s="24">
        <v>0</v>
      </c>
      <c r="Z66" s="24">
        <v>0</v>
      </c>
      <c r="AA66" s="24">
        <v>1</v>
      </c>
    </row>
    <row r="67" spans="1:27" ht="15.75" x14ac:dyDescent="0.25">
      <c r="A67" s="22">
        <v>66</v>
      </c>
      <c r="B67" s="23" t="s">
        <v>263</v>
      </c>
      <c r="C67" s="24">
        <v>0</v>
      </c>
      <c r="D67" s="24">
        <v>0</v>
      </c>
      <c r="E67" s="24">
        <v>0</v>
      </c>
      <c r="F67" s="24">
        <v>0</v>
      </c>
      <c r="G67" s="24">
        <v>0</v>
      </c>
      <c r="H67" s="24">
        <v>0</v>
      </c>
      <c r="I67" s="24">
        <v>0</v>
      </c>
      <c r="J67" s="24">
        <v>0</v>
      </c>
      <c r="K67" s="24">
        <v>0</v>
      </c>
      <c r="L67" s="24">
        <v>0</v>
      </c>
      <c r="M67" s="24">
        <v>0</v>
      </c>
      <c r="N67" s="24">
        <v>0</v>
      </c>
      <c r="O67" s="24">
        <v>0</v>
      </c>
      <c r="P67" s="24">
        <v>0</v>
      </c>
      <c r="Q67" s="24">
        <v>0</v>
      </c>
      <c r="R67" s="24">
        <v>0</v>
      </c>
      <c r="S67" s="24">
        <v>0</v>
      </c>
      <c r="T67" s="24">
        <v>0</v>
      </c>
      <c r="U67" s="24">
        <v>0</v>
      </c>
      <c r="V67" s="24">
        <v>0</v>
      </c>
      <c r="W67" s="24">
        <v>0</v>
      </c>
      <c r="X67" s="24">
        <v>0</v>
      </c>
      <c r="Y67" s="24">
        <v>0</v>
      </c>
      <c r="Z67" s="24">
        <v>0</v>
      </c>
      <c r="AA67" s="24">
        <v>0</v>
      </c>
    </row>
    <row r="68" spans="1:27" ht="15.75" x14ac:dyDescent="0.25">
      <c r="A68" s="22">
        <v>67</v>
      </c>
      <c r="B68" s="23" t="s">
        <v>264</v>
      </c>
      <c r="C68" s="24">
        <v>0</v>
      </c>
      <c r="D68" s="24">
        <v>0</v>
      </c>
      <c r="E68" s="24">
        <v>0</v>
      </c>
      <c r="F68" s="24">
        <v>0</v>
      </c>
      <c r="G68" s="24">
        <v>0</v>
      </c>
      <c r="H68" s="24">
        <v>0</v>
      </c>
      <c r="I68" s="24">
        <v>0</v>
      </c>
      <c r="J68" s="24">
        <v>0</v>
      </c>
      <c r="K68" s="24">
        <v>0</v>
      </c>
      <c r="L68" s="24">
        <v>0</v>
      </c>
      <c r="M68" s="24">
        <v>0</v>
      </c>
      <c r="N68" s="24">
        <v>0</v>
      </c>
      <c r="O68" s="24">
        <v>0</v>
      </c>
      <c r="P68" s="24">
        <v>0</v>
      </c>
      <c r="Q68" s="24">
        <v>0</v>
      </c>
      <c r="R68" s="24">
        <v>0</v>
      </c>
      <c r="S68" s="24">
        <v>0</v>
      </c>
      <c r="T68" s="24">
        <v>0</v>
      </c>
      <c r="U68" s="24">
        <v>0</v>
      </c>
      <c r="V68" s="24">
        <v>0</v>
      </c>
      <c r="W68" s="24">
        <v>0</v>
      </c>
      <c r="X68" s="24">
        <v>0</v>
      </c>
      <c r="Y68" s="24">
        <v>0</v>
      </c>
      <c r="Z68" s="24">
        <v>0</v>
      </c>
      <c r="AA68" s="24">
        <v>0</v>
      </c>
    </row>
    <row r="69" spans="1:27" ht="15.75" x14ac:dyDescent="0.25">
      <c r="A69" s="22">
        <v>68</v>
      </c>
      <c r="B69" s="23" t="s">
        <v>265</v>
      </c>
      <c r="C69" s="24">
        <v>0</v>
      </c>
      <c r="D69" s="24">
        <v>0</v>
      </c>
      <c r="E69" s="24">
        <v>0</v>
      </c>
      <c r="F69" s="24">
        <v>0</v>
      </c>
      <c r="G69" s="24">
        <v>0</v>
      </c>
      <c r="H69" s="24">
        <v>0</v>
      </c>
      <c r="I69" s="24">
        <v>0</v>
      </c>
      <c r="J69" s="24">
        <v>0</v>
      </c>
      <c r="K69" s="24">
        <v>0</v>
      </c>
      <c r="L69" s="24">
        <v>0</v>
      </c>
      <c r="M69" s="24">
        <v>0</v>
      </c>
      <c r="N69" s="24">
        <v>0</v>
      </c>
      <c r="O69" s="24">
        <v>0</v>
      </c>
      <c r="P69" s="24">
        <v>0</v>
      </c>
      <c r="Q69" s="24">
        <v>1</v>
      </c>
      <c r="R69" s="24">
        <v>0</v>
      </c>
      <c r="S69" s="24">
        <v>0</v>
      </c>
      <c r="T69" s="24">
        <v>0</v>
      </c>
      <c r="U69" s="24">
        <v>0</v>
      </c>
      <c r="V69" s="24">
        <v>0</v>
      </c>
      <c r="W69" s="24">
        <v>0</v>
      </c>
      <c r="X69" s="24">
        <v>0</v>
      </c>
      <c r="Y69" s="24">
        <v>0</v>
      </c>
      <c r="Z69" s="24">
        <v>0</v>
      </c>
      <c r="AA69" s="24">
        <v>0</v>
      </c>
    </row>
    <row r="70" spans="1:27" ht="15.75" x14ac:dyDescent="0.25">
      <c r="A70" s="22">
        <v>69</v>
      </c>
      <c r="B70" s="23" t="s">
        <v>266</v>
      </c>
      <c r="C70" s="24">
        <v>0</v>
      </c>
      <c r="D70" s="24">
        <v>0</v>
      </c>
      <c r="E70" s="24">
        <v>0</v>
      </c>
      <c r="F70" s="24">
        <v>0</v>
      </c>
      <c r="G70" s="24">
        <v>0</v>
      </c>
      <c r="H70" s="24">
        <v>0</v>
      </c>
      <c r="I70" s="24">
        <v>0</v>
      </c>
      <c r="J70" s="24">
        <v>0</v>
      </c>
      <c r="K70" s="24">
        <v>0</v>
      </c>
      <c r="L70" s="24">
        <v>0</v>
      </c>
      <c r="M70" s="24">
        <v>0</v>
      </c>
      <c r="N70" s="24">
        <v>0</v>
      </c>
      <c r="O70" s="24">
        <v>0</v>
      </c>
      <c r="P70" s="24">
        <v>0</v>
      </c>
      <c r="Q70" s="24">
        <v>0</v>
      </c>
      <c r="R70" s="24">
        <v>0</v>
      </c>
      <c r="S70" s="24">
        <v>0</v>
      </c>
      <c r="T70" s="24">
        <v>0</v>
      </c>
      <c r="U70" s="24">
        <v>0</v>
      </c>
      <c r="V70" s="24">
        <v>0</v>
      </c>
      <c r="W70" s="24">
        <v>0</v>
      </c>
      <c r="X70" s="24">
        <v>0</v>
      </c>
      <c r="Y70" s="24">
        <v>0</v>
      </c>
      <c r="Z70" s="24">
        <v>0</v>
      </c>
      <c r="AA70" s="24">
        <v>0</v>
      </c>
    </row>
    <row r="71" spans="1:27" ht="15.75" x14ac:dyDescent="0.25">
      <c r="A71" s="22">
        <v>70</v>
      </c>
      <c r="B71" s="23" t="s">
        <v>267</v>
      </c>
      <c r="C71" s="24">
        <v>0</v>
      </c>
      <c r="D71" s="24">
        <v>0</v>
      </c>
      <c r="E71" s="24">
        <v>0</v>
      </c>
      <c r="F71" s="24">
        <v>0</v>
      </c>
      <c r="G71" s="24">
        <v>0</v>
      </c>
      <c r="H71" s="24">
        <v>0</v>
      </c>
      <c r="I71" s="24">
        <v>0</v>
      </c>
      <c r="J71" s="24">
        <v>0</v>
      </c>
      <c r="K71" s="24">
        <v>0</v>
      </c>
      <c r="L71" s="24">
        <v>0</v>
      </c>
      <c r="M71" s="24">
        <v>0</v>
      </c>
      <c r="N71" s="24">
        <v>0</v>
      </c>
      <c r="O71" s="24">
        <v>0</v>
      </c>
      <c r="P71" s="24">
        <v>0</v>
      </c>
      <c r="Q71" s="24">
        <v>0</v>
      </c>
      <c r="R71" s="24">
        <v>0</v>
      </c>
      <c r="S71" s="24">
        <v>0</v>
      </c>
      <c r="T71" s="24">
        <v>0</v>
      </c>
      <c r="U71" s="24">
        <v>0</v>
      </c>
      <c r="V71" s="24">
        <v>0</v>
      </c>
      <c r="W71" s="24">
        <v>0</v>
      </c>
      <c r="X71" s="24">
        <v>0</v>
      </c>
      <c r="Y71" s="24">
        <v>0</v>
      </c>
      <c r="Z71" s="24">
        <v>0</v>
      </c>
      <c r="AA71" s="24">
        <v>0</v>
      </c>
    </row>
    <row r="72" spans="1:27" ht="15.75" x14ac:dyDescent="0.25">
      <c r="A72" s="22">
        <v>71</v>
      </c>
      <c r="B72" s="23" t="s">
        <v>268</v>
      </c>
      <c r="C72" s="24">
        <v>0</v>
      </c>
      <c r="D72" s="24">
        <v>0</v>
      </c>
      <c r="E72" s="24">
        <v>0</v>
      </c>
      <c r="F72" s="24">
        <v>0</v>
      </c>
      <c r="G72" s="24">
        <v>0</v>
      </c>
      <c r="H72" s="24">
        <v>0</v>
      </c>
      <c r="I72" s="24">
        <v>0</v>
      </c>
      <c r="J72" s="24">
        <v>0</v>
      </c>
      <c r="K72" s="24">
        <v>0</v>
      </c>
      <c r="L72" s="24">
        <v>0</v>
      </c>
      <c r="M72" s="24">
        <v>0</v>
      </c>
      <c r="N72" s="24">
        <v>0</v>
      </c>
      <c r="O72" s="24">
        <v>0</v>
      </c>
      <c r="P72" s="24">
        <v>0</v>
      </c>
      <c r="Q72" s="24">
        <v>0</v>
      </c>
      <c r="R72" s="24">
        <v>0</v>
      </c>
      <c r="S72" s="24">
        <v>0</v>
      </c>
      <c r="T72" s="24">
        <v>0</v>
      </c>
      <c r="U72" s="24">
        <v>0</v>
      </c>
      <c r="V72" s="24">
        <v>0</v>
      </c>
      <c r="W72" s="24">
        <v>0</v>
      </c>
      <c r="X72" s="24">
        <v>0</v>
      </c>
      <c r="Y72" s="24">
        <v>0</v>
      </c>
      <c r="Z72" s="24">
        <v>0</v>
      </c>
      <c r="AA72" s="24">
        <v>0</v>
      </c>
    </row>
    <row r="73" spans="1:27" ht="15.75" x14ac:dyDescent="0.25">
      <c r="A73" s="22">
        <v>72</v>
      </c>
      <c r="B73" s="23" t="s">
        <v>269</v>
      </c>
      <c r="C73" s="24">
        <v>0</v>
      </c>
      <c r="D73" s="24">
        <v>0</v>
      </c>
      <c r="E73" s="24">
        <v>0</v>
      </c>
      <c r="F73" s="24">
        <v>0</v>
      </c>
      <c r="G73" s="24">
        <v>0</v>
      </c>
      <c r="H73" s="24">
        <v>0</v>
      </c>
      <c r="I73" s="24">
        <v>0</v>
      </c>
      <c r="J73" s="24">
        <v>0</v>
      </c>
      <c r="K73" s="24">
        <v>0</v>
      </c>
      <c r="L73" s="24">
        <v>0</v>
      </c>
      <c r="M73" s="24">
        <v>0</v>
      </c>
      <c r="N73" s="24">
        <v>0</v>
      </c>
      <c r="O73" s="24">
        <v>0</v>
      </c>
      <c r="P73" s="24">
        <v>0</v>
      </c>
      <c r="Q73" s="24">
        <v>0</v>
      </c>
      <c r="R73" s="24">
        <v>0</v>
      </c>
      <c r="S73" s="24">
        <v>0</v>
      </c>
      <c r="T73" s="24">
        <v>0</v>
      </c>
      <c r="U73" s="24">
        <v>0</v>
      </c>
      <c r="V73" s="24">
        <v>0</v>
      </c>
      <c r="W73" s="24">
        <v>0</v>
      </c>
      <c r="X73" s="24">
        <v>0</v>
      </c>
      <c r="Y73" s="24">
        <v>0</v>
      </c>
      <c r="Z73" s="24">
        <v>0</v>
      </c>
      <c r="AA73" s="24">
        <v>0</v>
      </c>
    </row>
    <row r="74" spans="1:27" ht="15.75" x14ac:dyDescent="0.25">
      <c r="A74" s="22">
        <v>73</v>
      </c>
      <c r="B74" s="23" t="s">
        <v>270</v>
      </c>
      <c r="C74" s="24">
        <v>0</v>
      </c>
      <c r="D74" s="24">
        <v>0</v>
      </c>
      <c r="E74" s="24">
        <v>0</v>
      </c>
      <c r="F74" s="24">
        <v>0</v>
      </c>
      <c r="G74" s="24">
        <v>0</v>
      </c>
      <c r="H74" s="24">
        <v>0</v>
      </c>
      <c r="I74" s="24">
        <v>0</v>
      </c>
      <c r="J74" s="24">
        <v>0</v>
      </c>
      <c r="K74" s="24">
        <v>0</v>
      </c>
      <c r="L74" s="24">
        <v>0</v>
      </c>
      <c r="M74" s="24">
        <v>0</v>
      </c>
      <c r="N74" s="24">
        <v>0</v>
      </c>
      <c r="O74" s="24">
        <v>0</v>
      </c>
      <c r="P74" s="24">
        <v>0</v>
      </c>
      <c r="Q74" s="24">
        <v>0</v>
      </c>
      <c r="R74" s="24">
        <v>0</v>
      </c>
      <c r="S74" s="24">
        <v>0</v>
      </c>
      <c r="T74" s="24">
        <v>0</v>
      </c>
      <c r="U74" s="24">
        <v>0</v>
      </c>
      <c r="V74" s="24">
        <v>0</v>
      </c>
      <c r="W74" s="24">
        <v>0</v>
      </c>
      <c r="X74" s="24">
        <v>0</v>
      </c>
      <c r="Y74" s="24">
        <v>0</v>
      </c>
      <c r="Z74" s="24">
        <v>0</v>
      </c>
      <c r="AA74" s="24">
        <v>0</v>
      </c>
    </row>
    <row r="75" spans="1:27" ht="15.75" x14ac:dyDescent="0.25">
      <c r="A75" s="22">
        <v>74</v>
      </c>
      <c r="B75" s="23" t="s">
        <v>271</v>
      </c>
      <c r="C75" s="24">
        <v>0</v>
      </c>
      <c r="D75" s="24">
        <v>0</v>
      </c>
      <c r="E75" s="24">
        <v>0</v>
      </c>
      <c r="F75" s="24">
        <v>0</v>
      </c>
      <c r="G75" s="24">
        <v>0</v>
      </c>
      <c r="H75" s="24">
        <v>0</v>
      </c>
      <c r="I75" s="24">
        <v>0</v>
      </c>
      <c r="J75" s="24">
        <v>0</v>
      </c>
      <c r="K75" s="24">
        <v>0</v>
      </c>
      <c r="L75" s="24">
        <v>0</v>
      </c>
      <c r="M75" s="24">
        <v>0</v>
      </c>
      <c r="N75" s="24">
        <v>0</v>
      </c>
      <c r="O75" s="24">
        <v>0</v>
      </c>
      <c r="P75" s="24">
        <v>0</v>
      </c>
      <c r="Q75" s="24">
        <v>0</v>
      </c>
      <c r="R75" s="24">
        <v>0</v>
      </c>
      <c r="S75" s="24">
        <v>0</v>
      </c>
      <c r="T75" s="24">
        <v>0</v>
      </c>
      <c r="U75" s="24">
        <v>0</v>
      </c>
      <c r="V75" s="24">
        <v>0</v>
      </c>
      <c r="W75" s="24">
        <v>0</v>
      </c>
      <c r="X75" s="24">
        <v>0</v>
      </c>
      <c r="Y75" s="24">
        <v>1</v>
      </c>
      <c r="Z75" s="24">
        <v>0</v>
      </c>
      <c r="AA75" s="24">
        <v>0</v>
      </c>
    </row>
    <row r="76" spans="1:27" ht="15.75" x14ac:dyDescent="0.25">
      <c r="A76" s="22">
        <v>75</v>
      </c>
      <c r="B76" s="23" t="s">
        <v>272</v>
      </c>
      <c r="C76" s="24">
        <v>1</v>
      </c>
      <c r="D76" s="24">
        <v>0</v>
      </c>
      <c r="E76" s="24">
        <v>0</v>
      </c>
      <c r="F76" s="24">
        <v>0</v>
      </c>
      <c r="G76" s="24">
        <v>0</v>
      </c>
      <c r="H76" s="24">
        <v>0</v>
      </c>
      <c r="I76" s="24">
        <v>0</v>
      </c>
      <c r="J76" s="24">
        <v>0</v>
      </c>
      <c r="K76" s="24">
        <v>0</v>
      </c>
      <c r="L76" s="24">
        <v>0</v>
      </c>
      <c r="M76" s="24">
        <v>0</v>
      </c>
      <c r="N76" s="24">
        <v>0</v>
      </c>
      <c r="O76" s="24">
        <v>0</v>
      </c>
      <c r="P76" s="24">
        <v>0</v>
      </c>
      <c r="Q76" s="24">
        <v>0</v>
      </c>
      <c r="R76" s="24">
        <v>0</v>
      </c>
      <c r="S76" s="24">
        <v>0</v>
      </c>
      <c r="T76" s="24">
        <v>0</v>
      </c>
      <c r="U76" s="24">
        <v>0</v>
      </c>
      <c r="V76" s="24">
        <v>0</v>
      </c>
      <c r="W76" s="24">
        <v>0</v>
      </c>
      <c r="X76" s="24">
        <v>0</v>
      </c>
      <c r="Y76" s="24">
        <v>0</v>
      </c>
      <c r="Z76" s="24">
        <v>0</v>
      </c>
      <c r="AA76" s="24">
        <v>0</v>
      </c>
    </row>
    <row r="77" spans="1:27" ht="15.75" x14ac:dyDescent="0.25">
      <c r="A77" s="22">
        <v>76</v>
      </c>
      <c r="B77" s="23" t="s">
        <v>273</v>
      </c>
      <c r="C77" s="24">
        <v>0</v>
      </c>
      <c r="D77" s="24">
        <v>0</v>
      </c>
      <c r="E77" s="24">
        <v>0</v>
      </c>
      <c r="F77" s="24">
        <v>0</v>
      </c>
      <c r="G77" s="24">
        <v>0</v>
      </c>
      <c r="H77" s="24">
        <v>0</v>
      </c>
      <c r="I77" s="24">
        <v>0</v>
      </c>
      <c r="J77" s="24">
        <v>0</v>
      </c>
      <c r="K77" s="24">
        <v>0</v>
      </c>
      <c r="L77" s="24">
        <v>0</v>
      </c>
      <c r="M77" s="24">
        <v>0</v>
      </c>
      <c r="N77" s="24">
        <v>0</v>
      </c>
      <c r="O77" s="24">
        <v>1</v>
      </c>
      <c r="P77" s="24">
        <v>0</v>
      </c>
      <c r="Q77" s="24">
        <v>0</v>
      </c>
      <c r="R77" s="24">
        <v>0</v>
      </c>
      <c r="S77" s="24">
        <v>0</v>
      </c>
      <c r="T77" s="24">
        <v>0</v>
      </c>
      <c r="U77" s="24">
        <v>0</v>
      </c>
      <c r="V77" s="24">
        <v>0</v>
      </c>
      <c r="W77" s="24">
        <v>0</v>
      </c>
      <c r="X77" s="24">
        <v>0</v>
      </c>
      <c r="Y77" s="24">
        <v>0</v>
      </c>
      <c r="Z77" s="24">
        <v>0</v>
      </c>
      <c r="AA77" s="24">
        <v>0</v>
      </c>
    </row>
    <row r="78" spans="1:27" ht="15.75" x14ac:dyDescent="0.25">
      <c r="A78" s="22">
        <v>77</v>
      </c>
      <c r="B78" s="23" t="s">
        <v>274</v>
      </c>
      <c r="C78" s="24">
        <v>0</v>
      </c>
      <c r="D78" s="24">
        <v>0</v>
      </c>
      <c r="E78" s="24">
        <v>0</v>
      </c>
      <c r="F78" s="24">
        <v>0</v>
      </c>
      <c r="G78" s="24">
        <v>0</v>
      </c>
      <c r="H78" s="24">
        <v>0</v>
      </c>
      <c r="I78" s="24">
        <v>0</v>
      </c>
      <c r="J78" s="24">
        <v>0</v>
      </c>
      <c r="K78" s="24">
        <v>0</v>
      </c>
      <c r="L78" s="24">
        <v>0</v>
      </c>
      <c r="M78" s="24">
        <v>0</v>
      </c>
      <c r="N78" s="24">
        <v>0</v>
      </c>
      <c r="O78" s="24">
        <v>0</v>
      </c>
      <c r="P78" s="24">
        <v>0</v>
      </c>
      <c r="Q78" s="24">
        <v>0</v>
      </c>
      <c r="R78" s="24">
        <v>0</v>
      </c>
      <c r="S78" s="24">
        <v>0</v>
      </c>
      <c r="T78" s="24">
        <v>0</v>
      </c>
      <c r="U78" s="24">
        <v>0</v>
      </c>
      <c r="V78" s="24">
        <v>0</v>
      </c>
      <c r="W78" s="24">
        <v>0</v>
      </c>
      <c r="X78" s="24">
        <v>0</v>
      </c>
      <c r="Y78" s="24">
        <v>0</v>
      </c>
      <c r="Z78" s="24">
        <v>0</v>
      </c>
      <c r="AA78" s="24">
        <v>0</v>
      </c>
    </row>
    <row r="79" spans="1:27" ht="15.75" x14ac:dyDescent="0.25">
      <c r="A79" s="22">
        <v>78</v>
      </c>
      <c r="B79" s="23" t="s">
        <v>275</v>
      </c>
      <c r="C79" s="24">
        <v>0</v>
      </c>
      <c r="D79" s="24">
        <v>0</v>
      </c>
      <c r="E79" s="24">
        <v>0</v>
      </c>
      <c r="F79" s="24">
        <v>0</v>
      </c>
      <c r="G79" s="24">
        <v>0</v>
      </c>
      <c r="H79" s="24">
        <v>0</v>
      </c>
      <c r="I79" s="24">
        <v>0</v>
      </c>
      <c r="J79" s="24">
        <v>0</v>
      </c>
      <c r="K79" s="24">
        <v>0</v>
      </c>
      <c r="L79" s="24">
        <v>0</v>
      </c>
      <c r="M79" s="24">
        <v>0</v>
      </c>
      <c r="N79" s="24">
        <v>0</v>
      </c>
      <c r="O79" s="24">
        <v>0</v>
      </c>
      <c r="P79" s="24">
        <v>0</v>
      </c>
      <c r="Q79" s="24">
        <v>0</v>
      </c>
      <c r="R79" s="24">
        <v>0</v>
      </c>
      <c r="S79" s="24">
        <v>0</v>
      </c>
      <c r="T79" s="24">
        <v>0</v>
      </c>
      <c r="U79" s="24">
        <v>0</v>
      </c>
      <c r="V79" s="24">
        <v>0</v>
      </c>
      <c r="W79" s="24">
        <v>0</v>
      </c>
      <c r="X79" s="24">
        <v>0</v>
      </c>
      <c r="Y79" s="24">
        <v>0</v>
      </c>
      <c r="Z79" s="24">
        <v>0</v>
      </c>
      <c r="AA79" s="24">
        <v>0</v>
      </c>
    </row>
    <row r="80" spans="1:27" ht="15.75" x14ac:dyDescent="0.25">
      <c r="A80" s="22">
        <v>79</v>
      </c>
      <c r="B80" s="23" t="s">
        <v>276</v>
      </c>
      <c r="C80" s="24">
        <v>0</v>
      </c>
      <c r="D80" s="24">
        <v>0</v>
      </c>
      <c r="E80" s="24">
        <v>0</v>
      </c>
      <c r="F80" s="24">
        <v>0</v>
      </c>
      <c r="G80" s="24">
        <v>0</v>
      </c>
      <c r="H80" s="24">
        <v>0</v>
      </c>
      <c r="I80" s="24">
        <v>0</v>
      </c>
      <c r="J80" s="24">
        <v>0</v>
      </c>
      <c r="K80" s="24">
        <v>0</v>
      </c>
      <c r="L80" s="24">
        <v>0</v>
      </c>
      <c r="M80" s="24">
        <v>0</v>
      </c>
      <c r="N80" s="24">
        <v>0</v>
      </c>
      <c r="O80" s="24">
        <v>0</v>
      </c>
      <c r="P80" s="24">
        <v>0</v>
      </c>
      <c r="Q80" s="24">
        <v>0</v>
      </c>
      <c r="R80" s="24">
        <v>0</v>
      </c>
      <c r="S80" s="24">
        <v>0</v>
      </c>
      <c r="T80" s="24">
        <v>0</v>
      </c>
      <c r="U80" s="24">
        <v>0</v>
      </c>
      <c r="V80" s="24">
        <v>0</v>
      </c>
      <c r="W80" s="24">
        <v>0</v>
      </c>
      <c r="X80" s="24">
        <v>0</v>
      </c>
      <c r="Y80" s="24">
        <v>0</v>
      </c>
      <c r="Z80" s="24">
        <v>0</v>
      </c>
      <c r="AA80" s="24">
        <v>0</v>
      </c>
    </row>
    <row r="81" spans="1:27" ht="15.75" x14ac:dyDescent="0.25">
      <c r="A81" s="22">
        <v>80</v>
      </c>
      <c r="B81" s="23" t="s">
        <v>277</v>
      </c>
      <c r="C81" s="24">
        <v>0</v>
      </c>
      <c r="D81" s="24">
        <v>0</v>
      </c>
      <c r="E81" s="24">
        <v>0</v>
      </c>
      <c r="F81" s="24">
        <v>0</v>
      </c>
      <c r="G81" s="24">
        <v>0</v>
      </c>
      <c r="H81" s="24">
        <v>0</v>
      </c>
      <c r="I81" s="24">
        <v>0</v>
      </c>
      <c r="J81" s="24">
        <v>0</v>
      </c>
      <c r="K81" s="24">
        <v>0</v>
      </c>
      <c r="L81" s="24">
        <v>0</v>
      </c>
      <c r="M81" s="24">
        <v>0</v>
      </c>
      <c r="N81" s="24">
        <v>0</v>
      </c>
      <c r="O81" s="24">
        <v>0</v>
      </c>
      <c r="P81" s="24">
        <v>0</v>
      </c>
      <c r="Q81" s="24">
        <v>0</v>
      </c>
      <c r="R81" s="24">
        <v>0</v>
      </c>
      <c r="S81" s="24">
        <v>0</v>
      </c>
      <c r="T81" s="24">
        <v>0</v>
      </c>
      <c r="U81" s="24">
        <v>0</v>
      </c>
      <c r="V81" s="24">
        <v>0</v>
      </c>
      <c r="W81" s="24">
        <v>0</v>
      </c>
      <c r="X81" s="24">
        <v>0</v>
      </c>
      <c r="Y81" s="24">
        <v>0</v>
      </c>
      <c r="Z81" s="24">
        <v>0</v>
      </c>
      <c r="AA81" s="24">
        <v>0</v>
      </c>
    </row>
    <row r="82" spans="1:27" ht="15.75" x14ac:dyDescent="0.25">
      <c r="A82" s="22">
        <v>81</v>
      </c>
      <c r="B82" s="23" t="s">
        <v>278</v>
      </c>
      <c r="C82" s="24">
        <v>0</v>
      </c>
      <c r="D82" s="24">
        <v>0</v>
      </c>
      <c r="E82" s="24">
        <v>0</v>
      </c>
      <c r="F82" s="24">
        <v>0</v>
      </c>
      <c r="G82" s="24">
        <v>0</v>
      </c>
      <c r="H82" s="24">
        <v>0</v>
      </c>
      <c r="I82" s="24">
        <v>0</v>
      </c>
      <c r="J82" s="24">
        <v>0</v>
      </c>
      <c r="K82" s="24">
        <v>0</v>
      </c>
      <c r="L82" s="24">
        <v>0</v>
      </c>
      <c r="M82" s="24">
        <v>0</v>
      </c>
      <c r="N82" s="24">
        <v>0</v>
      </c>
      <c r="O82" s="24">
        <v>0</v>
      </c>
      <c r="P82" s="24">
        <v>0</v>
      </c>
      <c r="Q82" s="24">
        <v>0</v>
      </c>
      <c r="R82" s="24">
        <v>0</v>
      </c>
      <c r="S82" s="24">
        <v>0</v>
      </c>
      <c r="T82" s="24">
        <v>0</v>
      </c>
      <c r="U82" s="24">
        <v>0</v>
      </c>
      <c r="V82" s="24">
        <v>0</v>
      </c>
      <c r="W82" s="24">
        <v>0</v>
      </c>
      <c r="X82" s="24">
        <v>0</v>
      </c>
      <c r="Y82" s="24">
        <v>0</v>
      </c>
      <c r="Z82" s="24">
        <v>0</v>
      </c>
      <c r="AA82" s="24">
        <v>0</v>
      </c>
    </row>
    <row r="83" spans="1:27" ht="15.75" x14ac:dyDescent="0.25">
      <c r="A83" s="22">
        <v>82</v>
      </c>
      <c r="B83" s="23" t="s">
        <v>279</v>
      </c>
      <c r="C83" s="24">
        <v>0</v>
      </c>
      <c r="D83" s="24">
        <v>0</v>
      </c>
      <c r="E83" s="24">
        <v>0</v>
      </c>
      <c r="F83" s="24">
        <v>0</v>
      </c>
      <c r="G83" s="24">
        <v>0</v>
      </c>
      <c r="H83" s="24">
        <v>0</v>
      </c>
      <c r="I83" s="24">
        <v>0</v>
      </c>
      <c r="J83" s="24">
        <v>0</v>
      </c>
      <c r="K83" s="24">
        <v>0</v>
      </c>
      <c r="L83" s="24">
        <v>0</v>
      </c>
      <c r="M83" s="24">
        <v>0</v>
      </c>
      <c r="N83" s="24">
        <v>0</v>
      </c>
      <c r="O83" s="24">
        <v>0</v>
      </c>
      <c r="P83" s="24">
        <v>0</v>
      </c>
      <c r="Q83" s="24">
        <v>0</v>
      </c>
      <c r="R83" s="24">
        <v>0</v>
      </c>
      <c r="S83" s="24">
        <v>0</v>
      </c>
      <c r="T83" s="24">
        <v>0</v>
      </c>
      <c r="U83" s="24">
        <v>0</v>
      </c>
      <c r="V83" s="24">
        <v>0</v>
      </c>
      <c r="W83" s="24">
        <v>0</v>
      </c>
      <c r="X83" s="24">
        <v>0</v>
      </c>
      <c r="Y83" s="24">
        <v>0</v>
      </c>
      <c r="Z83" s="24">
        <v>0</v>
      </c>
      <c r="AA83" s="24">
        <v>0</v>
      </c>
    </row>
    <row r="84" spans="1:27" ht="15.75" x14ac:dyDescent="0.25">
      <c r="A84" s="22">
        <v>83</v>
      </c>
      <c r="B84" s="23" t="s">
        <v>280</v>
      </c>
      <c r="C84" s="24">
        <v>0</v>
      </c>
      <c r="D84" s="24">
        <v>0</v>
      </c>
      <c r="E84" s="24">
        <v>0</v>
      </c>
      <c r="F84" s="24">
        <v>0</v>
      </c>
      <c r="G84" s="24">
        <v>0</v>
      </c>
      <c r="H84" s="24">
        <v>0</v>
      </c>
      <c r="I84" s="24">
        <v>0</v>
      </c>
      <c r="J84" s="24">
        <v>0</v>
      </c>
      <c r="K84" s="24">
        <v>0</v>
      </c>
      <c r="L84" s="24">
        <v>0</v>
      </c>
      <c r="M84" s="24">
        <v>0</v>
      </c>
      <c r="N84" s="24">
        <v>0</v>
      </c>
      <c r="O84" s="24">
        <v>0</v>
      </c>
      <c r="P84" s="24">
        <v>0</v>
      </c>
      <c r="Q84" s="24">
        <v>0</v>
      </c>
      <c r="R84" s="24">
        <v>0</v>
      </c>
      <c r="S84" s="24">
        <v>0</v>
      </c>
      <c r="T84" s="24">
        <v>0</v>
      </c>
      <c r="U84" s="24">
        <v>0</v>
      </c>
      <c r="V84" s="24">
        <v>0</v>
      </c>
      <c r="W84" s="24">
        <v>0</v>
      </c>
      <c r="X84" s="24">
        <v>0</v>
      </c>
      <c r="Y84" s="24">
        <v>0</v>
      </c>
      <c r="Z84" s="24">
        <v>0</v>
      </c>
      <c r="AA84" s="24">
        <v>0</v>
      </c>
    </row>
    <row r="85" spans="1:27" ht="15.75" x14ac:dyDescent="0.25">
      <c r="A85" s="22">
        <v>84</v>
      </c>
      <c r="B85" s="23" t="s">
        <v>281</v>
      </c>
      <c r="C85" s="24">
        <v>0</v>
      </c>
      <c r="D85" s="24">
        <v>0</v>
      </c>
      <c r="E85" s="24">
        <v>0</v>
      </c>
      <c r="F85" s="24">
        <v>0</v>
      </c>
      <c r="G85" s="24">
        <v>0</v>
      </c>
      <c r="H85" s="24">
        <v>0</v>
      </c>
      <c r="I85" s="24">
        <v>0</v>
      </c>
      <c r="J85" s="24">
        <v>0</v>
      </c>
      <c r="K85" s="24">
        <v>0</v>
      </c>
      <c r="L85" s="24">
        <v>0</v>
      </c>
      <c r="M85" s="24">
        <v>0</v>
      </c>
      <c r="N85" s="24">
        <v>0</v>
      </c>
      <c r="O85" s="24">
        <v>0</v>
      </c>
      <c r="P85" s="24">
        <v>0</v>
      </c>
      <c r="Q85" s="24">
        <v>0</v>
      </c>
      <c r="R85" s="24">
        <v>0</v>
      </c>
      <c r="S85" s="24">
        <v>0</v>
      </c>
      <c r="T85" s="24">
        <v>0</v>
      </c>
      <c r="U85" s="24">
        <v>0</v>
      </c>
      <c r="V85" s="24">
        <v>0</v>
      </c>
      <c r="W85" s="24">
        <v>0</v>
      </c>
      <c r="X85" s="24">
        <v>0</v>
      </c>
      <c r="Y85" s="24">
        <v>0</v>
      </c>
      <c r="Z85" s="24">
        <v>0</v>
      </c>
      <c r="AA85" s="24">
        <v>0</v>
      </c>
    </row>
    <row r="86" spans="1:27" ht="15.75" x14ac:dyDescent="0.25">
      <c r="A86" s="22">
        <v>85</v>
      </c>
      <c r="B86" s="23" t="s">
        <v>282</v>
      </c>
      <c r="C86" s="24">
        <v>0</v>
      </c>
      <c r="D86" s="24">
        <v>0</v>
      </c>
      <c r="E86" s="24">
        <v>0</v>
      </c>
      <c r="F86" s="24">
        <v>0</v>
      </c>
      <c r="G86" s="24">
        <v>0</v>
      </c>
      <c r="H86" s="24">
        <v>0</v>
      </c>
      <c r="I86" s="24">
        <v>0</v>
      </c>
      <c r="J86" s="24">
        <v>0</v>
      </c>
      <c r="K86" s="24">
        <v>0</v>
      </c>
      <c r="L86" s="24">
        <v>0</v>
      </c>
      <c r="M86" s="24">
        <v>0</v>
      </c>
      <c r="N86" s="24">
        <v>0</v>
      </c>
      <c r="O86" s="24">
        <v>0</v>
      </c>
      <c r="P86" s="24">
        <v>0</v>
      </c>
      <c r="Q86" s="24">
        <v>0</v>
      </c>
      <c r="R86" s="24">
        <v>0</v>
      </c>
      <c r="S86" s="24">
        <v>0</v>
      </c>
      <c r="T86" s="24">
        <v>0</v>
      </c>
      <c r="U86" s="24">
        <v>0</v>
      </c>
      <c r="V86" s="24">
        <v>0</v>
      </c>
      <c r="W86" s="24">
        <v>0</v>
      </c>
      <c r="X86" s="24">
        <v>0</v>
      </c>
      <c r="Y86" s="24">
        <v>0</v>
      </c>
      <c r="Z86" s="24">
        <v>0</v>
      </c>
      <c r="AA86" s="24">
        <v>0</v>
      </c>
    </row>
    <row r="87" spans="1:27" ht="15.75" x14ac:dyDescent="0.25">
      <c r="A87" s="22">
        <v>86</v>
      </c>
      <c r="B87" s="23" t="s">
        <v>283</v>
      </c>
      <c r="C87" s="24">
        <v>0</v>
      </c>
      <c r="D87" s="24">
        <v>0</v>
      </c>
      <c r="E87" s="24">
        <v>0</v>
      </c>
      <c r="F87" s="24">
        <v>0</v>
      </c>
      <c r="G87" s="24">
        <v>0</v>
      </c>
      <c r="H87" s="24">
        <v>0</v>
      </c>
      <c r="I87" s="24">
        <v>0</v>
      </c>
      <c r="J87" s="24">
        <v>0</v>
      </c>
      <c r="K87" s="24">
        <v>0</v>
      </c>
      <c r="L87" s="24">
        <v>0</v>
      </c>
      <c r="M87" s="24">
        <v>0</v>
      </c>
      <c r="N87" s="24">
        <v>0</v>
      </c>
      <c r="O87" s="24">
        <v>0</v>
      </c>
      <c r="P87" s="24">
        <v>0</v>
      </c>
      <c r="Q87" s="24">
        <v>0</v>
      </c>
      <c r="R87" s="24">
        <v>0</v>
      </c>
      <c r="S87" s="24">
        <v>0</v>
      </c>
      <c r="T87" s="24">
        <v>0</v>
      </c>
      <c r="U87" s="24">
        <v>0</v>
      </c>
      <c r="V87" s="24">
        <v>0</v>
      </c>
      <c r="W87" s="24">
        <v>0</v>
      </c>
      <c r="X87" s="24">
        <v>0</v>
      </c>
      <c r="Y87" s="24">
        <v>0</v>
      </c>
      <c r="Z87" s="24">
        <v>0</v>
      </c>
      <c r="AA87" s="24">
        <v>0</v>
      </c>
    </row>
    <row r="88" spans="1:27" ht="15.75" x14ac:dyDescent="0.25">
      <c r="A88" s="22">
        <v>87</v>
      </c>
      <c r="B88" s="23" t="s">
        <v>284</v>
      </c>
      <c r="C88" s="24">
        <v>0</v>
      </c>
      <c r="D88" s="24">
        <v>0</v>
      </c>
      <c r="E88" s="24">
        <v>0</v>
      </c>
      <c r="F88" s="24">
        <v>0</v>
      </c>
      <c r="G88" s="24">
        <v>0</v>
      </c>
      <c r="H88" s="24">
        <v>0</v>
      </c>
      <c r="I88" s="24">
        <v>0</v>
      </c>
      <c r="J88" s="24">
        <v>0</v>
      </c>
      <c r="K88" s="24">
        <v>0</v>
      </c>
      <c r="L88" s="24">
        <v>0</v>
      </c>
      <c r="M88" s="24">
        <v>0</v>
      </c>
      <c r="N88" s="24">
        <v>0</v>
      </c>
      <c r="O88" s="24">
        <v>0</v>
      </c>
      <c r="P88" s="24">
        <v>0</v>
      </c>
      <c r="Q88" s="24">
        <v>0</v>
      </c>
      <c r="R88" s="24">
        <v>0</v>
      </c>
      <c r="S88" s="24">
        <v>0</v>
      </c>
      <c r="T88" s="24">
        <v>0</v>
      </c>
      <c r="U88" s="24">
        <v>0</v>
      </c>
      <c r="V88" s="24">
        <v>0</v>
      </c>
      <c r="W88" s="24">
        <v>0</v>
      </c>
      <c r="X88" s="24">
        <v>0</v>
      </c>
      <c r="Y88" s="24">
        <v>0</v>
      </c>
      <c r="Z88" s="24">
        <v>0</v>
      </c>
      <c r="AA88" s="24">
        <v>0</v>
      </c>
    </row>
    <row r="89" spans="1:27" ht="15.75" x14ac:dyDescent="0.25">
      <c r="A89" s="22">
        <v>88</v>
      </c>
      <c r="B89" s="23" t="s">
        <v>285</v>
      </c>
      <c r="C89" s="24">
        <v>0</v>
      </c>
      <c r="D89" s="24">
        <v>0</v>
      </c>
      <c r="E89" s="24">
        <v>0</v>
      </c>
      <c r="F89" s="24">
        <v>0</v>
      </c>
      <c r="G89" s="24">
        <v>0</v>
      </c>
      <c r="H89" s="24">
        <v>0</v>
      </c>
      <c r="I89" s="24">
        <v>0</v>
      </c>
      <c r="J89" s="24">
        <v>0</v>
      </c>
      <c r="K89" s="24">
        <v>0</v>
      </c>
      <c r="L89" s="24">
        <v>0</v>
      </c>
      <c r="M89" s="24">
        <v>0</v>
      </c>
      <c r="N89" s="24">
        <v>0</v>
      </c>
      <c r="O89" s="24">
        <v>0</v>
      </c>
      <c r="P89" s="24">
        <v>0</v>
      </c>
      <c r="Q89" s="24">
        <v>0</v>
      </c>
      <c r="R89" s="24">
        <v>0</v>
      </c>
      <c r="S89" s="24">
        <v>0</v>
      </c>
      <c r="T89" s="24">
        <v>0</v>
      </c>
      <c r="U89" s="24">
        <v>0</v>
      </c>
      <c r="V89" s="24">
        <v>0</v>
      </c>
      <c r="W89" s="24">
        <v>0</v>
      </c>
      <c r="X89" s="24">
        <v>0</v>
      </c>
      <c r="Y89" s="24">
        <v>0</v>
      </c>
      <c r="Z89" s="24">
        <v>0</v>
      </c>
      <c r="AA89" s="24">
        <v>0</v>
      </c>
    </row>
    <row r="90" spans="1:27" ht="15.75" x14ac:dyDescent="0.25">
      <c r="A90" s="22">
        <v>89</v>
      </c>
      <c r="B90" s="23" t="s">
        <v>286</v>
      </c>
      <c r="C90" s="24">
        <v>0</v>
      </c>
      <c r="D90" s="24">
        <v>0</v>
      </c>
      <c r="E90" s="24">
        <v>0</v>
      </c>
      <c r="F90" s="24">
        <v>0</v>
      </c>
      <c r="G90" s="24">
        <v>0</v>
      </c>
      <c r="H90" s="24">
        <v>0</v>
      </c>
      <c r="I90" s="24">
        <v>0</v>
      </c>
      <c r="J90" s="24">
        <v>0</v>
      </c>
      <c r="K90" s="24">
        <v>0</v>
      </c>
      <c r="L90" s="24">
        <v>0</v>
      </c>
      <c r="M90" s="24">
        <v>0</v>
      </c>
      <c r="N90" s="24">
        <v>0</v>
      </c>
      <c r="O90" s="24">
        <v>0</v>
      </c>
      <c r="P90" s="24">
        <v>0</v>
      </c>
      <c r="Q90" s="24">
        <v>0</v>
      </c>
      <c r="R90" s="24">
        <v>0</v>
      </c>
      <c r="S90" s="24">
        <v>0</v>
      </c>
      <c r="T90" s="24">
        <v>0</v>
      </c>
      <c r="U90" s="24">
        <v>0</v>
      </c>
      <c r="V90" s="24">
        <v>0</v>
      </c>
      <c r="W90" s="24">
        <v>0</v>
      </c>
      <c r="X90" s="24">
        <v>0</v>
      </c>
      <c r="Y90" s="24">
        <v>0</v>
      </c>
      <c r="Z90" s="24">
        <v>0</v>
      </c>
      <c r="AA90" s="24">
        <v>0</v>
      </c>
    </row>
    <row r="91" spans="1:27" ht="15.75" x14ac:dyDescent="0.25">
      <c r="A91" s="22">
        <v>90</v>
      </c>
      <c r="B91" s="23" t="s">
        <v>287</v>
      </c>
      <c r="C91" s="24">
        <v>0</v>
      </c>
      <c r="D91" s="24">
        <v>0</v>
      </c>
      <c r="E91" s="24">
        <v>0</v>
      </c>
      <c r="F91" s="24">
        <v>0</v>
      </c>
      <c r="G91" s="24">
        <v>0</v>
      </c>
      <c r="H91" s="24">
        <v>0</v>
      </c>
      <c r="I91" s="24">
        <v>0</v>
      </c>
      <c r="J91" s="24">
        <v>0</v>
      </c>
      <c r="K91" s="24">
        <v>0</v>
      </c>
      <c r="L91" s="24">
        <v>0</v>
      </c>
      <c r="M91" s="24">
        <v>0</v>
      </c>
      <c r="N91" s="24">
        <v>0</v>
      </c>
      <c r="O91" s="24">
        <v>0</v>
      </c>
      <c r="P91" s="24">
        <v>0</v>
      </c>
      <c r="Q91" s="24">
        <v>0</v>
      </c>
      <c r="R91" s="24">
        <v>0</v>
      </c>
      <c r="S91" s="24">
        <v>0</v>
      </c>
      <c r="T91" s="24">
        <v>0</v>
      </c>
      <c r="U91" s="24">
        <v>0</v>
      </c>
      <c r="V91" s="24">
        <v>0</v>
      </c>
      <c r="W91" s="24">
        <v>0</v>
      </c>
      <c r="X91" s="24">
        <v>0</v>
      </c>
      <c r="Y91" s="24">
        <v>0</v>
      </c>
      <c r="Z91" s="24">
        <v>0</v>
      </c>
      <c r="AA91" s="24">
        <v>0</v>
      </c>
    </row>
    <row r="92" spans="1:27" ht="15.75" x14ac:dyDescent="0.25">
      <c r="A92" s="22">
        <v>91</v>
      </c>
      <c r="B92" s="23" t="s">
        <v>288</v>
      </c>
      <c r="C92" s="24">
        <v>1</v>
      </c>
      <c r="D92" s="24">
        <v>0</v>
      </c>
      <c r="E92" s="24">
        <v>0</v>
      </c>
      <c r="F92" s="24">
        <v>0</v>
      </c>
      <c r="G92" s="24">
        <v>0</v>
      </c>
      <c r="H92" s="24">
        <v>0</v>
      </c>
      <c r="I92" s="24">
        <v>0</v>
      </c>
      <c r="J92" s="24">
        <v>0</v>
      </c>
      <c r="K92" s="24">
        <v>0</v>
      </c>
      <c r="L92" s="24">
        <v>0</v>
      </c>
      <c r="M92" s="24">
        <v>0</v>
      </c>
      <c r="N92" s="24">
        <v>0</v>
      </c>
      <c r="O92" s="24">
        <v>0</v>
      </c>
      <c r="P92" s="24">
        <v>0</v>
      </c>
      <c r="Q92" s="24">
        <v>0</v>
      </c>
      <c r="R92" s="24">
        <v>0</v>
      </c>
      <c r="S92" s="24">
        <v>0</v>
      </c>
      <c r="T92" s="24">
        <v>0</v>
      </c>
      <c r="U92" s="24">
        <v>0</v>
      </c>
      <c r="V92" s="24">
        <v>0</v>
      </c>
      <c r="W92" s="24">
        <v>0</v>
      </c>
      <c r="X92" s="24">
        <v>0</v>
      </c>
      <c r="Y92" s="24">
        <v>0</v>
      </c>
      <c r="Z92" s="24">
        <v>0</v>
      </c>
      <c r="AA92" s="24">
        <v>0</v>
      </c>
    </row>
    <row r="93" spans="1:27" ht="15.75" x14ac:dyDescent="0.25">
      <c r="A93" s="22">
        <v>92</v>
      </c>
      <c r="B93" s="23" t="s">
        <v>289</v>
      </c>
      <c r="C93" s="24">
        <v>0</v>
      </c>
      <c r="D93" s="24">
        <v>0</v>
      </c>
      <c r="E93" s="24">
        <v>0</v>
      </c>
      <c r="F93" s="24">
        <v>0</v>
      </c>
      <c r="G93" s="24">
        <v>0</v>
      </c>
      <c r="H93" s="24">
        <v>0</v>
      </c>
      <c r="I93" s="24">
        <v>0</v>
      </c>
      <c r="J93" s="24">
        <v>0</v>
      </c>
      <c r="K93" s="24">
        <v>0</v>
      </c>
      <c r="L93" s="24">
        <v>0</v>
      </c>
      <c r="M93" s="24">
        <v>0</v>
      </c>
      <c r="N93" s="24">
        <v>0</v>
      </c>
      <c r="O93" s="24">
        <v>0</v>
      </c>
      <c r="P93" s="24">
        <v>0</v>
      </c>
      <c r="Q93" s="24">
        <v>0</v>
      </c>
      <c r="R93" s="24">
        <v>0</v>
      </c>
      <c r="S93" s="24">
        <v>0</v>
      </c>
      <c r="T93" s="24">
        <v>0</v>
      </c>
      <c r="U93" s="24">
        <v>0</v>
      </c>
      <c r="V93" s="24">
        <v>0</v>
      </c>
      <c r="W93" s="24">
        <v>0</v>
      </c>
      <c r="X93" s="24">
        <v>0</v>
      </c>
      <c r="Y93" s="24">
        <v>0</v>
      </c>
      <c r="Z93" s="24">
        <v>0</v>
      </c>
      <c r="AA93" s="24">
        <v>0</v>
      </c>
    </row>
    <row r="94" spans="1:27" ht="15.75" x14ac:dyDescent="0.25">
      <c r="A94" s="22">
        <v>93</v>
      </c>
      <c r="B94" s="23" t="s">
        <v>290</v>
      </c>
      <c r="C94" s="24">
        <v>1</v>
      </c>
      <c r="D94" s="24">
        <v>1</v>
      </c>
      <c r="E94" s="24">
        <v>0</v>
      </c>
      <c r="F94" s="24">
        <v>0</v>
      </c>
      <c r="G94" s="24">
        <v>0</v>
      </c>
      <c r="H94" s="24">
        <v>0</v>
      </c>
      <c r="I94" s="24">
        <v>0</v>
      </c>
      <c r="J94" s="24">
        <v>0</v>
      </c>
      <c r="K94" s="24">
        <v>0</v>
      </c>
      <c r="L94" s="24">
        <v>0</v>
      </c>
      <c r="M94" s="24">
        <v>0</v>
      </c>
      <c r="N94" s="24">
        <v>0</v>
      </c>
      <c r="O94" s="24">
        <v>0</v>
      </c>
      <c r="P94" s="24">
        <v>0</v>
      </c>
      <c r="Q94" s="24">
        <v>0</v>
      </c>
      <c r="R94" s="24">
        <v>0</v>
      </c>
      <c r="S94" s="24">
        <v>0</v>
      </c>
      <c r="T94" s="24">
        <v>0</v>
      </c>
      <c r="U94" s="24">
        <v>0</v>
      </c>
      <c r="V94" s="24">
        <v>0</v>
      </c>
      <c r="W94" s="24">
        <v>0</v>
      </c>
      <c r="X94" s="24">
        <v>0</v>
      </c>
      <c r="Y94" s="24">
        <v>0</v>
      </c>
      <c r="Z94" s="24">
        <v>0</v>
      </c>
      <c r="AA94" s="24">
        <v>0</v>
      </c>
    </row>
    <row r="95" spans="1:27" ht="15.75" x14ac:dyDescent="0.25">
      <c r="A95" s="22">
        <v>94</v>
      </c>
      <c r="B95" s="23" t="s">
        <v>291</v>
      </c>
      <c r="C95" s="24">
        <v>1</v>
      </c>
      <c r="D95" s="24">
        <v>1</v>
      </c>
      <c r="E95" s="24">
        <v>0</v>
      </c>
      <c r="F95" s="24">
        <v>0</v>
      </c>
      <c r="G95" s="24">
        <v>0</v>
      </c>
      <c r="H95" s="24">
        <v>0</v>
      </c>
      <c r="I95" s="24">
        <v>0</v>
      </c>
      <c r="J95" s="24">
        <v>0</v>
      </c>
      <c r="K95" s="24">
        <v>0</v>
      </c>
      <c r="L95" s="24">
        <v>0</v>
      </c>
      <c r="M95" s="24">
        <v>0</v>
      </c>
      <c r="N95" s="24">
        <v>0</v>
      </c>
      <c r="O95" s="24">
        <v>0</v>
      </c>
      <c r="P95" s="24">
        <v>0</v>
      </c>
      <c r="Q95" s="24">
        <v>0</v>
      </c>
      <c r="R95" s="24">
        <v>0</v>
      </c>
      <c r="S95" s="24">
        <v>0</v>
      </c>
      <c r="T95" s="24">
        <v>0</v>
      </c>
      <c r="U95" s="24">
        <v>0</v>
      </c>
      <c r="V95" s="24">
        <v>0</v>
      </c>
      <c r="W95" s="24">
        <v>0</v>
      </c>
      <c r="X95" s="24">
        <v>0</v>
      </c>
      <c r="Y95" s="24">
        <v>0</v>
      </c>
      <c r="Z95" s="24">
        <v>0</v>
      </c>
      <c r="AA95" s="24">
        <v>0</v>
      </c>
    </row>
    <row r="96" spans="1:27" ht="15.75" x14ac:dyDescent="0.25">
      <c r="A96" s="22">
        <v>95</v>
      </c>
      <c r="B96" s="23" t="s">
        <v>292</v>
      </c>
      <c r="C96" s="24">
        <v>1</v>
      </c>
      <c r="D96" s="24">
        <v>0</v>
      </c>
      <c r="E96" s="24">
        <v>0</v>
      </c>
      <c r="F96" s="24">
        <v>0</v>
      </c>
      <c r="G96" s="24">
        <v>0</v>
      </c>
      <c r="H96" s="24">
        <v>0</v>
      </c>
      <c r="I96" s="24">
        <v>0</v>
      </c>
      <c r="J96" s="24">
        <v>0</v>
      </c>
      <c r="K96" s="24">
        <v>0</v>
      </c>
      <c r="L96" s="24">
        <v>0</v>
      </c>
      <c r="M96" s="24">
        <v>0</v>
      </c>
      <c r="N96" s="24">
        <v>0</v>
      </c>
      <c r="O96" s="24">
        <v>0</v>
      </c>
      <c r="P96" s="24">
        <v>0</v>
      </c>
      <c r="Q96" s="24">
        <v>0</v>
      </c>
      <c r="R96" s="24">
        <v>0</v>
      </c>
      <c r="S96" s="24">
        <v>0</v>
      </c>
      <c r="T96" s="24">
        <v>0</v>
      </c>
      <c r="U96" s="24">
        <v>0</v>
      </c>
      <c r="V96" s="24">
        <v>0</v>
      </c>
      <c r="W96" s="24">
        <v>0</v>
      </c>
      <c r="X96" s="24">
        <v>0</v>
      </c>
      <c r="Y96" s="24">
        <v>0</v>
      </c>
      <c r="Z96" s="24">
        <v>0</v>
      </c>
      <c r="AA96" s="24">
        <v>0</v>
      </c>
    </row>
    <row r="97" spans="1:27" ht="15.75" x14ac:dyDescent="0.25">
      <c r="A97" s="22">
        <v>96</v>
      </c>
      <c r="B97" s="23" t="s">
        <v>293</v>
      </c>
      <c r="C97" s="24">
        <v>1</v>
      </c>
      <c r="D97" s="24">
        <v>0</v>
      </c>
      <c r="E97" s="24">
        <v>0</v>
      </c>
      <c r="F97" s="24">
        <v>0</v>
      </c>
      <c r="G97" s="24">
        <v>0</v>
      </c>
      <c r="H97" s="24">
        <v>0</v>
      </c>
      <c r="I97" s="24">
        <v>0</v>
      </c>
      <c r="J97" s="24">
        <v>0</v>
      </c>
      <c r="K97" s="24">
        <v>0</v>
      </c>
      <c r="L97" s="24">
        <v>0</v>
      </c>
      <c r="M97" s="24">
        <v>0</v>
      </c>
      <c r="N97" s="24">
        <v>0</v>
      </c>
      <c r="O97" s="24">
        <v>0</v>
      </c>
      <c r="P97" s="24">
        <v>0</v>
      </c>
      <c r="Q97" s="24">
        <v>0</v>
      </c>
      <c r="R97" s="24">
        <v>0</v>
      </c>
      <c r="S97" s="24">
        <v>0</v>
      </c>
      <c r="T97" s="24">
        <v>0</v>
      </c>
      <c r="U97" s="24">
        <v>0</v>
      </c>
      <c r="V97" s="24">
        <v>0</v>
      </c>
      <c r="W97" s="24">
        <v>0</v>
      </c>
      <c r="X97" s="24">
        <v>0</v>
      </c>
      <c r="Y97" s="24">
        <v>0</v>
      </c>
      <c r="Z97" s="24">
        <v>0</v>
      </c>
      <c r="AA97" s="24">
        <v>0</v>
      </c>
    </row>
    <row r="98" spans="1:27" ht="15.75" x14ac:dyDescent="0.25">
      <c r="A98" s="22">
        <v>97</v>
      </c>
      <c r="B98" s="23" t="s">
        <v>294</v>
      </c>
      <c r="C98" s="24">
        <v>1</v>
      </c>
      <c r="D98" s="24">
        <v>0</v>
      </c>
      <c r="E98" s="24">
        <v>0</v>
      </c>
      <c r="F98" s="24">
        <v>0</v>
      </c>
      <c r="G98" s="24">
        <v>0</v>
      </c>
      <c r="H98" s="24">
        <v>0</v>
      </c>
      <c r="I98" s="24">
        <v>0</v>
      </c>
      <c r="J98" s="24">
        <v>0</v>
      </c>
      <c r="K98" s="24">
        <v>0</v>
      </c>
      <c r="L98" s="24">
        <v>0</v>
      </c>
      <c r="M98" s="24">
        <v>0</v>
      </c>
      <c r="N98" s="24">
        <v>0</v>
      </c>
      <c r="O98" s="24">
        <v>0</v>
      </c>
      <c r="P98" s="24">
        <v>0</v>
      </c>
      <c r="Q98" s="24">
        <v>0</v>
      </c>
      <c r="R98" s="24">
        <v>0</v>
      </c>
      <c r="S98" s="24">
        <v>0</v>
      </c>
      <c r="T98" s="24">
        <v>0</v>
      </c>
      <c r="U98" s="24">
        <v>0</v>
      </c>
      <c r="V98" s="24">
        <v>0</v>
      </c>
      <c r="W98" s="24">
        <v>0</v>
      </c>
      <c r="X98" s="24">
        <v>0</v>
      </c>
      <c r="Y98" s="24">
        <v>0</v>
      </c>
      <c r="Z98" s="24">
        <v>0</v>
      </c>
      <c r="AA98" s="24">
        <v>0</v>
      </c>
    </row>
    <row r="99" spans="1:27" ht="15.75" x14ac:dyDescent="0.25">
      <c r="A99" s="22">
        <v>98</v>
      </c>
      <c r="B99" s="23" t="s">
        <v>295</v>
      </c>
      <c r="C99" s="24">
        <v>1</v>
      </c>
      <c r="D99" s="24">
        <v>0</v>
      </c>
      <c r="E99" s="24">
        <v>0</v>
      </c>
      <c r="F99" s="24">
        <v>0</v>
      </c>
      <c r="G99" s="24">
        <v>0</v>
      </c>
      <c r="H99" s="24">
        <v>0</v>
      </c>
      <c r="I99" s="24">
        <v>0</v>
      </c>
      <c r="J99" s="24">
        <v>0</v>
      </c>
      <c r="K99" s="24">
        <v>0</v>
      </c>
      <c r="L99" s="24">
        <v>0</v>
      </c>
      <c r="M99" s="24">
        <v>0</v>
      </c>
      <c r="N99" s="24">
        <v>0</v>
      </c>
      <c r="O99" s="24">
        <v>0</v>
      </c>
      <c r="P99" s="24">
        <v>0</v>
      </c>
      <c r="Q99" s="24">
        <v>0</v>
      </c>
      <c r="R99" s="24">
        <v>0</v>
      </c>
      <c r="S99" s="24">
        <v>0</v>
      </c>
      <c r="T99" s="24">
        <v>0</v>
      </c>
      <c r="U99" s="24">
        <v>0</v>
      </c>
      <c r="V99" s="24">
        <v>0</v>
      </c>
      <c r="W99" s="24">
        <v>0</v>
      </c>
      <c r="X99" s="24">
        <v>0</v>
      </c>
      <c r="Y99" s="24">
        <v>0</v>
      </c>
      <c r="Z99" s="24">
        <v>0</v>
      </c>
      <c r="AA99" s="24">
        <v>0</v>
      </c>
    </row>
    <row r="100" spans="1:27" ht="15.75" x14ac:dyDescent="0.25">
      <c r="A100" s="22">
        <v>99</v>
      </c>
      <c r="B100" s="23" t="s">
        <v>296</v>
      </c>
      <c r="C100" s="24">
        <v>1</v>
      </c>
      <c r="D100" s="24">
        <v>0</v>
      </c>
      <c r="E100" s="24">
        <v>0</v>
      </c>
      <c r="F100" s="24">
        <v>0</v>
      </c>
      <c r="G100" s="24">
        <v>0</v>
      </c>
      <c r="H100" s="24">
        <v>0</v>
      </c>
      <c r="I100" s="24">
        <v>0</v>
      </c>
      <c r="J100" s="24">
        <v>0</v>
      </c>
      <c r="K100" s="24">
        <v>0</v>
      </c>
      <c r="L100" s="24">
        <v>0</v>
      </c>
      <c r="M100" s="24">
        <v>0</v>
      </c>
      <c r="N100" s="24">
        <v>0</v>
      </c>
      <c r="O100" s="24">
        <v>0</v>
      </c>
      <c r="P100" s="24">
        <v>0</v>
      </c>
      <c r="Q100" s="24">
        <v>0</v>
      </c>
      <c r="R100" s="24">
        <v>0</v>
      </c>
      <c r="S100" s="24">
        <v>0</v>
      </c>
      <c r="T100" s="24">
        <v>0</v>
      </c>
      <c r="U100" s="24">
        <v>0</v>
      </c>
      <c r="V100" s="24">
        <v>0</v>
      </c>
      <c r="W100" s="24">
        <v>0</v>
      </c>
      <c r="X100" s="24">
        <v>0</v>
      </c>
      <c r="Y100" s="24">
        <v>0</v>
      </c>
      <c r="Z100" s="24">
        <v>0</v>
      </c>
      <c r="AA100" s="24">
        <v>0</v>
      </c>
    </row>
    <row r="101" spans="1:27" ht="15.75" x14ac:dyDescent="0.25">
      <c r="A101" s="22">
        <v>100</v>
      </c>
      <c r="B101" s="23" t="s">
        <v>297</v>
      </c>
      <c r="C101" s="24">
        <v>1</v>
      </c>
      <c r="D101" s="24">
        <v>0</v>
      </c>
      <c r="E101" s="24">
        <v>0</v>
      </c>
      <c r="F101" s="24">
        <v>0</v>
      </c>
      <c r="G101" s="24">
        <v>0</v>
      </c>
      <c r="H101" s="24">
        <v>0</v>
      </c>
      <c r="I101" s="24">
        <v>0</v>
      </c>
      <c r="J101" s="24">
        <v>0</v>
      </c>
      <c r="K101" s="24">
        <v>0</v>
      </c>
      <c r="L101" s="24">
        <v>0</v>
      </c>
      <c r="M101" s="24">
        <v>0</v>
      </c>
      <c r="N101" s="24">
        <v>0</v>
      </c>
      <c r="O101" s="24">
        <v>0</v>
      </c>
      <c r="P101" s="24">
        <v>0</v>
      </c>
      <c r="Q101" s="24">
        <v>0</v>
      </c>
      <c r="R101" s="24">
        <v>0</v>
      </c>
      <c r="S101" s="24">
        <v>0</v>
      </c>
      <c r="T101" s="24">
        <v>0</v>
      </c>
      <c r="U101" s="24">
        <v>0</v>
      </c>
      <c r="V101" s="24">
        <v>0</v>
      </c>
      <c r="W101" s="24">
        <v>0</v>
      </c>
      <c r="X101" s="24">
        <v>0</v>
      </c>
      <c r="Y101" s="24">
        <v>0</v>
      </c>
      <c r="Z101" s="24">
        <v>0</v>
      </c>
      <c r="AA101" s="24">
        <v>0</v>
      </c>
    </row>
    <row r="102" spans="1:27" ht="15.75" x14ac:dyDescent="0.25">
      <c r="A102" s="22">
        <v>101</v>
      </c>
      <c r="B102" s="23" t="s">
        <v>298</v>
      </c>
      <c r="C102" s="24">
        <v>1</v>
      </c>
      <c r="D102" s="24">
        <v>0</v>
      </c>
      <c r="E102" s="24">
        <v>0</v>
      </c>
      <c r="F102" s="24">
        <v>0</v>
      </c>
      <c r="G102" s="24">
        <v>0</v>
      </c>
      <c r="H102" s="24">
        <v>0</v>
      </c>
      <c r="I102" s="24">
        <v>0</v>
      </c>
      <c r="J102" s="24">
        <v>0</v>
      </c>
      <c r="K102" s="24">
        <v>0</v>
      </c>
      <c r="L102" s="24">
        <v>0</v>
      </c>
      <c r="M102" s="24">
        <v>0</v>
      </c>
      <c r="N102" s="24">
        <v>0</v>
      </c>
      <c r="O102" s="24">
        <v>0</v>
      </c>
      <c r="P102" s="24">
        <v>0</v>
      </c>
      <c r="Q102" s="24">
        <v>0</v>
      </c>
      <c r="R102" s="24">
        <v>0</v>
      </c>
      <c r="S102" s="24">
        <v>0</v>
      </c>
      <c r="T102" s="24">
        <v>0</v>
      </c>
      <c r="U102" s="24">
        <v>0</v>
      </c>
      <c r="V102" s="24">
        <v>0</v>
      </c>
      <c r="W102" s="24">
        <v>0</v>
      </c>
      <c r="X102" s="24">
        <v>0</v>
      </c>
      <c r="Y102" s="24">
        <v>0</v>
      </c>
      <c r="Z102" s="24">
        <v>0</v>
      </c>
      <c r="AA102" s="24">
        <v>0</v>
      </c>
    </row>
    <row r="103" spans="1:27" ht="15.75" x14ac:dyDescent="0.25">
      <c r="A103" s="22">
        <v>102</v>
      </c>
      <c r="B103" s="23" t="s">
        <v>299</v>
      </c>
      <c r="C103" s="24">
        <v>0</v>
      </c>
      <c r="D103" s="24">
        <v>0</v>
      </c>
      <c r="E103" s="24">
        <v>0</v>
      </c>
      <c r="F103" s="24">
        <v>0</v>
      </c>
      <c r="G103" s="24">
        <v>0</v>
      </c>
      <c r="H103" s="24">
        <v>0</v>
      </c>
      <c r="I103" s="24">
        <v>0</v>
      </c>
      <c r="J103" s="24">
        <v>0</v>
      </c>
      <c r="K103" s="24">
        <v>0</v>
      </c>
      <c r="L103" s="24">
        <v>0</v>
      </c>
      <c r="M103" s="24">
        <v>0</v>
      </c>
      <c r="N103" s="24">
        <v>0</v>
      </c>
      <c r="O103" s="24">
        <v>0</v>
      </c>
      <c r="P103" s="24">
        <v>0</v>
      </c>
      <c r="Q103" s="24">
        <v>0</v>
      </c>
      <c r="R103" s="24">
        <v>0</v>
      </c>
      <c r="S103" s="24">
        <v>0</v>
      </c>
      <c r="T103" s="24">
        <v>0</v>
      </c>
      <c r="U103" s="24">
        <v>0</v>
      </c>
      <c r="V103" s="24">
        <v>0</v>
      </c>
      <c r="W103" s="24">
        <v>0</v>
      </c>
      <c r="X103" s="24">
        <v>0</v>
      </c>
      <c r="Y103" s="24">
        <v>0</v>
      </c>
      <c r="Z103" s="24">
        <v>0</v>
      </c>
      <c r="AA103" s="24">
        <v>0</v>
      </c>
    </row>
    <row r="104" spans="1:27" ht="15.75" x14ac:dyDescent="0.25">
      <c r="A104" s="22">
        <v>103</v>
      </c>
      <c r="B104" s="23" t="s">
        <v>300</v>
      </c>
      <c r="C104" s="24">
        <v>0</v>
      </c>
      <c r="D104" s="24">
        <v>0</v>
      </c>
      <c r="E104" s="24">
        <v>0</v>
      </c>
      <c r="F104" s="24">
        <v>0</v>
      </c>
      <c r="G104" s="24">
        <v>0</v>
      </c>
      <c r="H104" s="24">
        <v>0</v>
      </c>
      <c r="I104" s="24">
        <v>0</v>
      </c>
      <c r="J104" s="24">
        <v>0</v>
      </c>
      <c r="K104" s="24">
        <v>0</v>
      </c>
      <c r="L104" s="24">
        <v>0</v>
      </c>
      <c r="M104" s="24">
        <v>0</v>
      </c>
      <c r="N104" s="24">
        <v>0</v>
      </c>
      <c r="O104" s="24">
        <v>0</v>
      </c>
      <c r="P104" s="24">
        <v>0</v>
      </c>
      <c r="Q104" s="24">
        <v>0</v>
      </c>
      <c r="R104" s="24">
        <v>0</v>
      </c>
      <c r="S104" s="24">
        <v>0</v>
      </c>
      <c r="T104" s="24">
        <v>0</v>
      </c>
      <c r="U104" s="24">
        <v>0</v>
      </c>
      <c r="V104" s="24">
        <v>0</v>
      </c>
      <c r="W104" s="24">
        <v>0</v>
      </c>
      <c r="X104" s="24">
        <v>0</v>
      </c>
      <c r="Y104" s="24">
        <v>0</v>
      </c>
      <c r="Z104" s="24">
        <v>0</v>
      </c>
      <c r="AA104" s="24">
        <v>0</v>
      </c>
    </row>
    <row r="105" spans="1:27" ht="15.75" x14ac:dyDescent="0.25">
      <c r="A105" s="22">
        <v>104</v>
      </c>
      <c r="B105" s="23" t="s">
        <v>301</v>
      </c>
      <c r="C105" s="24">
        <v>0</v>
      </c>
      <c r="D105" s="24">
        <v>0</v>
      </c>
      <c r="E105" s="24">
        <v>0</v>
      </c>
      <c r="F105" s="24">
        <v>0</v>
      </c>
      <c r="G105" s="24">
        <v>0</v>
      </c>
      <c r="H105" s="24">
        <v>0</v>
      </c>
      <c r="I105" s="24">
        <v>0</v>
      </c>
      <c r="J105" s="24">
        <v>0</v>
      </c>
      <c r="K105" s="24">
        <v>0</v>
      </c>
      <c r="L105" s="24">
        <v>0</v>
      </c>
      <c r="M105" s="24">
        <v>0</v>
      </c>
      <c r="N105" s="24">
        <v>0</v>
      </c>
      <c r="O105" s="24">
        <v>0</v>
      </c>
      <c r="P105" s="24">
        <v>0</v>
      </c>
      <c r="Q105" s="24">
        <v>0</v>
      </c>
      <c r="R105" s="24">
        <v>0</v>
      </c>
      <c r="S105" s="24">
        <v>0</v>
      </c>
      <c r="T105" s="24">
        <v>0</v>
      </c>
      <c r="U105" s="24">
        <v>0</v>
      </c>
      <c r="V105" s="24">
        <v>0</v>
      </c>
      <c r="W105" s="24">
        <v>0</v>
      </c>
      <c r="X105" s="24">
        <v>0</v>
      </c>
      <c r="Y105" s="24">
        <v>0</v>
      </c>
      <c r="Z105" s="24">
        <v>0</v>
      </c>
      <c r="AA105" s="24">
        <v>0</v>
      </c>
    </row>
    <row r="106" spans="1:27" ht="15.75" x14ac:dyDescent="0.25">
      <c r="A106" s="22">
        <v>105</v>
      </c>
      <c r="B106" s="23" t="s">
        <v>302</v>
      </c>
      <c r="C106" s="24">
        <v>0</v>
      </c>
      <c r="D106" s="24">
        <v>0</v>
      </c>
      <c r="E106" s="24">
        <v>0</v>
      </c>
      <c r="F106" s="24">
        <v>0</v>
      </c>
      <c r="G106" s="24">
        <v>0</v>
      </c>
      <c r="H106" s="24">
        <v>0</v>
      </c>
      <c r="I106" s="24">
        <v>0</v>
      </c>
      <c r="J106" s="24">
        <v>0</v>
      </c>
      <c r="K106" s="24">
        <v>0</v>
      </c>
      <c r="L106" s="24">
        <v>0</v>
      </c>
      <c r="M106" s="24">
        <v>0</v>
      </c>
      <c r="N106" s="24">
        <v>0</v>
      </c>
      <c r="O106" s="24">
        <v>0</v>
      </c>
      <c r="P106" s="24">
        <v>0</v>
      </c>
      <c r="Q106" s="24">
        <v>0</v>
      </c>
      <c r="R106" s="24">
        <v>0</v>
      </c>
      <c r="S106" s="24">
        <v>0</v>
      </c>
      <c r="T106" s="24">
        <v>0</v>
      </c>
      <c r="U106" s="24">
        <v>0</v>
      </c>
      <c r="V106" s="24">
        <v>0</v>
      </c>
      <c r="W106" s="24">
        <v>0</v>
      </c>
      <c r="X106" s="24">
        <v>0</v>
      </c>
      <c r="Y106" s="24">
        <v>0</v>
      </c>
      <c r="Z106" s="24">
        <v>0</v>
      </c>
      <c r="AA106" s="24">
        <v>0</v>
      </c>
    </row>
    <row r="107" spans="1:27" ht="15.75" x14ac:dyDescent="0.25">
      <c r="A107" s="22">
        <v>106</v>
      </c>
      <c r="B107" s="23" t="s">
        <v>303</v>
      </c>
      <c r="C107" s="24">
        <v>0</v>
      </c>
      <c r="D107" s="24">
        <v>0</v>
      </c>
      <c r="E107" s="24">
        <v>1</v>
      </c>
      <c r="F107" s="24">
        <v>0</v>
      </c>
      <c r="G107" s="24">
        <v>0</v>
      </c>
      <c r="H107" s="24">
        <v>0</v>
      </c>
      <c r="I107" s="24">
        <v>0</v>
      </c>
      <c r="J107" s="24">
        <v>0</v>
      </c>
      <c r="K107" s="24">
        <v>0</v>
      </c>
      <c r="L107" s="24">
        <v>0</v>
      </c>
      <c r="M107" s="24">
        <v>0</v>
      </c>
      <c r="N107" s="24">
        <v>0</v>
      </c>
      <c r="O107" s="24">
        <v>0</v>
      </c>
      <c r="P107" s="24">
        <v>0</v>
      </c>
      <c r="Q107" s="24">
        <v>0</v>
      </c>
      <c r="R107" s="24">
        <v>0</v>
      </c>
      <c r="S107" s="24">
        <v>0</v>
      </c>
      <c r="T107" s="24">
        <v>0</v>
      </c>
      <c r="U107" s="24">
        <v>0</v>
      </c>
      <c r="V107" s="24">
        <v>0</v>
      </c>
      <c r="W107" s="24">
        <v>0</v>
      </c>
      <c r="X107" s="24">
        <v>0</v>
      </c>
      <c r="Y107" s="24">
        <v>0</v>
      </c>
      <c r="Z107" s="24">
        <v>0</v>
      </c>
      <c r="AA107" s="24">
        <v>0</v>
      </c>
    </row>
    <row r="108" spans="1:27" ht="15.75" x14ac:dyDescent="0.25">
      <c r="A108" s="22">
        <v>107</v>
      </c>
      <c r="B108" s="23" t="s">
        <v>304</v>
      </c>
      <c r="C108" s="24">
        <v>0</v>
      </c>
      <c r="D108" s="24">
        <v>0</v>
      </c>
      <c r="E108" s="24">
        <v>0</v>
      </c>
      <c r="F108" s="24">
        <v>0</v>
      </c>
      <c r="G108" s="24">
        <v>0</v>
      </c>
      <c r="H108" s="24">
        <v>0</v>
      </c>
      <c r="I108" s="24">
        <v>0</v>
      </c>
      <c r="J108" s="24">
        <v>0</v>
      </c>
      <c r="K108" s="24">
        <v>0</v>
      </c>
      <c r="L108" s="24">
        <v>0</v>
      </c>
      <c r="M108" s="24">
        <v>0</v>
      </c>
      <c r="N108" s="24">
        <v>0</v>
      </c>
      <c r="O108" s="24">
        <v>0</v>
      </c>
      <c r="P108" s="24">
        <v>0</v>
      </c>
      <c r="Q108" s="24">
        <v>0</v>
      </c>
      <c r="R108" s="24">
        <v>0</v>
      </c>
      <c r="S108" s="24">
        <v>0</v>
      </c>
      <c r="T108" s="24">
        <v>0</v>
      </c>
      <c r="U108" s="24">
        <v>0</v>
      </c>
      <c r="V108" s="24">
        <v>0</v>
      </c>
      <c r="W108" s="24">
        <v>0</v>
      </c>
      <c r="X108" s="24">
        <v>0</v>
      </c>
      <c r="Y108" s="24">
        <v>0</v>
      </c>
      <c r="Z108" s="24">
        <v>0</v>
      </c>
      <c r="AA108" s="24">
        <v>0</v>
      </c>
    </row>
    <row r="109" spans="1:27" ht="15.75" x14ac:dyDescent="0.25">
      <c r="A109" s="22">
        <v>108</v>
      </c>
      <c r="B109" s="23" t="s">
        <v>305</v>
      </c>
      <c r="C109" s="24">
        <v>0</v>
      </c>
      <c r="D109" s="24">
        <v>0</v>
      </c>
      <c r="E109" s="24">
        <v>0</v>
      </c>
      <c r="F109" s="24">
        <v>1</v>
      </c>
      <c r="G109" s="24">
        <v>0</v>
      </c>
      <c r="H109" s="24">
        <v>0</v>
      </c>
      <c r="I109" s="24">
        <v>0</v>
      </c>
      <c r="J109" s="24">
        <v>0</v>
      </c>
      <c r="K109" s="24">
        <v>0</v>
      </c>
      <c r="L109" s="24">
        <v>0</v>
      </c>
      <c r="M109" s="24">
        <v>0</v>
      </c>
      <c r="N109" s="24">
        <v>0</v>
      </c>
      <c r="O109" s="24">
        <v>0</v>
      </c>
      <c r="P109" s="24">
        <v>0</v>
      </c>
      <c r="Q109" s="24">
        <v>0</v>
      </c>
      <c r="R109" s="24">
        <v>0</v>
      </c>
      <c r="S109" s="24">
        <v>0</v>
      </c>
      <c r="T109" s="24">
        <v>0</v>
      </c>
      <c r="U109" s="24">
        <v>0</v>
      </c>
      <c r="V109" s="24">
        <v>0</v>
      </c>
      <c r="W109" s="24">
        <v>0</v>
      </c>
      <c r="X109" s="24">
        <v>0</v>
      </c>
      <c r="Y109" s="24">
        <v>0</v>
      </c>
      <c r="Z109" s="24">
        <v>0</v>
      </c>
      <c r="AA109" s="24">
        <v>0</v>
      </c>
    </row>
    <row r="110" spans="1:27" ht="15.75" x14ac:dyDescent="0.25">
      <c r="A110" s="22">
        <v>109</v>
      </c>
      <c r="B110" s="23" t="s">
        <v>306</v>
      </c>
      <c r="C110" s="24">
        <v>0</v>
      </c>
      <c r="D110" s="24">
        <v>0</v>
      </c>
      <c r="E110" s="24">
        <v>0</v>
      </c>
      <c r="F110" s="24">
        <v>1</v>
      </c>
      <c r="G110" s="24">
        <v>0</v>
      </c>
      <c r="H110" s="24">
        <v>0</v>
      </c>
      <c r="I110" s="24">
        <v>0</v>
      </c>
      <c r="J110" s="24">
        <v>0</v>
      </c>
      <c r="K110" s="24">
        <v>0</v>
      </c>
      <c r="L110" s="24">
        <v>0</v>
      </c>
      <c r="M110" s="24">
        <v>0</v>
      </c>
      <c r="N110" s="24">
        <v>0</v>
      </c>
      <c r="O110" s="24">
        <v>0</v>
      </c>
      <c r="P110" s="24">
        <v>0</v>
      </c>
      <c r="Q110" s="24">
        <v>0</v>
      </c>
      <c r="R110" s="24">
        <v>0</v>
      </c>
      <c r="S110" s="24">
        <v>0</v>
      </c>
      <c r="T110" s="24">
        <v>0</v>
      </c>
      <c r="U110" s="24">
        <v>0</v>
      </c>
      <c r="V110" s="24">
        <v>0</v>
      </c>
      <c r="W110" s="24">
        <v>0</v>
      </c>
      <c r="X110" s="24">
        <v>0</v>
      </c>
      <c r="Y110" s="24">
        <v>0</v>
      </c>
      <c r="Z110" s="24">
        <v>0</v>
      </c>
      <c r="AA110" s="24">
        <v>0</v>
      </c>
    </row>
    <row r="111" spans="1:27" ht="15.75" x14ac:dyDescent="0.25">
      <c r="A111" s="22">
        <v>110</v>
      </c>
      <c r="B111" s="23" t="s">
        <v>307</v>
      </c>
      <c r="C111" s="24">
        <v>0</v>
      </c>
      <c r="D111" s="24">
        <v>0</v>
      </c>
      <c r="E111" s="24">
        <v>0</v>
      </c>
      <c r="F111" s="24">
        <v>0</v>
      </c>
      <c r="G111" s="24">
        <v>0</v>
      </c>
      <c r="H111" s="24">
        <v>0</v>
      </c>
      <c r="I111" s="24">
        <v>0</v>
      </c>
      <c r="J111" s="24">
        <v>0</v>
      </c>
      <c r="K111" s="24">
        <v>0</v>
      </c>
      <c r="L111" s="24">
        <v>0</v>
      </c>
      <c r="M111" s="24">
        <v>0</v>
      </c>
      <c r="N111" s="24">
        <v>0</v>
      </c>
      <c r="O111" s="24">
        <v>0</v>
      </c>
      <c r="P111" s="24">
        <v>0</v>
      </c>
      <c r="Q111" s="24">
        <v>0</v>
      </c>
      <c r="R111" s="24">
        <v>0</v>
      </c>
      <c r="S111" s="24">
        <v>0</v>
      </c>
      <c r="T111" s="24">
        <v>0</v>
      </c>
      <c r="U111" s="24">
        <v>0</v>
      </c>
      <c r="V111" s="24">
        <v>0</v>
      </c>
      <c r="W111" s="24">
        <v>0</v>
      </c>
      <c r="X111" s="24">
        <v>0</v>
      </c>
      <c r="Y111" s="24">
        <v>0</v>
      </c>
      <c r="Z111" s="24">
        <v>0</v>
      </c>
      <c r="AA111" s="24">
        <v>0</v>
      </c>
    </row>
    <row r="112" spans="1:27" ht="15.75" x14ac:dyDescent="0.25">
      <c r="A112" s="22">
        <v>111</v>
      </c>
      <c r="B112" s="23" t="s">
        <v>308</v>
      </c>
      <c r="C112" s="24">
        <v>0</v>
      </c>
      <c r="D112" s="24">
        <v>0</v>
      </c>
      <c r="E112" s="24">
        <v>0</v>
      </c>
      <c r="F112" s="24">
        <v>0</v>
      </c>
      <c r="G112" s="24">
        <v>0</v>
      </c>
      <c r="H112" s="24">
        <v>0</v>
      </c>
      <c r="I112" s="24">
        <v>0</v>
      </c>
      <c r="J112" s="24">
        <v>0</v>
      </c>
      <c r="K112" s="24">
        <v>0</v>
      </c>
      <c r="L112" s="24">
        <v>0</v>
      </c>
      <c r="M112" s="24">
        <v>0</v>
      </c>
      <c r="N112" s="24">
        <v>0</v>
      </c>
      <c r="O112" s="24">
        <v>0</v>
      </c>
      <c r="P112" s="24">
        <v>0</v>
      </c>
      <c r="Q112" s="24">
        <v>0</v>
      </c>
      <c r="R112" s="24">
        <v>0</v>
      </c>
      <c r="S112" s="24">
        <v>0</v>
      </c>
      <c r="T112" s="24">
        <v>0</v>
      </c>
      <c r="U112" s="24">
        <v>0</v>
      </c>
      <c r="V112" s="24">
        <v>0</v>
      </c>
      <c r="W112" s="24">
        <v>0</v>
      </c>
      <c r="X112" s="24">
        <v>0</v>
      </c>
      <c r="Y112" s="24">
        <v>0</v>
      </c>
      <c r="Z112" s="24">
        <v>0</v>
      </c>
      <c r="AA112" s="24">
        <v>0</v>
      </c>
    </row>
    <row r="113" spans="1:27" ht="15.75" x14ac:dyDescent="0.25">
      <c r="A113" s="22">
        <v>112</v>
      </c>
      <c r="B113" s="23" t="s">
        <v>309</v>
      </c>
      <c r="C113" s="24">
        <v>0</v>
      </c>
      <c r="D113" s="24">
        <v>0</v>
      </c>
      <c r="E113" s="24">
        <v>0</v>
      </c>
      <c r="F113" s="24">
        <v>0</v>
      </c>
      <c r="G113" s="24">
        <v>0</v>
      </c>
      <c r="H113" s="24">
        <v>0</v>
      </c>
      <c r="I113" s="24">
        <v>0</v>
      </c>
      <c r="J113" s="24">
        <v>0</v>
      </c>
      <c r="K113" s="24">
        <v>0</v>
      </c>
      <c r="L113" s="24">
        <v>0</v>
      </c>
      <c r="M113" s="24">
        <v>0</v>
      </c>
      <c r="N113" s="24">
        <v>0</v>
      </c>
      <c r="O113" s="24">
        <v>0</v>
      </c>
      <c r="P113" s="24">
        <v>0</v>
      </c>
      <c r="Q113" s="24">
        <v>0</v>
      </c>
      <c r="R113" s="24">
        <v>0</v>
      </c>
      <c r="S113" s="24">
        <v>0</v>
      </c>
      <c r="T113" s="24">
        <v>0</v>
      </c>
      <c r="U113" s="24">
        <v>0</v>
      </c>
      <c r="V113" s="24">
        <v>0</v>
      </c>
      <c r="W113" s="24">
        <v>0</v>
      </c>
      <c r="X113" s="24">
        <v>0</v>
      </c>
      <c r="Y113" s="24">
        <v>0</v>
      </c>
      <c r="Z113" s="24">
        <v>0</v>
      </c>
      <c r="AA113" s="24">
        <v>0</v>
      </c>
    </row>
    <row r="114" spans="1:27" ht="15.75" x14ac:dyDescent="0.25">
      <c r="A114" s="22">
        <v>113</v>
      </c>
      <c r="B114" s="23" t="s">
        <v>310</v>
      </c>
      <c r="C114" s="24">
        <v>0</v>
      </c>
      <c r="D114" s="24">
        <v>0</v>
      </c>
      <c r="E114" s="24">
        <v>0</v>
      </c>
      <c r="F114" s="24">
        <v>0</v>
      </c>
      <c r="G114" s="24">
        <v>0</v>
      </c>
      <c r="H114" s="24">
        <v>0</v>
      </c>
      <c r="I114" s="24">
        <v>0</v>
      </c>
      <c r="J114" s="24">
        <v>0</v>
      </c>
      <c r="K114" s="24">
        <v>0</v>
      </c>
      <c r="L114" s="24">
        <v>0</v>
      </c>
      <c r="M114" s="24">
        <v>0</v>
      </c>
      <c r="N114" s="24">
        <v>0</v>
      </c>
      <c r="O114" s="24">
        <v>0</v>
      </c>
      <c r="P114" s="24">
        <v>0</v>
      </c>
      <c r="Q114" s="24">
        <v>0</v>
      </c>
      <c r="R114" s="24">
        <v>0</v>
      </c>
      <c r="S114" s="24">
        <v>0</v>
      </c>
      <c r="T114" s="24">
        <v>0</v>
      </c>
      <c r="U114" s="24">
        <v>0</v>
      </c>
      <c r="V114" s="24">
        <v>0</v>
      </c>
      <c r="W114" s="24">
        <v>0</v>
      </c>
      <c r="X114" s="24">
        <v>0</v>
      </c>
      <c r="Y114" s="24">
        <v>0</v>
      </c>
      <c r="Z114" s="24">
        <v>0</v>
      </c>
      <c r="AA114" s="24">
        <v>0</v>
      </c>
    </row>
    <row r="115" spans="1:27" ht="15.75" x14ac:dyDescent="0.25">
      <c r="A115" s="22">
        <v>114</v>
      </c>
      <c r="B115" s="23" t="s">
        <v>311</v>
      </c>
      <c r="C115" s="24">
        <v>0</v>
      </c>
      <c r="D115" s="24">
        <v>0</v>
      </c>
      <c r="E115" s="24">
        <v>0</v>
      </c>
      <c r="F115" s="24">
        <v>0</v>
      </c>
      <c r="G115" s="24">
        <v>0</v>
      </c>
      <c r="H115" s="24">
        <v>0</v>
      </c>
      <c r="I115" s="24">
        <v>0</v>
      </c>
      <c r="J115" s="24">
        <v>0</v>
      </c>
      <c r="K115" s="24">
        <v>0</v>
      </c>
      <c r="L115" s="24">
        <v>0</v>
      </c>
      <c r="M115" s="24">
        <v>1</v>
      </c>
      <c r="N115" s="24">
        <v>0</v>
      </c>
      <c r="O115" s="24">
        <v>0</v>
      </c>
      <c r="P115" s="24">
        <v>0</v>
      </c>
      <c r="Q115" s="24">
        <v>0</v>
      </c>
      <c r="R115" s="24">
        <v>0</v>
      </c>
      <c r="S115" s="24">
        <v>0</v>
      </c>
      <c r="T115" s="24">
        <v>0</v>
      </c>
      <c r="U115" s="24">
        <v>0</v>
      </c>
      <c r="V115" s="24">
        <v>0</v>
      </c>
      <c r="W115" s="24">
        <v>0</v>
      </c>
      <c r="X115" s="24">
        <v>0</v>
      </c>
      <c r="Y115" s="24">
        <v>0</v>
      </c>
      <c r="Z115" s="24">
        <v>0</v>
      </c>
      <c r="AA115" s="24">
        <v>0</v>
      </c>
    </row>
    <row r="116" spans="1:27" ht="15.75" x14ac:dyDescent="0.25">
      <c r="A116" s="22">
        <v>115</v>
      </c>
      <c r="B116" s="23" t="s">
        <v>312</v>
      </c>
      <c r="C116" s="24">
        <v>0</v>
      </c>
      <c r="D116" s="24">
        <v>0</v>
      </c>
      <c r="E116" s="24">
        <v>0</v>
      </c>
      <c r="F116" s="24">
        <v>0</v>
      </c>
      <c r="G116" s="24">
        <v>0</v>
      </c>
      <c r="H116" s="24">
        <v>0</v>
      </c>
      <c r="I116" s="24">
        <v>0</v>
      </c>
      <c r="J116" s="24">
        <v>0</v>
      </c>
      <c r="K116" s="24">
        <v>0</v>
      </c>
      <c r="L116" s="24">
        <v>0</v>
      </c>
      <c r="M116" s="24">
        <v>0</v>
      </c>
      <c r="N116" s="24">
        <v>0</v>
      </c>
      <c r="O116" s="24">
        <v>0</v>
      </c>
      <c r="P116" s="24">
        <v>0</v>
      </c>
      <c r="Q116" s="24">
        <v>0</v>
      </c>
      <c r="R116" s="24">
        <v>0</v>
      </c>
      <c r="S116" s="24">
        <v>0</v>
      </c>
      <c r="T116" s="24">
        <v>0</v>
      </c>
      <c r="U116" s="24">
        <v>0</v>
      </c>
      <c r="V116" s="24">
        <v>0</v>
      </c>
      <c r="W116" s="24">
        <v>0</v>
      </c>
      <c r="X116" s="24">
        <v>0</v>
      </c>
      <c r="Y116" s="24">
        <v>0</v>
      </c>
      <c r="Z116" s="24">
        <v>0</v>
      </c>
      <c r="AA116" s="24">
        <v>0</v>
      </c>
    </row>
    <row r="117" spans="1:27" ht="15.75" x14ac:dyDescent="0.25">
      <c r="A117" s="22">
        <v>116</v>
      </c>
      <c r="B117" s="23" t="s">
        <v>313</v>
      </c>
      <c r="C117" s="24">
        <v>0</v>
      </c>
      <c r="D117" s="24">
        <v>0</v>
      </c>
      <c r="E117" s="24">
        <v>0</v>
      </c>
      <c r="F117" s="24">
        <v>0</v>
      </c>
      <c r="G117" s="24">
        <v>0</v>
      </c>
      <c r="H117" s="24">
        <v>0</v>
      </c>
      <c r="I117" s="24">
        <v>0</v>
      </c>
      <c r="J117" s="24">
        <v>0</v>
      </c>
      <c r="K117" s="24">
        <v>0</v>
      </c>
      <c r="L117" s="24">
        <v>0</v>
      </c>
      <c r="M117" s="24">
        <v>0</v>
      </c>
      <c r="N117" s="24">
        <v>0</v>
      </c>
      <c r="O117" s="24">
        <v>0</v>
      </c>
      <c r="P117" s="24">
        <v>0</v>
      </c>
      <c r="Q117" s="24">
        <v>0</v>
      </c>
      <c r="R117" s="24">
        <v>0</v>
      </c>
      <c r="S117" s="24">
        <v>0</v>
      </c>
      <c r="T117" s="24">
        <v>0</v>
      </c>
      <c r="U117" s="24">
        <v>0</v>
      </c>
      <c r="V117" s="24">
        <v>0</v>
      </c>
      <c r="W117" s="24">
        <v>0</v>
      </c>
      <c r="X117" s="24">
        <v>0</v>
      </c>
      <c r="Y117" s="24">
        <v>0</v>
      </c>
      <c r="Z117" s="24">
        <v>0</v>
      </c>
      <c r="AA117" s="24">
        <v>0</v>
      </c>
    </row>
    <row r="118" spans="1:27" ht="15.75" x14ac:dyDescent="0.25">
      <c r="A118" s="22">
        <v>117</v>
      </c>
      <c r="B118" s="23" t="s">
        <v>314</v>
      </c>
      <c r="C118" s="24">
        <v>0</v>
      </c>
      <c r="D118" s="24">
        <v>0</v>
      </c>
      <c r="E118" s="24">
        <v>0</v>
      </c>
      <c r="F118" s="24">
        <v>0</v>
      </c>
      <c r="G118" s="24">
        <v>0</v>
      </c>
      <c r="H118" s="24">
        <v>0</v>
      </c>
      <c r="I118" s="24">
        <v>0</v>
      </c>
      <c r="J118" s="24">
        <v>0</v>
      </c>
      <c r="K118" s="24">
        <v>0</v>
      </c>
      <c r="L118" s="24">
        <v>0</v>
      </c>
      <c r="M118" s="24">
        <v>0</v>
      </c>
      <c r="N118" s="24">
        <v>0</v>
      </c>
      <c r="O118" s="24">
        <v>0</v>
      </c>
      <c r="P118" s="24">
        <v>0</v>
      </c>
      <c r="Q118" s="24">
        <v>0</v>
      </c>
      <c r="R118" s="24">
        <v>0</v>
      </c>
      <c r="S118" s="24">
        <v>0</v>
      </c>
      <c r="T118" s="24">
        <v>0</v>
      </c>
      <c r="U118" s="24">
        <v>0</v>
      </c>
      <c r="V118" s="24">
        <v>0</v>
      </c>
      <c r="W118" s="24">
        <v>0</v>
      </c>
      <c r="X118" s="24">
        <v>0</v>
      </c>
      <c r="Y118" s="24">
        <v>0</v>
      </c>
      <c r="Z118" s="24">
        <v>0</v>
      </c>
      <c r="AA118" s="24">
        <v>0</v>
      </c>
    </row>
    <row r="119" spans="1:27" ht="15.75" x14ac:dyDescent="0.25">
      <c r="A119" s="22">
        <v>118</v>
      </c>
      <c r="B119" s="23" t="s">
        <v>315</v>
      </c>
      <c r="C119" s="24">
        <v>0</v>
      </c>
      <c r="D119" s="24">
        <v>0</v>
      </c>
      <c r="E119" s="24">
        <v>0</v>
      </c>
      <c r="F119" s="24">
        <v>0</v>
      </c>
      <c r="G119" s="24">
        <v>0</v>
      </c>
      <c r="H119" s="24">
        <v>0</v>
      </c>
      <c r="I119" s="24">
        <v>0</v>
      </c>
      <c r="J119" s="24">
        <v>0</v>
      </c>
      <c r="K119" s="24">
        <v>0</v>
      </c>
      <c r="L119" s="24">
        <v>0</v>
      </c>
      <c r="M119" s="24">
        <v>0</v>
      </c>
      <c r="N119" s="24">
        <v>0</v>
      </c>
      <c r="O119" s="24">
        <v>0</v>
      </c>
      <c r="P119" s="24">
        <v>0</v>
      </c>
      <c r="Q119" s="24">
        <v>0</v>
      </c>
      <c r="R119" s="24">
        <v>0</v>
      </c>
      <c r="S119" s="24">
        <v>0</v>
      </c>
      <c r="T119" s="24">
        <v>0</v>
      </c>
      <c r="U119" s="24">
        <v>0</v>
      </c>
      <c r="V119" s="24">
        <v>0</v>
      </c>
      <c r="W119" s="24">
        <v>0</v>
      </c>
      <c r="X119" s="24">
        <v>0</v>
      </c>
      <c r="Y119" s="24">
        <v>0</v>
      </c>
      <c r="Z119" s="24">
        <v>0</v>
      </c>
      <c r="AA119" s="24">
        <v>0</v>
      </c>
    </row>
    <row r="120" spans="1:27" ht="15.75" x14ac:dyDescent="0.25">
      <c r="A120" s="22">
        <v>119</v>
      </c>
      <c r="B120" s="23" t="s">
        <v>316</v>
      </c>
      <c r="C120" s="24">
        <v>0</v>
      </c>
      <c r="D120" s="24">
        <v>0</v>
      </c>
      <c r="E120" s="24">
        <v>0</v>
      </c>
      <c r="F120" s="24">
        <v>0</v>
      </c>
      <c r="G120" s="24">
        <v>0</v>
      </c>
      <c r="H120" s="24">
        <v>0</v>
      </c>
      <c r="I120" s="24">
        <v>0</v>
      </c>
      <c r="J120" s="24">
        <v>0</v>
      </c>
      <c r="K120" s="24">
        <v>0</v>
      </c>
      <c r="L120" s="24">
        <v>0</v>
      </c>
      <c r="M120" s="24">
        <v>0</v>
      </c>
      <c r="N120" s="24">
        <v>0</v>
      </c>
      <c r="O120" s="24">
        <v>0</v>
      </c>
      <c r="P120" s="24">
        <v>0</v>
      </c>
      <c r="Q120" s="24">
        <v>0</v>
      </c>
      <c r="R120" s="24">
        <v>0</v>
      </c>
      <c r="S120" s="24">
        <v>0</v>
      </c>
      <c r="T120" s="24">
        <v>0</v>
      </c>
      <c r="U120" s="24">
        <v>0</v>
      </c>
      <c r="V120" s="24">
        <v>0</v>
      </c>
      <c r="W120" s="24">
        <v>0</v>
      </c>
      <c r="X120" s="24">
        <v>0</v>
      </c>
      <c r="Y120" s="24">
        <v>0</v>
      </c>
      <c r="Z120" s="24">
        <v>0</v>
      </c>
      <c r="AA120" s="24">
        <v>0</v>
      </c>
    </row>
    <row r="121" spans="1:27" ht="15.75" x14ac:dyDescent="0.25">
      <c r="A121" s="22">
        <v>120</v>
      </c>
      <c r="B121" s="23" t="s">
        <v>317</v>
      </c>
      <c r="C121" s="24">
        <v>0</v>
      </c>
      <c r="D121" s="24">
        <v>0</v>
      </c>
      <c r="E121" s="24">
        <v>0</v>
      </c>
      <c r="F121" s="24">
        <v>0</v>
      </c>
      <c r="G121" s="24">
        <v>0</v>
      </c>
      <c r="H121" s="24">
        <v>0</v>
      </c>
      <c r="I121" s="24">
        <v>0</v>
      </c>
      <c r="J121" s="24">
        <v>0</v>
      </c>
      <c r="K121" s="24">
        <v>0</v>
      </c>
      <c r="L121" s="24">
        <v>0</v>
      </c>
      <c r="M121" s="24">
        <v>0</v>
      </c>
      <c r="N121" s="24">
        <v>0</v>
      </c>
      <c r="O121" s="24">
        <v>0</v>
      </c>
      <c r="P121" s="24">
        <v>0</v>
      </c>
      <c r="Q121" s="24">
        <v>0</v>
      </c>
      <c r="R121" s="24">
        <v>0</v>
      </c>
      <c r="S121" s="24">
        <v>0</v>
      </c>
      <c r="T121" s="24">
        <v>0</v>
      </c>
      <c r="U121" s="24">
        <v>0</v>
      </c>
      <c r="V121" s="24">
        <v>0</v>
      </c>
      <c r="W121" s="24">
        <v>0</v>
      </c>
      <c r="X121" s="24">
        <v>0</v>
      </c>
      <c r="Y121" s="24">
        <v>0</v>
      </c>
      <c r="Z121" s="24">
        <v>0</v>
      </c>
      <c r="AA121" s="24">
        <v>0</v>
      </c>
    </row>
    <row r="122" spans="1:27" ht="15.75" x14ac:dyDescent="0.25">
      <c r="A122" s="22">
        <v>121</v>
      </c>
      <c r="B122" s="23" t="s">
        <v>318</v>
      </c>
      <c r="C122" s="24">
        <v>0</v>
      </c>
      <c r="D122" s="24">
        <v>0</v>
      </c>
      <c r="E122" s="24">
        <v>0</v>
      </c>
      <c r="F122" s="24">
        <v>0</v>
      </c>
      <c r="G122" s="24">
        <v>0</v>
      </c>
      <c r="H122" s="24">
        <v>0</v>
      </c>
      <c r="I122" s="24">
        <v>0</v>
      </c>
      <c r="J122" s="24">
        <v>0</v>
      </c>
      <c r="K122" s="24">
        <v>0</v>
      </c>
      <c r="L122" s="24">
        <v>0</v>
      </c>
      <c r="M122" s="24">
        <v>0</v>
      </c>
      <c r="N122" s="24">
        <v>0</v>
      </c>
      <c r="O122" s="24">
        <v>0</v>
      </c>
      <c r="P122" s="24">
        <v>0</v>
      </c>
      <c r="Q122" s="24">
        <v>0</v>
      </c>
      <c r="R122" s="24">
        <v>0</v>
      </c>
      <c r="S122" s="24">
        <v>0</v>
      </c>
      <c r="T122" s="24">
        <v>0</v>
      </c>
      <c r="U122" s="24">
        <v>0</v>
      </c>
      <c r="V122" s="24">
        <v>0</v>
      </c>
      <c r="W122" s="24">
        <v>0</v>
      </c>
      <c r="X122" s="24">
        <v>0</v>
      </c>
      <c r="Y122" s="24">
        <v>0</v>
      </c>
      <c r="Z122" s="24">
        <v>0</v>
      </c>
      <c r="AA122" s="24">
        <v>0</v>
      </c>
    </row>
    <row r="123" spans="1:27" ht="15.75" x14ac:dyDescent="0.25">
      <c r="A123" s="22">
        <v>122</v>
      </c>
      <c r="B123" s="23" t="s">
        <v>319</v>
      </c>
      <c r="C123" s="24">
        <v>0</v>
      </c>
      <c r="D123" s="24">
        <v>0</v>
      </c>
      <c r="E123" s="24">
        <v>0</v>
      </c>
      <c r="F123" s="24">
        <v>0</v>
      </c>
      <c r="G123" s="24">
        <v>0</v>
      </c>
      <c r="H123" s="24">
        <v>0</v>
      </c>
      <c r="I123" s="24">
        <v>0</v>
      </c>
      <c r="J123" s="24">
        <v>0</v>
      </c>
      <c r="K123" s="24">
        <v>0</v>
      </c>
      <c r="L123" s="24">
        <v>0</v>
      </c>
      <c r="M123" s="24">
        <v>0</v>
      </c>
      <c r="N123" s="24">
        <v>0</v>
      </c>
      <c r="O123" s="24">
        <v>0</v>
      </c>
      <c r="P123" s="24">
        <v>0</v>
      </c>
      <c r="Q123" s="24">
        <v>0</v>
      </c>
      <c r="R123" s="24">
        <v>0</v>
      </c>
      <c r="S123" s="24">
        <v>0</v>
      </c>
      <c r="T123" s="24">
        <v>0</v>
      </c>
      <c r="U123" s="24">
        <v>0</v>
      </c>
      <c r="V123" s="24">
        <v>0</v>
      </c>
      <c r="W123" s="24">
        <v>0</v>
      </c>
      <c r="X123" s="24">
        <v>0</v>
      </c>
      <c r="Y123" s="24">
        <v>0</v>
      </c>
      <c r="Z123" s="24">
        <v>0</v>
      </c>
      <c r="AA123" s="24">
        <v>0</v>
      </c>
    </row>
    <row r="124" spans="1:27" ht="15.75" x14ac:dyDescent="0.25">
      <c r="A124" s="22">
        <v>123</v>
      </c>
      <c r="B124" s="23" t="s">
        <v>320</v>
      </c>
      <c r="C124" s="24">
        <v>0</v>
      </c>
      <c r="D124" s="24">
        <v>0</v>
      </c>
      <c r="E124" s="24">
        <v>0</v>
      </c>
      <c r="F124" s="24">
        <v>0</v>
      </c>
      <c r="G124" s="24">
        <v>0</v>
      </c>
      <c r="H124" s="24">
        <v>0</v>
      </c>
      <c r="I124" s="24">
        <v>0</v>
      </c>
      <c r="J124" s="24">
        <v>0</v>
      </c>
      <c r="K124" s="24">
        <v>0</v>
      </c>
      <c r="L124" s="24">
        <v>0</v>
      </c>
      <c r="M124" s="24">
        <v>0</v>
      </c>
      <c r="N124" s="24">
        <v>0</v>
      </c>
      <c r="O124" s="24">
        <v>0</v>
      </c>
      <c r="P124" s="24">
        <v>0</v>
      </c>
      <c r="Q124" s="24">
        <v>0</v>
      </c>
      <c r="R124" s="24">
        <v>0</v>
      </c>
      <c r="S124" s="24">
        <v>0</v>
      </c>
      <c r="T124" s="24">
        <v>0</v>
      </c>
      <c r="U124" s="24">
        <v>0</v>
      </c>
      <c r="V124" s="24">
        <v>0</v>
      </c>
      <c r="W124" s="24">
        <v>0</v>
      </c>
      <c r="X124" s="24">
        <v>0</v>
      </c>
      <c r="Y124" s="24">
        <v>0</v>
      </c>
      <c r="Z124" s="24">
        <v>0</v>
      </c>
      <c r="AA124" s="24">
        <v>0</v>
      </c>
    </row>
    <row r="125" spans="1:27" ht="15.75" x14ac:dyDescent="0.25">
      <c r="A125" s="22">
        <v>124</v>
      </c>
      <c r="B125" s="23" t="s">
        <v>321</v>
      </c>
      <c r="C125" s="24">
        <v>0</v>
      </c>
      <c r="D125" s="24">
        <v>0</v>
      </c>
      <c r="E125" s="24">
        <v>0</v>
      </c>
      <c r="F125" s="24">
        <v>0</v>
      </c>
      <c r="G125" s="24">
        <v>0</v>
      </c>
      <c r="H125" s="24">
        <v>0</v>
      </c>
      <c r="I125" s="24">
        <v>0</v>
      </c>
      <c r="J125" s="24">
        <v>0</v>
      </c>
      <c r="K125" s="24">
        <v>0</v>
      </c>
      <c r="L125" s="24">
        <v>0</v>
      </c>
      <c r="M125" s="24">
        <v>0</v>
      </c>
      <c r="N125" s="24">
        <v>0</v>
      </c>
      <c r="O125" s="24">
        <v>0</v>
      </c>
      <c r="P125" s="24">
        <v>0</v>
      </c>
      <c r="Q125" s="24">
        <v>0</v>
      </c>
      <c r="R125" s="24">
        <v>0</v>
      </c>
      <c r="S125" s="24">
        <v>0</v>
      </c>
      <c r="T125" s="24">
        <v>0</v>
      </c>
      <c r="U125" s="24">
        <v>0</v>
      </c>
      <c r="V125" s="24">
        <v>0</v>
      </c>
      <c r="W125" s="24">
        <v>0</v>
      </c>
      <c r="X125" s="24">
        <v>0</v>
      </c>
      <c r="Y125" s="24">
        <v>0</v>
      </c>
      <c r="Z125" s="24">
        <v>0</v>
      </c>
      <c r="AA125" s="24">
        <v>0</v>
      </c>
    </row>
    <row r="126" spans="1:27" ht="15.75" x14ac:dyDescent="0.25">
      <c r="A126" s="22">
        <v>125</v>
      </c>
      <c r="B126" s="23" t="s">
        <v>322</v>
      </c>
      <c r="C126" s="24">
        <v>0</v>
      </c>
      <c r="D126" s="24">
        <v>0</v>
      </c>
      <c r="E126" s="24">
        <v>0</v>
      </c>
      <c r="F126" s="24">
        <v>0</v>
      </c>
      <c r="G126" s="24">
        <v>0</v>
      </c>
      <c r="H126" s="24">
        <v>0</v>
      </c>
      <c r="I126" s="24">
        <v>0</v>
      </c>
      <c r="J126" s="24">
        <v>0</v>
      </c>
      <c r="K126" s="24">
        <v>0</v>
      </c>
      <c r="L126" s="24">
        <v>0</v>
      </c>
      <c r="M126" s="24">
        <v>0</v>
      </c>
      <c r="N126" s="24">
        <v>0</v>
      </c>
      <c r="O126" s="24">
        <v>0</v>
      </c>
      <c r="P126" s="24">
        <v>0</v>
      </c>
      <c r="Q126" s="24">
        <v>0</v>
      </c>
      <c r="R126" s="24">
        <v>1</v>
      </c>
      <c r="S126" s="24">
        <v>0</v>
      </c>
      <c r="T126" s="24">
        <v>0</v>
      </c>
      <c r="U126" s="24">
        <v>0</v>
      </c>
      <c r="V126" s="24">
        <v>0</v>
      </c>
      <c r="W126" s="24">
        <v>0</v>
      </c>
      <c r="X126" s="24">
        <v>0</v>
      </c>
      <c r="Y126" s="24">
        <v>0</v>
      </c>
      <c r="Z126" s="24">
        <v>0</v>
      </c>
      <c r="AA126" s="24">
        <v>0</v>
      </c>
    </row>
    <row r="127" spans="1:27" ht="15.75" x14ac:dyDescent="0.25">
      <c r="A127" s="22">
        <v>126</v>
      </c>
      <c r="B127" s="23" t="s">
        <v>323</v>
      </c>
      <c r="C127" s="24">
        <v>0</v>
      </c>
      <c r="D127" s="24">
        <v>0</v>
      </c>
      <c r="E127" s="24">
        <v>0</v>
      </c>
      <c r="F127" s="24">
        <v>0</v>
      </c>
      <c r="G127" s="24">
        <v>0</v>
      </c>
      <c r="H127" s="24">
        <v>0</v>
      </c>
      <c r="I127" s="24">
        <v>0</v>
      </c>
      <c r="J127" s="24">
        <v>0</v>
      </c>
      <c r="K127" s="24">
        <v>0</v>
      </c>
      <c r="L127" s="24">
        <v>0</v>
      </c>
      <c r="M127" s="24">
        <v>0</v>
      </c>
      <c r="N127" s="24">
        <v>0</v>
      </c>
      <c r="O127" s="24">
        <v>0</v>
      </c>
      <c r="P127" s="24">
        <v>0</v>
      </c>
      <c r="Q127" s="24">
        <v>0</v>
      </c>
      <c r="R127" s="24">
        <v>0</v>
      </c>
      <c r="S127" s="24">
        <v>0</v>
      </c>
      <c r="T127" s="24">
        <v>0</v>
      </c>
      <c r="U127" s="24">
        <v>0</v>
      </c>
      <c r="V127" s="24">
        <v>0</v>
      </c>
      <c r="W127" s="24">
        <v>0</v>
      </c>
      <c r="X127" s="24">
        <v>0</v>
      </c>
      <c r="Y127" s="24">
        <v>0</v>
      </c>
      <c r="Z127" s="24">
        <v>0</v>
      </c>
      <c r="AA127" s="24">
        <v>0</v>
      </c>
    </row>
    <row r="128" spans="1:27" ht="15.75" x14ac:dyDescent="0.25">
      <c r="A128" s="22">
        <v>127</v>
      </c>
      <c r="B128" s="23" t="s">
        <v>324</v>
      </c>
      <c r="C128" s="24">
        <v>0</v>
      </c>
      <c r="D128" s="24">
        <v>0</v>
      </c>
      <c r="E128" s="24">
        <v>0</v>
      </c>
      <c r="F128" s="24">
        <v>0</v>
      </c>
      <c r="G128" s="24">
        <v>0</v>
      </c>
      <c r="H128" s="24">
        <v>0</v>
      </c>
      <c r="I128" s="24">
        <v>0</v>
      </c>
      <c r="J128" s="24">
        <v>0</v>
      </c>
      <c r="K128" s="24">
        <v>0</v>
      </c>
      <c r="L128" s="24">
        <v>0</v>
      </c>
      <c r="M128" s="24">
        <v>0</v>
      </c>
      <c r="N128" s="24">
        <v>0</v>
      </c>
      <c r="O128" s="24">
        <v>0</v>
      </c>
      <c r="P128" s="24">
        <v>0</v>
      </c>
      <c r="Q128" s="24">
        <v>0</v>
      </c>
      <c r="R128" s="24">
        <v>0</v>
      </c>
      <c r="S128" s="24">
        <v>0</v>
      </c>
      <c r="T128" s="24">
        <v>1</v>
      </c>
      <c r="U128" s="24">
        <v>0</v>
      </c>
      <c r="V128" s="24">
        <v>0</v>
      </c>
      <c r="W128" s="24">
        <v>0</v>
      </c>
      <c r="X128" s="24">
        <v>0</v>
      </c>
      <c r="Y128" s="24">
        <v>0</v>
      </c>
      <c r="Z128" s="24">
        <v>0</v>
      </c>
      <c r="AA128" s="24">
        <v>0</v>
      </c>
    </row>
    <row r="129" spans="1:27" ht="15.75" x14ac:dyDescent="0.25">
      <c r="A129" s="22">
        <v>128</v>
      </c>
      <c r="B129" s="23" t="s">
        <v>325</v>
      </c>
      <c r="C129" s="24">
        <v>0</v>
      </c>
      <c r="D129" s="24">
        <v>0</v>
      </c>
      <c r="E129" s="24">
        <v>0</v>
      </c>
      <c r="F129" s="24">
        <v>0</v>
      </c>
      <c r="G129" s="24">
        <v>0</v>
      </c>
      <c r="H129" s="24">
        <v>0</v>
      </c>
      <c r="I129" s="24">
        <v>0</v>
      </c>
      <c r="J129" s="24">
        <v>0</v>
      </c>
      <c r="K129" s="24">
        <v>0</v>
      </c>
      <c r="L129" s="24">
        <v>0</v>
      </c>
      <c r="M129" s="24">
        <v>0</v>
      </c>
      <c r="N129" s="24">
        <v>0</v>
      </c>
      <c r="O129" s="24">
        <v>0</v>
      </c>
      <c r="P129" s="24">
        <v>0</v>
      </c>
      <c r="Q129" s="24">
        <v>0</v>
      </c>
      <c r="R129" s="24">
        <v>0</v>
      </c>
      <c r="S129" s="24">
        <v>0</v>
      </c>
      <c r="T129" s="24">
        <v>0</v>
      </c>
      <c r="U129" s="24">
        <v>0</v>
      </c>
      <c r="V129" s="24">
        <v>0</v>
      </c>
      <c r="W129" s="24">
        <v>0</v>
      </c>
      <c r="X129" s="24">
        <v>0</v>
      </c>
      <c r="Y129" s="24">
        <v>0</v>
      </c>
      <c r="Z129" s="24">
        <v>0</v>
      </c>
      <c r="AA129" s="24">
        <v>0</v>
      </c>
    </row>
    <row r="130" spans="1:27" ht="15.75" x14ac:dyDescent="0.25">
      <c r="A130" s="22">
        <v>129</v>
      </c>
      <c r="B130" s="23" t="s">
        <v>326</v>
      </c>
      <c r="C130" s="24">
        <v>0</v>
      </c>
      <c r="D130" s="24">
        <v>0</v>
      </c>
      <c r="E130" s="24">
        <v>0</v>
      </c>
      <c r="F130" s="24">
        <v>0</v>
      </c>
      <c r="G130" s="24">
        <v>0</v>
      </c>
      <c r="H130" s="24">
        <v>0</v>
      </c>
      <c r="I130" s="24">
        <v>0</v>
      </c>
      <c r="J130" s="24">
        <v>0</v>
      </c>
      <c r="K130" s="24">
        <v>0</v>
      </c>
      <c r="L130" s="24">
        <v>0</v>
      </c>
      <c r="M130" s="24">
        <v>0</v>
      </c>
      <c r="N130" s="24">
        <v>0</v>
      </c>
      <c r="O130" s="24">
        <v>0</v>
      </c>
      <c r="P130" s="24">
        <v>0</v>
      </c>
      <c r="Q130" s="24">
        <v>0</v>
      </c>
      <c r="R130" s="24">
        <v>0</v>
      </c>
      <c r="S130" s="24">
        <v>0</v>
      </c>
      <c r="T130" s="24">
        <v>0</v>
      </c>
      <c r="U130" s="24">
        <v>0</v>
      </c>
      <c r="V130" s="24">
        <v>0</v>
      </c>
      <c r="W130" s="24">
        <v>0</v>
      </c>
      <c r="X130" s="24">
        <v>0</v>
      </c>
      <c r="Y130" s="24">
        <v>0</v>
      </c>
      <c r="Z130" s="24">
        <v>0</v>
      </c>
      <c r="AA130" s="24">
        <v>0</v>
      </c>
    </row>
    <row r="131" spans="1:27" ht="15.75" x14ac:dyDescent="0.25">
      <c r="A131" s="22">
        <v>130</v>
      </c>
      <c r="B131" s="23" t="s">
        <v>327</v>
      </c>
      <c r="C131" s="24">
        <v>0</v>
      </c>
      <c r="D131" s="24">
        <v>0</v>
      </c>
      <c r="E131" s="24">
        <v>0</v>
      </c>
      <c r="F131" s="24">
        <v>0</v>
      </c>
      <c r="G131" s="24">
        <v>0</v>
      </c>
      <c r="H131" s="24">
        <v>0</v>
      </c>
      <c r="I131" s="24">
        <v>0</v>
      </c>
      <c r="J131" s="24">
        <v>0</v>
      </c>
      <c r="K131" s="24">
        <v>0</v>
      </c>
      <c r="L131" s="24">
        <v>0</v>
      </c>
      <c r="M131" s="24">
        <v>0</v>
      </c>
      <c r="N131" s="24">
        <v>0</v>
      </c>
      <c r="O131" s="24">
        <v>0</v>
      </c>
      <c r="P131" s="24">
        <v>0</v>
      </c>
      <c r="Q131" s="24">
        <v>0</v>
      </c>
      <c r="R131" s="24">
        <v>0</v>
      </c>
      <c r="S131" s="24">
        <v>0</v>
      </c>
      <c r="T131" s="24">
        <v>1</v>
      </c>
      <c r="U131" s="24">
        <v>0</v>
      </c>
      <c r="V131" s="24">
        <v>0</v>
      </c>
      <c r="W131" s="24">
        <v>0</v>
      </c>
      <c r="X131" s="24">
        <v>0</v>
      </c>
      <c r="Y131" s="24">
        <v>0</v>
      </c>
      <c r="Z131" s="24">
        <v>0</v>
      </c>
      <c r="AA131" s="24">
        <v>0</v>
      </c>
    </row>
    <row r="132" spans="1:27" ht="15.75" x14ac:dyDescent="0.25">
      <c r="A132" s="22">
        <v>131</v>
      </c>
      <c r="B132" s="23" t="s">
        <v>328</v>
      </c>
      <c r="C132" s="24">
        <v>1</v>
      </c>
      <c r="D132" s="24">
        <v>0</v>
      </c>
      <c r="E132" s="24">
        <v>0</v>
      </c>
      <c r="F132" s="24">
        <v>0</v>
      </c>
      <c r="G132" s="24">
        <v>0</v>
      </c>
      <c r="H132" s="24">
        <v>0</v>
      </c>
      <c r="I132" s="24">
        <v>0</v>
      </c>
      <c r="J132" s="24">
        <v>0</v>
      </c>
      <c r="K132" s="24">
        <v>0</v>
      </c>
      <c r="L132" s="24">
        <v>0</v>
      </c>
      <c r="M132" s="24">
        <v>0</v>
      </c>
      <c r="N132" s="24">
        <v>0</v>
      </c>
      <c r="O132" s="24">
        <v>0</v>
      </c>
      <c r="P132" s="24">
        <v>0</v>
      </c>
      <c r="Q132" s="24">
        <v>0</v>
      </c>
      <c r="R132" s="24">
        <v>0</v>
      </c>
      <c r="S132" s="24">
        <v>0</v>
      </c>
      <c r="T132" s="24">
        <v>0</v>
      </c>
      <c r="U132" s="24">
        <v>0</v>
      </c>
      <c r="V132" s="24">
        <v>0</v>
      </c>
      <c r="W132" s="24">
        <v>0</v>
      </c>
      <c r="X132" s="24">
        <v>0</v>
      </c>
      <c r="Y132" s="24">
        <v>0</v>
      </c>
      <c r="Z132" s="24">
        <v>0</v>
      </c>
      <c r="AA132" s="24">
        <v>0</v>
      </c>
    </row>
    <row r="133" spans="1:27" ht="15.75" x14ac:dyDescent="0.25">
      <c r="A133" s="22">
        <v>132</v>
      </c>
      <c r="B133" s="23" t="s">
        <v>329</v>
      </c>
      <c r="C133" s="24">
        <v>0</v>
      </c>
      <c r="D133" s="24">
        <v>0</v>
      </c>
      <c r="E133" s="24">
        <v>0</v>
      </c>
      <c r="F133" s="24">
        <v>0</v>
      </c>
      <c r="G133" s="24">
        <v>0</v>
      </c>
      <c r="H133" s="24">
        <v>0</v>
      </c>
      <c r="I133" s="24">
        <v>0</v>
      </c>
      <c r="J133" s="24">
        <v>0</v>
      </c>
      <c r="K133" s="24">
        <v>0</v>
      </c>
      <c r="L133" s="24">
        <v>0</v>
      </c>
      <c r="M133" s="24">
        <v>0</v>
      </c>
      <c r="N133" s="24">
        <v>0</v>
      </c>
      <c r="O133" s="24">
        <v>0</v>
      </c>
      <c r="P133" s="24">
        <v>0</v>
      </c>
      <c r="Q133" s="24">
        <v>0</v>
      </c>
      <c r="R133" s="24">
        <v>0</v>
      </c>
      <c r="S133" s="24">
        <v>0</v>
      </c>
      <c r="T133" s="24">
        <v>0</v>
      </c>
      <c r="U133" s="24">
        <v>0</v>
      </c>
      <c r="V133" s="24">
        <v>0</v>
      </c>
      <c r="W133" s="24">
        <v>0</v>
      </c>
      <c r="X133" s="24">
        <v>0</v>
      </c>
      <c r="Y133" s="24">
        <v>0</v>
      </c>
      <c r="Z133" s="24">
        <v>0</v>
      </c>
      <c r="AA133" s="24">
        <v>0</v>
      </c>
    </row>
    <row r="134" spans="1:27" ht="15.75" x14ac:dyDescent="0.25">
      <c r="A134" s="22">
        <v>133</v>
      </c>
      <c r="B134" s="23" t="s">
        <v>330</v>
      </c>
      <c r="C134" s="24">
        <v>0</v>
      </c>
      <c r="D134" s="24">
        <v>0</v>
      </c>
      <c r="E134" s="24">
        <v>0</v>
      </c>
      <c r="F134" s="24">
        <v>0</v>
      </c>
      <c r="G134" s="24">
        <v>0</v>
      </c>
      <c r="H134" s="24">
        <v>0</v>
      </c>
      <c r="I134" s="24">
        <v>0</v>
      </c>
      <c r="J134" s="24">
        <v>0</v>
      </c>
      <c r="K134" s="24">
        <v>0</v>
      </c>
      <c r="L134" s="24">
        <v>0</v>
      </c>
      <c r="M134" s="24">
        <v>0</v>
      </c>
      <c r="N134" s="24">
        <v>0</v>
      </c>
      <c r="O134" s="24">
        <v>0</v>
      </c>
      <c r="P134" s="24">
        <v>0</v>
      </c>
      <c r="Q134" s="24">
        <v>0</v>
      </c>
      <c r="R134" s="24">
        <v>0</v>
      </c>
      <c r="S134" s="24">
        <v>0</v>
      </c>
      <c r="T134" s="24">
        <v>0</v>
      </c>
      <c r="U134" s="24">
        <v>0</v>
      </c>
      <c r="V134" s="24">
        <v>0</v>
      </c>
      <c r="W134" s="24">
        <v>0</v>
      </c>
      <c r="X134" s="24">
        <v>0</v>
      </c>
      <c r="Y134" s="24">
        <v>0</v>
      </c>
      <c r="Z134" s="24">
        <v>0</v>
      </c>
      <c r="AA134" s="24">
        <v>0</v>
      </c>
    </row>
    <row r="135" spans="1:27" ht="15.75" x14ac:dyDescent="0.25">
      <c r="A135" s="22">
        <v>134</v>
      </c>
      <c r="B135" s="23" t="s">
        <v>230</v>
      </c>
      <c r="C135" s="24">
        <v>0</v>
      </c>
      <c r="D135" s="24">
        <v>0</v>
      </c>
      <c r="E135" s="24">
        <v>0</v>
      </c>
      <c r="F135" s="24">
        <v>0</v>
      </c>
      <c r="G135" s="24">
        <v>0</v>
      </c>
      <c r="H135" s="24">
        <v>0</v>
      </c>
      <c r="I135" s="24">
        <v>0</v>
      </c>
      <c r="J135" s="24">
        <v>0</v>
      </c>
      <c r="K135" s="24">
        <v>0</v>
      </c>
      <c r="L135" s="24">
        <v>0</v>
      </c>
      <c r="M135" s="24">
        <v>0</v>
      </c>
      <c r="N135" s="24">
        <v>0</v>
      </c>
      <c r="O135" s="24">
        <v>0</v>
      </c>
      <c r="P135" s="24">
        <v>0</v>
      </c>
      <c r="Q135" s="24">
        <v>0</v>
      </c>
      <c r="R135" s="24">
        <v>0</v>
      </c>
      <c r="S135" s="24">
        <v>0</v>
      </c>
      <c r="T135" s="24">
        <v>0</v>
      </c>
      <c r="U135" s="24">
        <v>0</v>
      </c>
      <c r="V135" s="24">
        <v>0</v>
      </c>
      <c r="W135" s="24">
        <v>0</v>
      </c>
      <c r="X135" s="24">
        <v>0</v>
      </c>
      <c r="Y135" s="24">
        <v>0</v>
      </c>
      <c r="Z135" s="24">
        <v>0</v>
      </c>
      <c r="AA135" s="24">
        <v>0</v>
      </c>
    </row>
    <row r="136" spans="1:27" ht="15.75" x14ac:dyDescent="0.25">
      <c r="A136" s="22">
        <v>135</v>
      </c>
      <c r="B136" s="23" t="s">
        <v>331</v>
      </c>
      <c r="C136" s="24">
        <v>0</v>
      </c>
      <c r="D136" s="24">
        <v>0</v>
      </c>
      <c r="E136" s="24">
        <v>0</v>
      </c>
      <c r="F136" s="24">
        <v>0</v>
      </c>
      <c r="G136" s="24">
        <v>0</v>
      </c>
      <c r="H136" s="24">
        <v>0</v>
      </c>
      <c r="I136" s="24">
        <v>0</v>
      </c>
      <c r="J136" s="24">
        <v>0</v>
      </c>
      <c r="K136" s="24">
        <v>0</v>
      </c>
      <c r="L136" s="24">
        <v>0</v>
      </c>
      <c r="M136" s="24">
        <v>0</v>
      </c>
      <c r="N136" s="24">
        <v>0</v>
      </c>
      <c r="O136" s="24">
        <v>0</v>
      </c>
      <c r="P136" s="24">
        <v>0</v>
      </c>
      <c r="Q136" s="24">
        <v>0</v>
      </c>
      <c r="R136" s="24">
        <v>0</v>
      </c>
      <c r="S136" s="24">
        <v>0</v>
      </c>
      <c r="T136" s="24">
        <v>0</v>
      </c>
      <c r="U136" s="24">
        <v>0</v>
      </c>
      <c r="V136" s="24">
        <v>1</v>
      </c>
      <c r="W136" s="24">
        <v>1</v>
      </c>
      <c r="X136" s="24">
        <v>0</v>
      </c>
      <c r="Y136" s="24">
        <v>0</v>
      </c>
      <c r="Z136" s="24">
        <v>0</v>
      </c>
      <c r="AA136" s="24">
        <v>0</v>
      </c>
    </row>
    <row r="137" spans="1:27" ht="15.75" x14ac:dyDescent="0.25">
      <c r="A137" s="22">
        <v>136</v>
      </c>
      <c r="B137" s="23" t="s">
        <v>332</v>
      </c>
      <c r="C137" s="24">
        <v>0</v>
      </c>
      <c r="D137" s="24">
        <v>0</v>
      </c>
      <c r="E137" s="24">
        <v>0</v>
      </c>
      <c r="F137" s="24">
        <v>0</v>
      </c>
      <c r="G137" s="24">
        <v>0</v>
      </c>
      <c r="H137" s="24">
        <v>0</v>
      </c>
      <c r="I137" s="24">
        <v>0</v>
      </c>
      <c r="J137" s="24">
        <v>0</v>
      </c>
      <c r="K137" s="24">
        <v>0</v>
      </c>
      <c r="L137" s="24">
        <v>0</v>
      </c>
      <c r="M137" s="24">
        <v>0</v>
      </c>
      <c r="N137" s="24">
        <v>0</v>
      </c>
      <c r="O137" s="24">
        <v>0</v>
      </c>
      <c r="P137" s="24">
        <v>0</v>
      </c>
      <c r="Q137" s="24">
        <v>0</v>
      </c>
      <c r="R137" s="24">
        <v>0</v>
      </c>
      <c r="S137" s="24">
        <v>0</v>
      </c>
      <c r="T137" s="24">
        <v>0</v>
      </c>
      <c r="U137" s="24">
        <v>0</v>
      </c>
      <c r="V137" s="24">
        <v>0</v>
      </c>
      <c r="W137" s="24">
        <v>1</v>
      </c>
      <c r="X137" s="24">
        <v>0</v>
      </c>
      <c r="Y137" s="24">
        <v>0</v>
      </c>
      <c r="Z137" s="24">
        <v>0</v>
      </c>
      <c r="AA137" s="24">
        <v>0</v>
      </c>
    </row>
    <row r="138" spans="1:27" ht="15.75" x14ac:dyDescent="0.25">
      <c r="A138" s="22">
        <v>137</v>
      </c>
      <c r="B138" s="23" t="s">
        <v>333</v>
      </c>
      <c r="C138" s="24">
        <v>0</v>
      </c>
      <c r="D138" s="24">
        <v>0</v>
      </c>
      <c r="E138" s="24">
        <v>0</v>
      </c>
      <c r="F138" s="24">
        <v>0</v>
      </c>
      <c r="G138" s="24">
        <v>0</v>
      </c>
      <c r="H138" s="24">
        <v>0</v>
      </c>
      <c r="I138" s="24">
        <v>0</v>
      </c>
      <c r="J138" s="24">
        <v>0</v>
      </c>
      <c r="K138" s="24">
        <v>0</v>
      </c>
      <c r="L138" s="24">
        <v>0</v>
      </c>
      <c r="M138" s="24">
        <v>0</v>
      </c>
      <c r="N138" s="24">
        <v>0</v>
      </c>
      <c r="O138" s="24">
        <v>0</v>
      </c>
      <c r="P138" s="24">
        <v>0</v>
      </c>
      <c r="Q138" s="24">
        <v>0</v>
      </c>
      <c r="R138" s="24">
        <v>0</v>
      </c>
      <c r="S138" s="24">
        <v>0</v>
      </c>
      <c r="T138" s="24">
        <v>0</v>
      </c>
      <c r="U138" s="24">
        <v>0</v>
      </c>
      <c r="V138" s="24">
        <v>0</v>
      </c>
      <c r="W138" s="24">
        <v>1</v>
      </c>
      <c r="X138" s="24">
        <v>0</v>
      </c>
      <c r="Y138" s="24">
        <v>0</v>
      </c>
      <c r="Z138" s="24">
        <v>0</v>
      </c>
      <c r="AA138" s="24">
        <v>0</v>
      </c>
    </row>
    <row r="139" spans="1:27" ht="15.75" x14ac:dyDescent="0.25">
      <c r="A139" s="22">
        <v>138</v>
      </c>
      <c r="B139" s="23" t="s">
        <v>334</v>
      </c>
      <c r="C139" s="24">
        <v>0</v>
      </c>
      <c r="D139" s="24">
        <v>0</v>
      </c>
      <c r="E139" s="24">
        <v>0</v>
      </c>
      <c r="F139" s="24">
        <v>0</v>
      </c>
      <c r="G139" s="24">
        <v>0</v>
      </c>
      <c r="H139" s="24">
        <v>0</v>
      </c>
      <c r="I139" s="24">
        <v>0</v>
      </c>
      <c r="J139" s="24">
        <v>0</v>
      </c>
      <c r="K139" s="24">
        <v>0</v>
      </c>
      <c r="L139" s="24">
        <v>0</v>
      </c>
      <c r="M139" s="24">
        <v>0</v>
      </c>
      <c r="N139" s="24">
        <v>0</v>
      </c>
      <c r="O139" s="24">
        <v>0</v>
      </c>
      <c r="P139" s="24">
        <v>0</v>
      </c>
      <c r="Q139" s="24">
        <v>0</v>
      </c>
      <c r="R139" s="24">
        <v>0</v>
      </c>
      <c r="S139" s="24">
        <v>0</v>
      </c>
      <c r="T139" s="24">
        <v>0</v>
      </c>
      <c r="U139" s="24">
        <v>0</v>
      </c>
      <c r="V139" s="24">
        <v>0</v>
      </c>
      <c r="W139" s="24">
        <v>0</v>
      </c>
      <c r="X139" s="24">
        <v>0</v>
      </c>
      <c r="Y139" s="24">
        <v>0</v>
      </c>
      <c r="Z139" s="24">
        <v>0</v>
      </c>
      <c r="AA139" s="24">
        <v>0</v>
      </c>
    </row>
    <row r="140" spans="1:27" ht="15.75" x14ac:dyDescent="0.25">
      <c r="A140" s="22">
        <v>139</v>
      </c>
      <c r="B140" s="23" t="s">
        <v>335</v>
      </c>
      <c r="C140" s="24">
        <v>0</v>
      </c>
      <c r="D140" s="24">
        <v>0</v>
      </c>
      <c r="E140" s="24">
        <v>0</v>
      </c>
      <c r="F140" s="24">
        <v>0</v>
      </c>
      <c r="G140" s="24">
        <v>0</v>
      </c>
      <c r="H140" s="24">
        <v>0</v>
      </c>
      <c r="I140" s="24">
        <v>0</v>
      </c>
      <c r="J140" s="24">
        <v>0</v>
      </c>
      <c r="K140" s="24">
        <v>0</v>
      </c>
      <c r="L140" s="24">
        <v>0</v>
      </c>
      <c r="M140" s="24">
        <v>0</v>
      </c>
      <c r="N140" s="24">
        <v>0</v>
      </c>
      <c r="O140" s="24">
        <v>0</v>
      </c>
      <c r="P140" s="24">
        <v>0</v>
      </c>
      <c r="Q140" s="24">
        <v>0</v>
      </c>
      <c r="R140" s="24">
        <v>0</v>
      </c>
      <c r="S140" s="24">
        <v>0</v>
      </c>
      <c r="T140" s="24">
        <v>0</v>
      </c>
      <c r="U140" s="24">
        <v>0</v>
      </c>
      <c r="V140" s="24">
        <v>0</v>
      </c>
      <c r="W140" s="24">
        <v>0</v>
      </c>
      <c r="X140" s="24">
        <v>0</v>
      </c>
      <c r="Y140" s="24">
        <v>0</v>
      </c>
      <c r="Z140" s="24">
        <v>0</v>
      </c>
      <c r="AA140" s="24">
        <v>0</v>
      </c>
    </row>
    <row r="141" spans="1:27" ht="15.75" x14ac:dyDescent="0.25">
      <c r="A141" s="22">
        <v>140</v>
      </c>
      <c r="B141" s="23" t="s">
        <v>336</v>
      </c>
      <c r="C141" s="24">
        <v>0</v>
      </c>
      <c r="D141" s="24">
        <v>0</v>
      </c>
      <c r="E141" s="24">
        <v>0</v>
      </c>
      <c r="F141" s="24">
        <v>0</v>
      </c>
      <c r="G141" s="24">
        <v>0</v>
      </c>
      <c r="H141" s="24">
        <v>0</v>
      </c>
      <c r="I141" s="24">
        <v>0</v>
      </c>
      <c r="J141" s="24">
        <v>0</v>
      </c>
      <c r="K141" s="24">
        <v>0</v>
      </c>
      <c r="L141" s="24">
        <v>0</v>
      </c>
      <c r="M141" s="24">
        <v>0</v>
      </c>
      <c r="N141" s="24">
        <v>0</v>
      </c>
      <c r="O141" s="24">
        <v>0</v>
      </c>
      <c r="P141" s="24">
        <v>0</v>
      </c>
      <c r="Q141" s="24">
        <v>0</v>
      </c>
      <c r="R141" s="24">
        <v>0</v>
      </c>
      <c r="S141" s="24">
        <v>0</v>
      </c>
      <c r="T141" s="24">
        <v>0</v>
      </c>
      <c r="U141" s="24">
        <v>0</v>
      </c>
      <c r="V141" s="24">
        <v>0</v>
      </c>
      <c r="W141" s="24">
        <v>0</v>
      </c>
      <c r="X141" s="24">
        <v>0</v>
      </c>
      <c r="Y141" s="24">
        <v>0</v>
      </c>
      <c r="Z141" s="24">
        <v>0</v>
      </c>
      <c r="AA141" s="24">
        <v>0</v>
      </c>
    </row>
    <row r="142" spans="1:27" ht="15.75" x14ac:dyDescent="0.25">
      <c r="A142" s="22">
        <v>141</v>
      </c>
      <c r="B142" s="23" t="s">
        <v>337</v>
      </c>
      <c r="C142" s="24">
        <v>0</v>
      </c>
      <c r="D142" s="24">
        <v>0</v>
      </c>
      <c r="E142" s="24">
        <v>0</v>
      </c>
      <c r="F142" s="24">
        <v>0</v>
      </c>
      <c r="G142" s="24">
        <v>0</v>
      </c>
      <c r="H142" s="24">
        <v>0</v>
      </c>
      <c r="I142" s="24">
        <v>0</v>
      </c>
      <c r="J142" s="24">
        <v>0</v>
      </c>
      <c r="K142" s="24">
        <v>0</v>
      </c>
      <c r="L142" s="24">
        <v>0</v>
      </c>
      <c r="M142" s="24">
        <v>0</v>
      </c>
      <c r="N142" s="24">
        <v>0</v>
      </c>
      <c r="O142" s="24">
        <v>0</v>
      </c>
      <c r="P142" s="24">
        <v>0</v>
      </c>
      <c r="Q142" s="24">
        <v>0</v>
      </c>
      <c r="R142" s="24">
        <v>0</v>
      </c>
      <c r="S142" s="24">
        <v>0</v>
      </c>
      <c r="T142" s="24">
        <v>0</v>
      </c>
      <c r="U142" s="24">
        <v>0</v>
      </c>
      <c r="V142" s="24">
        <v>0</v>
      </c>
      <c r="W142" s="24">
        <v>0</v>
      </c>
      <c r="X142" s="24">
        <v>0</v>
      </c>
      <c r="Y142" s="24">
        <v>0</v>
      </c>
      <c r="Z142" s="24">
        <v>0</v>
      </c>
      <c r="AA142" s="24">
        <v>0</v>
      </c>
    </row>
    <row r="143" spans="1:27" ht="15.75" x14ac:dyDescent="0.25">
      <c r="A143" s="22">
        <v>142</v>
      </c>
      <c r="B143" s="23" t="s">
        <v>338</v>
      </c>
      <c r="C143" s="24">
        <v>0</v>
      </c>
      <c r="D143" s="24">
        <v>0</v>
      </c>
      <c r="E143" s="24">
        <v>0</v>
      </c>
      <c r="F143" s="24">
        <v>0</v>
      </c>
      <c r="G143" s="24">
        <v>0</v>
      </c>
      <c r="H143" s="24">
        <v>0</v>
      </c>
      <c r="I143" s="24">
        <v>0</v>
      </c>
      <c r="J143" s="24">
        <v>0</v>
      </c>
      <c r="K143" s="24">
        <v>0</v>
      </c>
      <c r="L143" s="24">
        <v>0</v>
      </c>
      <c r="M143" s="24">
        <v>0</v>
      </c>
      <c r="N143" s="24">
        <v>0</v>
      </c>
      <c r="O143" s="24">
        <v>0</v>
      </c>
      <c r="P143" s="24">
        <v>0</v>
      </c>
      <c r="Q143" s="24">
        <v>0</v>
      </c>
      <c r="R143" s="24">
        <v>0</v>
      </c>
      <c r="S143" s="24">
        <v>0</v>
      </c>
      <c r="T143" s="24">
        <v>0</v>
      </c>
      <c r="U143" s="24">
        <v>0</v>
      </c>
      <c r="V143" s="24">
        <v>0</v>
      </c>
      <c r="W143" s="24">
        <v>0</v>
      </c>
      <c r="X143" s="24">
        <v>0</v>
      </c>
      <c r="Y143" s="24">
        <v>0</v>
      </c>
      <c r="Z143" s="24">
        <v>0</v>
      </c>
      <c r="AA143" s="24">
        <v>0</v>
      </c>
    </row>
    <row r="144" spans="1:27" ht="15.75" x14ac:dyDescent="0.25">
      <c r="A144" s="22">
        <v>143</v>
      </c>
      <c r="B144" s="23" t="s">
        <v>339</v>
      </c>
      <c r="C144" s="24">
        <v>0</v>
      </c>
      <c r="D144" s="24">
        <v>0</v>
      </c>
      <c r="E144" s="24">
        <v>0</v>
      </c>
      <c r="F144" s="24">
        <v>0</v>
      </c>
      <c r="G144" s="24">
        <v>0</v>
      </c>
      <c r="H144" s="24">
        <v>0</v>
      </c>
      <c r="I144" s="24">
        <v>0</v>
      </c>
      <c r="J144" s="24">
        <v>0</v>
      </c>
      <c r="K144" s="24">
        <v>0</v>
      </c>
      <c r="L144" s="24">
        <v>0</v>
      </c>
      <c r="M144" s="24">
        <v>0</v>
      </c>
      <c r="N144" s="24">
        <v>0</v>
      </c>
      <c r="O144" s="24">
        <v>0</v>
      </c>
      <c r="P144" s="24">
        <v>0</v>
      </c>
      <c r="Q144" s="24">
        <v>0</v>
      </c>
      <c r="R144" s="24">
        <v>0</v>
      </c>
      <c r="S144" s="24">
        <v>0</v>
      </c>
      <c r="T144" s="24">
        <v>0</v>
      </c>
      <c r="U144" s="24">
        <v>0</v>
      </c>
      <c r="V144" s="24">
        <v>0</v>
      </c>
      <c r="W144" s="24">
        <v>0</v>
      </c>
      <c r="X144" s="24">
        <v>0</v>
      </c>
      <c r="Y144" s="24">
        <v>0</v>
      </c>
      <c r="Z144" s="24">
        <v>0</v>
      </c>
      <c r="AA144" s="24">
        <v>0</v>
      </c>
    </row>
    <row r="145" spans="1:27" ht="15.75" x14ac:dyDescent="0.25">
      <c r="A145" s="22">
        <v>144</v>
      </c>
      <c r="B145" s="23" t="s">
        <v>340</v>
      </c>
      <c r="C145" s="24">
        <v>0</v>
      </c>
      <c r="D145" s="24">
        <v>0</v>
      </c>
      <c r="E145" s="24">
        <v>0</v>
      </c>
      <c r="F145" s="24">
        <v>0</v>
      </c>
      <c r="G145" s="24">
        <v>0</v>
      </c>
      <c r="H145" s="24">
        <v>0</v>
      </c>
      <c r="I145" s="24">
        <v>0</v>
      </c>
      <c r="J145" s="24">
        <v>0</v>
      </c>
      <c r="K145" s="24">
        <v>0</v>
      </c>
      <c r="L145" s="24">
        <v>0</v>
      </c>
      <c r="M145" s="24">
        <v>0</v>
      </c>
      <c r="N145" s="24">
        <v>0</v>
      </c>
      <c r="O145" s="24">
        <v>0</v>
      </c>
      <c r="P145" s="24">
        <v>0</v>
      </c>
      <c r="Q145" s="24">
        <v>0</v>
      </c>
      <c r="R145" s="24">
        <v>0</v>
      </c>
      <c r="S145" s="24">
        <v>0</v>
      </c>
      <c r="T145" s="24">
        <v>0</v>
      </c>
      <c r="U145" s="24">
        <v>0</v>
      </c>
      <c r="V145" s="24">
        <v>0</v>
      </c>
      <c r="W145" s="24">
        <v>0</v>
      </c>
      <c r="X145" s="24">
        <v>0</v>
      </c>
      <c r="Y145" s="24">
        <v>0</v>
      </c>
      <c r="Z145" s="24">
        <v>0</v>
      </c>
      <c r="AA145" s="24">
        <v>0</v>
      </c>
    </row>
    <row r="146" spans="1:27" ht="15.75" x14ac:dyDescent="0.25">
      <c r="A146" s="22">
        <v>145</v>
      </c>
      <c r="B146" s="23" t="s">
        <v>341</v>
      </c>
      <c r="C146" s="24">
        <v>0</v>
      </c>
      <c r="D146" s="24">
        <v>0</v>
      </c>
      <c r="E146" s="24">
        <v>0</v>
      </c>
      <c r="F146" s="24">
        <v>0</v>
      </c>
      <c r="G146" s="24">
        <v>0</v>
      </c>
      <c r="H146" s="24">
        <v>0</v>
      </c>
      <c r="I146" s="24">
        <v>0</v>
      </c>
      <c r="J146" s="24">
        <v>0</v>
      </c>
      <c r="K146" s="24">
        <v>0</v>
      </c>
      <c r="L146" s="24">
        <v>0</v>
      </c>
      <c r="M146" s="24">
        <v>0</v>
      </c>
      <c r="N146" s="24">
        <v>0</v>
      </c>
      <c r="O146" s="24">
        <v>0</v>
      </c>
      <c r="P146" s="24">
        <v>0</v>
      </c>
      <c r="Q146" s="24">
        <v>0</v>
      </c>
      <c r="R146" s="24">
        <v>0</v>
      </c>
      <c r="S146" s="24">
        <v>0</v>
      </c>
      <c r="T146" s="24">
        <v>0</v>
      </c>
      <c r="U146" s="24">
        <v>0</v>
      </c>
      <c r="V146" s="24">
        <v>0</v>
      </c>
      <c r="W146" s="24">
        <v>0</v>
      </c>
      <c r="X146" s="24">
        <v>0</v>
      </c>
      <c r="Y146" s="24">
        <v>0</v>
      </c>
      <c r="Z146" s="24">
        <v>0</v>
      </c>
      <c r="AA146" s="24">
        <v>0</v>
      </c>
    </row>
    <row r="147" spans="1:27" ht="15.75" x14ac:dyDescent="0.25">
      <c r="A147" s="22">
        <v>146</v>
      </c>
      <c r="B147" s="23" t="s">
        <v>342</v>
      </c>
      <c r="C147" s="24">
        <v>0</v>
      </c>
      <c r="D147" s="24">
        <v>0</v>
      </c>
      <c r="E147" s="24">
        <v>0</v>
      </c>
      <c r="F147" s="24">
        <v>0</v>
      </c>
      <c r="G147" s="24">
        <v>0</v>
      </c>
      <c r="H147" s="24">
        <v>0</v>
      </c>
      <c r="I147" s="24">
        <v>0</v>
      </c>
      <c r="J147" s="24">
        <v>0</v>
      </c>
      <c r="K147" s="24">
        <v>0</v>
      </c>
      <c r="L147" s="24">
        <v>0</v>
      </c>
      <c r="M147" s="24">
        <v>0</v>
      </c>
      <c r="N147" s="24">
        <v>0</v>
      </c>
      <c r="O147" s="24">
        <v>0</v>
      </c>
      <c r="P147" s="24">
        <v>0</v>
      </c>
      <c r="Q147" s="24">
        <v>0</v>
      </c>
      <c r="R147" s="24">
        <v>0</v>
      </c>
      <c r="S147" s="24">
        <v>0</v>
      </c>
      <c r="T147" s="24">
        <v>0</v>
      </c>
      <c r="U147" s="24">
        <v>0</v>
      </c>
      <c r="V147" s="24">
        <v>0</v>
      </c>
      <c r="W147" s="24">
        <v>0</v>
      </c>
      <c r="X147" s="24">
        <v>0</v>
      </c>
      <c r="Y147" s="24">
        <v>0</v>
      </c>
      <c r="Z147" s="24">
        <v>0</v>
      </c>
      <c r="AA147" s="24">
        <v>0</v>
      </c>
    </row>
    <row r="148" spans="1:27" ht="15.75" x14ac:dyDescent="0.25">
      <c r="A148" s="22">
        <v>147</v>
      </c>
      <c r="B148" s="23" t="s">
        <v>343</v>
      </c>
      <c r="C148" s="24">
        <v>0</v>
      </c>
      <c r="D148" s="24">
        <v>0</v>
      </c>
      <c r="E148" s="24">
        <v>0</v>
      </c>
      <c r="F148" s="24">
        <v>0</v>
      </c>
      <c r="G148" s="24">
        <v>0</v>
      </c>
      <c r="H148" s="24">
        <v>0</v>
      </c>
      <c r="I148" s="24">
        <v>0</v>
      </c>
      <c r="J148" s="24">
        <v>0</v>
      </c>
      <c r="K148" s="24">
        <v>0</v>
      </c>
      <c r="L148" s="24">
        <v>0</v>
      </c>
      <c r="M148" s="24">
        <v>0</v>
      </c>
      <c r="N148" s="24">
        <v>0</v>
      </c>
      <c r="O148" s="24">
        <v>0</v>
      </c>
      <c r="P148" s="24">
        <v>0</v>
      </c>
      <c r="Q148" s="24">
        <v>0</v>
      </c>
      <c r="R148" s="24">
        <v>0</v>
      </c>
      <c r="S148" s="24">
        <v>0</v>
      </c>
      <c r="T148" s="24">
        <v>0</v>
      </c>
      <c r="U148" s="24">
        <v>0</v>
      </c>
      <c r="V148" s="24">
        <v>0</v>
      </c>
      <c r="W148" s="24">
        <v>0</v>
      </c>
      <c r="X148" s="24">
        <v>0</v>
      </c>
      <c r="Y148" s="24">
        <v>0</v>
      </c>
      <c r="Z148" s="24">
        <v>0</v>
      </c>
      <c r="AA148" s="24">
        <v>0</v>
      </c>
    </row>
    <row r="149" spans="1:27" ht="15.75" x14ac:dyDescent="0.25">
      <c r="A149" s="22">
        <v>148</v>
      </c>
      <c r="B149" s="23" t="s">
        <v>344</v>
      </c>
      <c r="C149" s="24">
        <v>0</v>
      </c>
      <c r="D149" s="24">
        <v>0</v>
      </c>
      <c r="E149" s="24">
        <v>0</v>
      </c>
      <c r="F149" s="24">
        <v>0</v>
      </c>
      <c r="G149" s="24">
        <v>1</v>
      </c>
      <c r="H149" s="24">
        <v>0</v>
      </c>
      <c r="I149" s="24">
        <v>0</v>
      </c>
      <c r="J149" s="24">
        <v>0</v>
      </c>
      <c r="K149" s="24">
        <v>0</v>
      </c>
      <c r="L149" s="24">
        <v>0</v>
      </c>
      <c r="M149" s="24">
        <v>0</v>
      </c>
      <c r="N149" s="24">
        <v>0</v>
      </c>
      <c r="O149" s="24">
        <v>0</v>
      </c>
      <c r="P149" s="24">
        <v>0</v>
      </c>
      <c r="Q149" s="24">
        <v>0</v>
      </c>
      <c r="R149" s="24">
        <v>0</v>
      </c>
      <c r="S149" s="24">
        <v>0</v>
      </c>
      <c r="T149" s="24">
        <v>0</v>
      </c>
      <c r="U149" s="24">
        <v>0</v>
      </c>
      <c r="V149" s="24">
        <v>0</v>
      </c>
      <c r="W149" s="24">
        <v>0</v>
      </c>
      <c r="X149" s="24">
        <v>0</v>
      </c>
      <c r="Y149" s="24">
        <v>0</v>
      </c>
      <c r="Z149" s="24">
        <v>0</v>
      </c>
      <c r="AA149" s="24">
        <v>0</v>
      </c>
    </row>
    <row r="150" spans="1:27" ht="15.75" x14ac:dyDescent="0.25">
      <c r="A150" s="22">
        <v>149</v>
      </c>
      <c r="B150" s="23" t="s">
        <v>345</v>
      </c>
      <c r="C150" s="24">
        <v>0</v>
      </c>
      <c r="D150" s="24">
        <v>0</v>
      </c>
      <c r="E150" s="24">
        <v>0</v>
      </c>
      <c r="F150" s="24">
        <v>0</v>
      </c>
      <c r="G150" s="24">
        <v>0</v>
      </c>
      <c r="H150" s="24">
        <v>0</v>
      </c>
      <c r="I150" s="24">
        <v>0</v>
      </c>
      <c r="J150" s="24">
        <v>0</v>
      </c>
      <c r="K150" s="24">
        <v>0</v>
      </c>
      <c r="L150" s="24">
        <v>0</v>
      </c>
      <c r="M150" s="24">
        <v>0</v>
      </c>
      <c r="N150" s="24">
        <v>0</v>
      </c>
      <c r="O150" s="24">
        <v>0</v>
      </c>
      <c r="P150" s="24">
        <v>0</v>
      </c>
      <c r="Q150" s="24">
        <v>0</v>
      </c>
      <c r="R150" s="24">
        <v>0</v>
      </c>
      <c r="S150" s="24">
        <v>0</v>
      </c>
      <c r="T150" s="24">
        <v>0</v>
      </c>
      <c r="U150" s="24">
        <v>0</v>
      </c>
      <c r="V150" s="24">
        <v>0</v>
      </c>
      <c r="W150" s="24">
        <v>0</v>
      </c>
      <c r="X150" s="24">
        <v>0</v>
      </c>
      <c r="Y150" s="24">
        <v>0</v>
      </c>
      <c r="Z150" s="24">
        <v>0</v>
      </c>
      <c r="AA150" s="24">
        <v>0</v>
      </c>
    </row>
    <row r="151" spans="1:27" ht="15.75" x14ac:dyDescent="0.25">
      <c r="A151" s="22">
        <v>150</v>
      </c>
      <c r="B151" s="23" t="s">
        <v>346</v>
      </c>
      <c r="C151" s="24">
        <v>0</v>
      </c>
      <c r="D151" s="24">
        <v>0</v>
      </c>
      <c r="E151" s="24">
        <v>0</v>
      </c>
      <c r="F151" s="24">
        <v>0</v>
      </c>
      <c r="G151" s="24">
        <v>0</v>
      </c>
      <c r="H151" s="24">
        <v>0</v>
      </c>
      <c r="I151" s="24">
        <v>0</v>
      </c>
      <c r="J151" s="24">
        <v>0</v>
      </c>
      <c r="K151" s="24">
        <v>0</v>
      </c>
      <c r="L151" s="24">
        <v>0</v>
      </c>
      <c r="M151" s="24">
        <v>0</v>
      </c>
      <c r="N151" s="24">
        <v>0</v>
      </c>
      <c r="O151" s="24">
        <v>0</v>
      </c>
      <c r="P151" s="24">
        <v>0</v>
      </c>
      <c r="Q151" s="24">
        <v>0</v>
      </c>
      <c r="R151" s="24">
        <v>0</v>
      </c>
      <c r="S151" s="24">
        <v>0</v>
      </c>
      <c r="T151" s="24">
        <v>0</v>
      </c>
      <c r="U151" s="24">
        <v>0</v>
      </c>
      <c r="V151" s="24">
        <v>0</v>
      </c>
      <c r="W151" s="24">
        <v>0</v>
      </c>
      <c r="X151" s="24">
        <v>0</v>
      </c>
      <c r="Y151" s="24">
        <v>0</v>
      </c>
      <c r="Z151" s="24">
        <v>0</v>
      </c>
      <c r="AA151" s="24">
        <v>0</v>
      </c>
    </row>
    <row r="152" spans="1:27" ht="15.75" x14ac:dyDescent="0.25">
      <c r="A152" s="22">
        <v>151</v>
      </c>
      <c r="B152" s="23" t="s">
        <v>347</v>
      </c>
      <c r="C152" s="24">
        <v>0</v>
      </c>
      <c r="D152" s="24">
        <v>0</v>
      </c>
      <c r="E152" s="24">
        <v>0</v>
      </c>
      <c r="F152" s="24">
        <v>0</v>
      </c>
      <c r="G152" s="24">
        <v>0</v>
      </c>
      <c r="H152" s="24">
        <v>1</v>
      </c>
      <c r="I152" s="24">
        <v>0</v>
      </c>
      <c r="J152" s="24">
        <v>0</v>
      </c>
      <c r="K152" s="24">
        <v>0</v>
      </c>
      <c r="L152" s="24">
        <v>0</v>
      </c>
      <c r="M152" s="24">
        <v>0</v>
      </c>
      <c r="N152" s="24">
        <v>0</v>
      </c>
      <c r="O152" s="24">
        <v>0</v>
      </c>
      <c r="P152" s="24">
        <v>0</v>
      </c>
      <c r="Q152" s="24">
        <v>0</v>
      </c>
      <c r="R152" s="24">
        <v>0</v>
      </c>
      <c r="S152" s="24">
        <v>0</v>
      </c>
      <c r="T152" s="24">
        <v>0</v>
      </c>
      <c r="U152" s="24">
        <v>0</v>
      </c>
      <c r="V152" s="24">
        <v>0</v>
      </c>
      <c r="W152" s="24">
        <v>0</v>
      </c>
      <c r="X152" s="24">
        <v>0</v>
      </c>
      <c r="Y152" s="24">
        <v>0</v>
      </c>
      <c r="Z152" s="24">
        <v>0</v>
      </c>
      <c r="AA152" s="24">
        <v>0</v>
      </c>
    </row>
    <row r="153" spans="1:27" ht="15.75" x14ac:dyDescent="0.25">
      <c r="A153" s="22">
        <v>152</v>
      </c>
      <c r="B153" s="23" t="s">
        <v>348</v>
      </c>
      <c r="C153" s="24">
        <v>0</v>
      </c>
      <c r="D153" s="24">
        <v>0</v>
      </c>
      <c r="E153" s="24">
        <v>0</v>
      </c>
      <c r="F153" s="24">
        <v>0</v>
      </c>
      <c r="G153" s="24">
        <v>0</v>
      </c>
      <c r="H153" s="24">
        <v>0</v>
      </c>
      <c r="I153" s="24">
        <v>0</v>
      </c>
      <c r="J153" s="24">
        <v>0</v>
      </c>
      <c r="K153" s="24">
        <v>0</v>
      </c>
      <c r="L153" s="24">
        <v>0</v>
      </c>
      <c r="M153" s="24">
        <v>0</v>
      </c>
      <c r="N153" s="24">
        <v>0</v>
      </c>
      <c r="O153" s="24">
        <v>0</v>
      </c>
      <c r="P153" s="24">
        <v>0</v>
      </c>
      <c r="Q153" s="24">
        <v>0</v>
      </c>
      <c r="R153" s="24">
        <v>0</v>
      </c>
      <c r="S153" s="24">
        <v>0</v>
      </c>
      <c r="T153" s="24">
        <v>0</v>
      </c>
      <c r="U153" s="24">
        <v>0</v>
      </c>
      <c r="V153" s="24">
        <v>0</v>
      </c>
      <c r="W153" s="24">
        <v>0</v>
      </c>
      <c r="X153" s="24">
        <v>0</v>
      </c>
      <c r="Y153" s="24">
        <v>0</v>
      </c>
      <c r="Z153" s="24">
        <v>0</v>
      </c>
      <c r="AA153" s="24">
        <v>0</v>
      </c>
    </row>
    <row r="154" spans="1:27" ht="15.75" x14ac:dyDescent="0.25">
      <c r="A154" s="22">
        <v>153</v>
      </c>
      <c r="B154" s="23" t="s">
        <v>349</v>
      </c>
      <c r="C154" s="24">
        <v>0</v>
      </c>
      <c r="D154" s="24">
        <v>0</v>
      </c>
      <c r="E154" s="24">
        <v>0</v>
      </c>
      <c r="F154" s="24">
        <v>0</v>
      </c>
      <c r="G154" s="24">
        <v>0</v>
      </c>
      <c r="H154" s="24">
        <v>0</v>
      </c>
      <c r="I154" s="24">
        <v>0</v>
      </c>
      <c r="J154" s="24">
        <v>0</v>
      </c>
      <c r="K154" s="24">
        <v>0</v>
      </c>
      <c r="L154" s="24">
        <v>0</v>
      </c>
      <c r="M154" s="24">
        <v>0</v>
      </c>
      <c r="N154" s="24">
        <v>0</v>
      </c>
      <c r="O154" s="24">
        <v>1</v>
      </c>
      <c r="P154" s="24">
        <v>0</v>
      </c>
      <c r="Q154" s="24">
        <v>0</v>
      </c>
      <c r="R154" s="24">
        <v>0</v>
      </c>
      <c r="S154" s="24">
        <v>0</v>
      </c>
      <c r="T154" s="24">
        <v>0</v>
      </c>
      <c r="U154" s="24">
        <v>0</v>
      </c>
      <c r="V154" s="24">
        <v>0</v>
      </c>
      <c r="W154" s="24">
        <v>0</v>
      </c>
      <c r="X154" s="24">
        <v>0</v>
      </c>
      <c r="Y154" s="24">
        <v>0</v>
      </c>
      <c r="Z154" s="24">
        <v>0</v>
      </c>
      <c r="AA154" s="24">
        <v>0</v>
      </c>
    </row>
    <row r="155" spans="1:27" ht="15.75" x14ac:dyDescent="0.25">
      <c r="A155" s="22">
        <v>154</v>
      </c>
      <c r="B155" s="23" t="s">
        <v>350</v>
      </c>
      <c r="C155" s="24">
        <v>0</v>
      </c>
      <c r="D155" s="24">
        <v>0</v>
      </c>
      <c r="E155" s="24">
        <v>0</v>
      </c>
      <c r="F155" s="24">
        <v>0</v>
      </c>
      <c r="G155" s="24">
        <v>0</v>
      </c>
      <c r="H155" s="24">
        <v>0</v>
      </c>
      <c r="I155" s="24">
        <v>0</v>
      </c>
      <c r="J155" s="24">
        <v>0</v>
      </c>
      <c r="K155" s="24">
        <v>0</v>
      </c>
      <c r="L155" s="24">
        <v>1</v>
      </c>
      <c r="M155" s="24">
        <v>0</v>
      </c>
      <c r="N155" s="24">
        <v>0</v>
      </c>
      <c r="O155" s="24">
        <v>0</v>
      </c>
      <c r="P155" s="24">
        <v>0</v>
      </c>
      <c r="Q155" s="24">
        <v>0</v>
      </c>
      <c r="R155" s="24">
        <v>0</v>
      </c>
      <c r="S155" s="24">
        <v>0</v>
      </c>
      <c r="T155" s="24">
        <v>0</v>
      </c>
      <c r="U155" s="24">
        <v>0</v>
      </c>
      <c r="V155" s="24">
        <v>0</v>
      </c>
      <c r="W155" s="24">
        <v>0</v>
      </c>
      <c r="X155" s="24">
        <v>0</v>
      </c>
      <c r="Y155" s="24">
        <v>0</v>
      </c>
      <c r="Z155" s="24">
        <v>0</v>
      </c>
      <c r="AA155" s="24">
        <v>0</v>
      </c>
    </row>
    <row r="156" spans="1:27" ht="15.75" x14ac:dyDescent="0.25">
      <c r="A156" s="22">
        <v>155</v>
      </c>
      <c r="B156" s="23" t="s">
        <v>351</v>
      </c>
      <c r="C156" s="24">
        <v>0</v>
      </c>
      <c r="D156" s="24">
        <v>0</v>
      </c>
      <c r="E156" s="24">
        <v>0</v>
      </c>
      <c r="F156" s="24">
        <v>0</v>
      </c>
      <c r="G156" s="24">
        <v>0</v>
      </c>
      <c r="H156" s="24">
        <v>0</v>
      </c>
      <c r="I156" s="24">
        <v>0</v>
      </c>
      <c r="J156" s="24">
        <v>0</v>
      </c>
      <c r="K156" s="24">
        <v>1</v>
      </c>
      <c r="L156" s="24">
        <v>1</v>
      </c>
      <c r="M156" s="24">
        <v>0</v>
      </c>
      <c r="N156" s="24">
        <v>0</v>
      </c>
      <c r="O156" s="24">
        <v>0</v>
      </c>
      <c r="P156" s="24">
        <v>0</v>
      </c>
      <c r="Q156" s="24">
        <v>0</v>
      </c>
      <c r="R156" s="24">
        <v>0</v>
      </c>
      <c r="S156" s="24">
        <v>0</v>
      </c>
      <c r="T156" s="24">
        <v>0</v>
      </c>
      <c r="U156" s="24">
        <v>0</v>
      </c>
      <c r="V156" s="24">
        <v>0</v>
      </c>
      <c r="W156" s="24">
        <v>0</v>
      </c>
      <c r="X156" s="24">
        <v>0</v>
      </c>
      <c r="Y156" s="24">
        <v>0</v>
      </c>
      <c r="Z156" s="24">
        <v>0</v>
      </c>
      <c r="AA156" s="24">
        <v>0</v>
      </c>
    </row>
    <row r="157" spans="1:27" ht="15.75" x14ac:dyDescent="0.25">
      <c r="A157" s="22">
        <v>156</v>
      </c>
      <c r="B157" s="23" t="s">
        <v>352</v>
      </c>
      <c r="C157" s="24">
        <v>0</v>
      </c>
      <c r="D157" s="24">
        <v>0</v>
      </c>
      <c r="E157" s="24">
        <v>0</v>
      </c>
      <c r="F157" s="24">
        <v>0</v>
      </c>
      <c r="G157" s="24">
        <v>0</v>
      </c>
      <c r="H157" s="24">
        <v>0</v>
      </c>
      <c r="I157" s="24">
        <v>0</v>
      </c>
      <c r="J157" s="24">
        <v>0</v>
      </c>
      <c r="K157" s="24">
        <v>0</v>
      </c>
      <c r="L157" s="24">
        <v>1</v>
      </c>
      <c r="M157" s="24">
        <v>0</v>
      </c>
      <c r="N157" s="24">
        <v>0</v>
      </c>
      <c r="O157" s="24">
        <v>0</v>
      </c>
      <c r="P157" s="24">
        <v>0</v>
      </c>
      <c r="Q157" s="24">
        <v>0</v>
      </c>
      <c r="R157" s="24">
        <v>0</v>
      </c>
      <c r="S157" s="24">
        <v>0</v>
      </c>
      <c r="T157" s="24">
        <v>0</v>
      </c>
      <c r="U157" s="24">
        <v>0</v>
      </c>
      <c r="V157" s="24">
        <v>0</v>
      </c>
      <c r="W157" s="24">
        <v>0</v>
      </c>
      <c r="X157" s="24">
        <v>0</v>
      </c>
      <c r="Y157" s="24">
        <v>0</v>
      </c>
      <c r="Z157" s="24">
        <v>0</v>
      </c>
      <c r="AA157" s="24">
        <v>0</v>
      </c>
    </row>
    <row r="158" spans="1:27" ht="15.75" x14ac:dyDescent="0.25">
      <c r="A158" s="22">
        <v>157</v>
      </c>
      <c r="B158" s="23" t="s">
        <v>353</v>
      </c>
      <c r="C158" s="24">
        <v>0</v>
      </c>
      <c r="D158" s="24">
        <v>0</v>
      </c>
      <c r="E158" s="24">
        <v>0</v>
      </c>
      <c r="F158" s="24">
        <v>0</v>
      </c>
      <c r="G158" s="24">
        <v>0</v>
      </c>
      <c r="H158" s="24">
        <v>0</v>
      </c>
      <c r="I158" s="24">
        <v>0</v>
      </c>
      <c r="J158" s="24">
        <v>0</v>
      </c>
      <c r="K158" s="24">
        <v>0</v>
      </c>
      <c r="L158" s="24">
        <v>0</v>
      </c>
      <c r="M158" s="24">
        <v>0</v>
      </c>
      <c r="N158" s="24">
        <v>0</v>
      </c>
      <c r="O158" s="24">
        <v>0</v>
      </c>
      <c r="P158" s="24">
        <v>0</v>
      </c>
      <c r="Q158" s="24">
        <v>0</v>
      </c>
      <c r="R158" s="24">
        <v>0</v>
      </c>
      <c r="S158" s="24">
        <v>0</v>
      </c>
      <c r="T158" s="24">
        <v>0</v>
      </c>
      <c r="U158" s="24">
        <v>0</v>
      </c>
      <c r="V158" s="24">
        <v>0</v>
      </c>
      <c r="W158" s="24">
        <v>0</v>
      </c>
      <c r="X158" s="24">
        <v>0</v>
      </c>
      <c r="Y158" s="24">
        <v>0</v>
      </c>
      <c r="Z158" s="24">
        <v>0</v>
      </c>
      <c r="AA158" s="24">
        <v>0</v>
      </c>
    </row>
    <row r="159" spans="1:27" ht="15.75" x14ac:dyDescent="0.25">
      <c r="A159" s="22">
        <v>158</v>
      </c>
      <c r="B159" s="23" t="s">
        <v>354</v>
      </c>
      <c r="C159" s="24">
        <v>0</v>
      </c>
      <c r="D159" s="24">
        <v>0</v>
      </c>
      <c r="E159" s="24">
        <v>0</v>
      </c>
      <c r="F159" s="24">
        <v>0</v>
      </c>
      <c r="G159" s="24">
        <v>0</v>
      </c>
      <c r="H159" s="24">
        <v>0</v>
      </c>
      <c r="I159" s="24">
        <v>0</v>
      </c>
      <c r="J159" s="24">
        <v>0</v>
      </c>
      <c r="K159" s="24">
        <v>0</v>
      </c>
      <c r="L159" s="24">
        <v>0</v>
      </c>
      <c r="M159" s="24">
        <v>0</v>
      </c>
      <c r="N159" s="24">
        <v>0</v>
      </c>
      <c r="O159" s="24">
        <v>0</v>
      </c>
      <c r="P159" s="24">
        <v>0</v>
      </c>
      <c r="Q159" s="24">
        <v>0</v>
      </c>
      <c r="R159" s="24">
        <v>1</v>
      </c>
      <c r="S159" s="24">
        <v>0</v>
      </c>
      <c r="T159" s="24">
        <v>0</v>
      </c>
      <c r="U159" s="24">
        <v>0</v>
      </c>
      <c r="V159" s="24">
        <v>0</v>
      </c>
      <c r="W159" s="24">
        <v>0</v>
      </c>
      <c r="X159" s="24">
        <v>0</v>
      </c>
      <c r="Y159" s="24">
        <v>0</v>
      </c>
      <c r="Z159" s="24">
        <v>0</v>
      </c>
      <c r="AA159" s="24">
        <v>0</v>
      </c>
    </row>
    <row r="160" spans="1:27" ht="15.75" x14ac:dyDescent="0.25">
      <c r="A160" s="22">
        <v>159</v>
      </c>
      <c r="B160" s="23" t="s">
        <v>355</v>
      </c>
      <c r="C160" s="24">
        <v>0</v>
      </c>
      <c r="D160" s="24">
        <v>0</v>
      </c>
      <c r="E160" s="24">
        <v>0</v>
      </c>
      <c r="F160" s="24">
        <v>0</v>
      </c>
      <c r="G160" s="24">
        <v>0</v>
      </c>
      <c r="H160" s="24">
        <v>0</v>
      </c>
      <c r="I160" s="24">
        <v>0</v>
      </c>
      <c r="J160" s="24">
        <v>0</v>
      </c>
      <c r="K160" s="24">
        <v>0</v>
      </c>
      <c r="L160" s="24">
        <v>0</v>
      </c>
      <c r="M160" s="24">
        <v>0</v>
      </c>
      <c r="N160" s="24">
        <v>0</v>
      </c>
      <c r="O160" s="24">
        <v>0</v>
      </c>
      <c r="P160" s="24">
        <v>0</v>
      </c>
      <c r="Q160" s="24">
        <v>0</v>
      </c>
      <c r="R160" s="24">
        <v>0</v>
      </c>
      <c r="S160" s="24">
        <v>0</v>
      </c>
      <c r="T160" s="24">
        <v>0</v>
      </c>
      <c r="U160" s="24">
        <v>0</v>
      </c>
      <c r="V160" s="24">
        <v>0</v>
      </c>
      <c r="W160" s="24">
        <v>0</v>
      </c>
      <c r="X160" s="24">
        <v>0</v>
      </c>
      <c r="Y160" s="24">
        <v>0</v>
      </c>
      <c r="Z160" s="24">
        <v>0</v>
      </c>
      <c r="AA160" s="24">
        <v>0</v>
      </c>
    </row>
    <row r="161" spans="1:27" ht="15.75" x14ac:dyDescent="0.25">
      <c r="A161" s="22">
        <v>160</v>
      </c>
      <c r="B161" s="23" t="s">
        <v>356</v>
      </c>
      <c r="C161" s="24">
        <v>0</v>
      </c>
      <c r="D161" s="24">
        <v>0</v>
      </c>
      <c r="E161" s="24">
        <v>0</v>
      </c>
      <c r="F161" s="24">
        <v>0</v>
      </c>
      <c r="G161" s="24">
        <v>0</v>
      </c>
      <c r="H161" s="24">
        <v>0</v>
      </c>
      <c r="I161" s="24">
        <v>0</v>
      </c>
      <c r="J161" s="24">
        <v>0</v>
      </c>
      <c r="K161" s="24">
        <v>0</v>
      </c>
      <c r="L161" s="24">
        <v>0</v>
      </c>
      <c r="M161" s="24">
        <v>0</v>
      </c>
      <c r="N161" s="24">
        <v>0</v>
      </c>
      <c r="O161" s="24">
        <v>0</v>
      </c>
      <c r="P161" s="24">
        <v>0</v>
      </c>
      <c r="Q161" s="24">
        <v>0</v>
      </c>
      <c r="R161" s="24">
        <v>0</v>
      </c>
      <c r="S161" s="24">
        <v>0</v>
      </c>
      <c r="T161" s="24">
        <v>0</v>
      </c>
      <c r="U161" s="24">
        <v>0</v>
      </c>
      <c r="V161" s="24">
        <v>0</v>
      </c>
      <c r="W161" s="24">
        <v>0</v>
      </c>
      <c r="X161" s="24">
        <v>0</v>
      </c>
      <c r="Y161" s="24">
        <v>0</v>
      </c>
      <c r="Z161" s="24">
        <v>0</v>
      </c>
      <c r="AA161" s="24">
        <v>0</v>
      </c>
    </row>
    <row r="162" spans="1:27" ht="15.75" x14ac:dyDescent="0.25">
      <c r="A162" s="22">
        <v>161</v>
      </c>
      <c r="B162" s="23" t="s">
        <v>357</v>
      </c>
      <c r="C162" s="24">
        <v>0</v>
      </c>
      <c r="D162" s="24">
        <v>0</v>
      </c>
      <c r="E162" s="24">
        <v>0</v>
      </c>
      <c r="F162" s="24">
        <v>0</v>
      </c>
      <c r="G162" s="24">
        <v>0</v>
      </c>
      <c r="H162" s="24">
        <v>0</v>
      </c>
      <c r="I162" s="24">
        <v>0</v>
      </c>
      <c r="J162" s="24">
        <v>0</v>
      </c>
      <c r="K162" s="24">
        <v>0</v>
      </c>
      <c r="L162" s="24">
        <v>0</v>
      </c>
      <c r="M162" s="24">
        <v>0</v>
      </c>
      <c r="N162" s="24">
        <v>0</v>
      </c>
      <c r="O162" s="24">
        <v>0</v>
      </c>
      <c r="P162" s="24">
        <v>0</v>
      </c>
      <c r="Q162" s="24">
        <v>0</v>
      </c>
      <c r="R162" s="24">
        <v>0</v>
      </c>
      <c r="S162" s="24">
        <v>0</v>
      </c>
      <c r="T162" s="24">
        <v>1</v>
      </c>
      <c r="U162" s="24">
        <v>0</v>
      </c>
      <c r="V162" s="24">
        <v>0</v>
      </c>
      <c r="W162" s="24">
        <v>0</v>
      </c>
      <c r="X162" s="24">
        <v>0</v>
      </c>
      <c r="Y162" s="24">
        <v>0</v>
      </c>
      <c r="Z162" s="24">
        <v>0</v>
      </c>
      <c r="AA162" s="24">
        <v>0</v>
      </c>
    </row>
    <row r="163" spans="1:27" ht="15.75" x14ac:dyDescent="0.25">
      <c r="A163" s="22">
        <v>162</v>
      </c>
      <c r="B163" s="23" t="s">
        <v>358</v>
      </c>
      <c r="C163" s="24">
        <v>0</v>
      </c>
      <c r="D163" s="24">
        <v>0</v>
      </c>
      <c r="E163" s="24">
        <v>0</v>
      </c>
      <c r="F163" s="24">
        <v>0</v>
      </c>
      <c r="G163" s="24">
        <v>0</v>
      </c>
      <c r="H163" s="24">
        <v>0</v>
      </c>
      <c r="I163" s="24">
        <v>0</v>
      </c>
      <c r="J163" s="24">
        <v>0</v>
      </c>
      <c r="K163" s="24">
        <v>0</v>
      </c>
      <c r="L163" s="24">
        <v>0</v>
      </c>
      <c r="M163" s="24">
        <v>0</v>
      </c>
      <c r="N163" s="24">
        <v>0</v>
      </c>
      <c r="O163" s="24">
        <v>0</v>
      </c>
      <c r="P163" s="24">
        <v>0</v>
      </c>
      <c r="Q163" s="24">
        <v>0</v>
      </c>
      <c r="R163" s="24">
        <v>0</v>
      </c>
      <c r="S163" s="24">
        <v>0</v>
      </c>
      <c r="T163" s="24">
        <v>0</v>
      </c>
      <c r="U163" s="24">
        <v>0</v>
      </c>
      <c r="V163" s="24">
        <v>0</v>
      </c>
      <c r="W163" s="24">
        <v>0</v>
      </c>
      <c r="X163" s="24">
        <v>0</v>
      </c>
      <c r="Y163" s="24">
        <v>0</v>
      </c>
      <c r="Z163" s="24">
        <v>0</v>
      </c>
      <c r="AA163" s="24">
        <v>0</v>
      </c>
    </row>
    <row r="164" spans="1:27" ht="15.75" x14ac:dyDescent="0.25">
      <c r="A164" s="22">
        <v>163</v>
      </c>
      <c r="B164" s="23" t="s">
        <v>359</v>
      </c>
      <c r="C164" s="24">
        <v>0</v>
      </c>
      <c r="D164" s="24">
        <v>0</v>
      </c>
      <c r="E164" s="24">
        <v>0</v>
      </c>
      <c r="F164" s="24">
        <v>0</v>
      </c>
      <c r="G164" s="24">
        <v>0</v>
      </c>
      <c r="H164" s="24">
        <v>0</v>
      </c>
      <c r="I164" s="24">
        <v>0</v>
      </c>
      <c r="J164" s="24">
        <v>0</v>
      </c>
      <c r="K164" s="24">
        <v>0</v>
      </c>
      <c r="L164" s="24">
        <v>0</v>
      </c>
      <c r="M164" s="24">
        <v>0</v>
      </c>
      <c r="N164" s="24">
        <v>0</v>
      </c>
      <c r="O164" s="24">
        <v>0</v>
      </c>
      <c r="P164" s="24">
        <v>0</v>
      </c>
      <c r="Q164" s="24">
        <v>0</v>
      </c>
      <c r="R164" s="24">
        <v>0</v>
      </c>
      <c r="S164" s="24">
        <v>0</v>
      </c>
      <c r="T164" s="24">
        <v>0</v>
      </c>
      <c r="U164" s="24">
        <v>0</v>
      </c>
      <c r="V164" s="24">
        <v>0</v>
      </c>
      <c r="W164" s="24">
        <v>0</v>
      </c>
      <c r="X164" s="24">
        <v>0</v>
      </c>
      <c r="Y164" s="24">
        <v>0</v>
      </c>
      <c r="Z164" s="24">
        <v>0</v>
      </c>
      <c r="AA164" s="24">
        <v>0</v>
      </c>
    </row>
    <row r="165" spans="1:27" ht="15.75" x14ac:dyDescent="0.25">
      <c r="A165" s="22">
        <v>164</v>
      </c>
      <c r="B165" s="23" t="s">
        <v>326</v>
      </c>
      <c r="C165" s="24">
        <v>0</v>
      </c>
      <c r="D165" s="24">
        <v>0</v>
      </c>
      <c r="E165" s="24">
        <v>0</v>
      </c>
      <c r="F165" s="24">
        <v>0</v>
      </c>
      <c r="G165" s="24">
        <v>0</v>
      </c>
      <c r="H165" s="24">
        <v>0</v>
      </c>
      <c r="I165" s="24">
        <v>0</v>
      </c>
      <c r="J165" s="24">
        <v>0</v>
      </c>
      <c r="K165" s="24">
        <v>0</v>
      </c>
      <c r="L165" s="24">
        <v>0</v>
      </c>
      <c r="M165" s="24">
        <v>0</v>
      </c>
      <c r="N165" s="24">
        <v>0</v>
      </c>
      <c r="O165" s="24">
        <v>0</v>
      </c>
      <c r="P165" s="24">
        <v>0</v>
      </c>
      <c r="Q165" s="24">
        <v>0</v>
      </c>
      <c r="R165" s="24">
        <v>0</v>
      </c>
      <c r="S165" s="24">
        <v>0</v>
      </c>
      <c r="T165" s="24">
        <v>0</v>
      </c>
      <c r="U165" s="24">
        <v>0</v>
      </c>
      <c r="V165" s="24">
        <v>0</v>
      </c>
      <c r="W165" s="24">
        <v>0</v>
      </c>
      <c r="X165" s="24">
        <v>0</v>
      </c>
      <c r="Y165" s="24">
        <v>0</v>
      </c>
      <c r="Z165" s="24">
        <v>0</v>
      </c>
      <c r="AA165" s="24">
        <v>0</v>
      </c>
    </row>
    <row r="166" spans="1:27" ht="15.75" x14ac:dyDescent="0.25">
      <c r="A166" s="22">
        <v>165</v>
      </c>
      <c r="B166" s="23" t="s">
        <v>360</v>
      </c>
      <c r="C166" s="24">
        <v>0</v>
      </c>
      <c r="D166" s="24">
        <v>0</v>
      </c>
      <c r="E166" s="24">
        <v>0</v>
      </c>
      <c r="F166" s="24">
        <v>0</v>
      </c>
      <c r="G166" s="24">
        <v>0</v>
      </c>
      <c r="H166" s="24">
        <v>0</v>
      </c>
      <c r="I166" s="24">
        <v>0</v>
      </c>
      <c r="J166" s="24">
        <v>0</v>
      </c>
      <c r="K166" s="24">
        <v>0</v>
      </c>
      <c r="L166" s="24">
        <v>0</v>
      </c>
      <c r="M166" s="24">
        <v>0</v>
      </c>
      <c r="N166" s="24">
        <v>0</v>
      </c>
      <c r="O166" s="24">
        <v>0</v>
      </c>
      <c r="P166" s="24">
        <v>0</v>
      </c>
      <c r="Q166" s="24">
        <v>0</v>
      </c>
      <c r="R166" s="24">
        <v>0</v>
      </c>
      <c r="S166" s="24">
        <v>0</v>
      </c>
      <c r="T166" s="24">
        <v>0</v>
      </c>
      <c r="U166" s="24">
        <v>0</v>
      </c>
      <c r="V166" s="24">
        <v>0</v>
      </c>
      <c r="W166" s="24">
        <v>0</v>
      </c>
      <c r="X166" s="24">
        <v>0</v>
      </c>
      <c r="Y166" s="24">
        <v>0</v>
      </c>
      <c r="Z166" s="24">
        <v>0</v>
      </c>
      <c r="AA166" s="24">
        <v>0</v>
      </c>
    </row>
    <row r="167" spans="1:27" ht="15.75" x14ac:dyDescent="0.25">
      <c r="A167" s="22">
        <v>166</v>
      </c>
      <c r="B167" s="23" t="s">
        <v>361</v>
      </c>
      <c r="C167" s="24">
        <v>0</v>
      </c>
      <c r="D167" s="24">
        <v>0</v>
      </c>
      <c r="E167" s="24">
        <v>0</v>
      </c>
      <c r="F167" s="24">
        <v>0</v>
      </c>
      <c r="G167" s="24">
        <v>0</v>
      </c>
      <c r="H167" s="24">
        <v>0</v>
      </c>
      <c r="I167" s="24">
        <v>0</v>
      </c>
      <c r="J167" s="24">
        <v>0</v>
      </c>
      <c r="K167" s="24">
        <v>0</v>
      </c>
      <c r="L167" s="24">
        <v>0</v>
      </c>
      <c r="M167" s="24">
        <v>0</v>
      </c>
      <c r="N167" s="24">
        <v>0</v>
      </c>
      <c r="O167" s="24">
        <v>0</v>
      </c>
      <c r="P167" s="24">
        <v>0</v>
      </c>
      <c r="Q167" s="24">
        <v>0</v>
      </c>
      <c r="R167" s="24">
        <v>0</v>
      </c>
      <c r="S167" s="24">
        <v>0</v>
      </c>
      <c r="T167" s="24">
        <v>0</v>
      </c>
      <c r="U167" s="24">
        <v>0</v>
      </c>
      <c r="V167" s="24">
        <v>0</v>
      </c>
      <c r="W167" s="24">
        <v>0</v>
      </c>
      <c r="X167" s="24">
        <v>0</v>
      </c>
      <c r="Y167" s="24">
        <v>0</v>
      </c>
      <c r="Z167" s="24">
        <v>0</v>
      </c>
      <c r="AA167" s="24">
        <v>0</v>
      </c>
    </row>
    <row r="168" spans="1:27" ht="15.75" x14ac:dyDescent="0.25">
      <c r="A168" s="22">
        <v>167</v>
      </c>
      <c r="B168" s="23" t="s">
        <v>362</v>
      </c>
      <c r="C168" s="24">
        <v>0</v>
      </c>
      <c r="D168" s="24">
        <v>0</v>
      </c>
      <c r="E168" s="24">
        <v>0</v>
      </c>
      <c r="F168" s="24">
        <v>0</v>
      </c>
      <c r="G168" s="24">
        <v>0</v>
      </c>
      <c r="H168" s="24">
        <v>0</v>
      </c>
      <c r="I168" s="24">
        <v>0</v>
      </c>
      <c r="J168" s="24">
        <v>0</v>
      </c>
      <c r="K168" s="24">
        <v>0</v>
      </c>
      <c r="L168" s="24">
        <v>0</v>
      </c>
      <c r="M168" s="24">
        <v>0</v>
      </c>
      <c r="N168" s="24">
        <v>0</v>
      </c>
      <c r="O168" s="24">
        <v>0</v>
      </c>
      <c r="P168" s="24">
        <v>0</v>
      </c>
      <c r="Q168" s="24">
        <v>0</v>
      </c>
      <c r="R168" s="24">
        <v>0</v>
      </c>
      <c r="S168" s="24">
        <v>0</v>
      </c>
      <c r="T168" s="24">
        <v>0</v>
      </c>
      <c r="U168" s="24">
        <v>1</v>
      </c>
      <c r="V168" s="24">
        <v>0</v>
      </c>
      <c r="W168" s="24">
        <v>0</v>
      </c>
      <c r="X168" s="24">
        <v>0</v>
      </c>
      <c r="Y168" s="24">
        <v>0</v>
      </c>
      <c r="Z168" s="24">
        <v>0</v>
      </c>
      <c r="AA168" s="24">
        <v>0</v>
      </c>
    </row>
    <row r="169" spans="1:27" ht="15.75" x14ac:dyDescent="0.25">
      <c r="A169" s="22">
        <v>168</v>
      </c>
      <c r="B169" s="23" t="s">
        <v>363</v>
      </c>
      <c r="C169" s="24">
        <v>1</v>
      </c>
      <c r="D169" s="24">
        <v>0</v>
      </c>
      <c r="E169" s="24">
        <v>0</v>
      </c>
      <c r="F169" s="24">
        <v>0</v>
      </c>
      <c r="G169" s="24">
        <v>0</v>
      </c>
      <c r="H169" s="24">
        <v>0</v>
      </c>
      <c r="I169" s="24">
        <v>0</v>
      </c>
      <c r="J169" s="24">
        <v>0</v>
      </c>
      <c r="K169" s="24">
        <v>0</v>
      </c>
      <c r="L169" s="24">
        <v>0</v>
      </c>
      <c r="M169" s="24">
        <v>0</v>
      </c>
      <c r="N169" s="24">
        <v>0</v>
      </c>
      <c r="O169" s="24">
        <v>0</v>
      </c>
      <c r="P169" s="24">
        <v>0</v>
      </c>
      <c r="Q169" s="24">
        <v>0</v>
      </c>
      <c r="R169" s="24">
        <v>0</v>
      </c>
      <c r="S169" s="24">
        <v>0</v>
      </c>
      <c r="T169" s="24">
        <v>0</v>
      </c>
      <c r="U169" s="24">
        <v>0</v>
      </c>
      <c r="V169" s="24">
        <v>0</v>
      </c>
      <c r="W169" s="24">
        <v>0</v>
      </c>
      <c r="X169" s="24">
        <v>0</v>
      </c>
      <c r="Y169" s="24">
        <v>0</v>
      </c>
      <c r="Z169" s="24">
        <v>0</v>
      </c>
      <c r="AA169" s="24">
        <v>0</v>
      </c>
    </row>
    <row r="170" spans="1:27" ht="15.75" x14ac:dyDescent="0.25">
      <c r="A170" s="22">
        <v>169</v>
      </c>
      <c r="B170" s="23" t="s">
        <v>364</v>
      </c>
      <c r="C170" s="24">
        <v>0</v>
      </c>
      <c r="D170" s="24">
        <v>0</v>
      </c>
      <c r="E170" s="24">
        <v>0</v>
      </c>
      <c r="F170" s="24">
        <v>0</v>
      </c>
      <c r="G170" s="24">
        <v>0</v>
      </c>
      <c r="H170" s="24">
        <v>0</v>
      </c>
      <c r="I170" s="24">
        <v>0</v>
      </c>
      <c r="J170" s="24">
        <v>0</v>
      </c>
      <c r="K170" s="24">
        <v>0</v>
      </c>
      <c r="L170" s="24">
        <v>0</v>
      </c>
      <c r="M170" s="24">
        <v>0</v>
      </c>
      <c r="N170" s="24">
        <v>0</v>
      </c>
      <c r="O170" s="24">
        <v>0</v>
      </c>
      <c r="P170" s="24">
        <v>0</v>
      </c>
      <c r="Q170" s="24">
        <v>0</v>
      </c>
      <c r="R170" s="24">
        <v>0</v>
      </c>
      <c r="S170" s="24">
        <v>0</v>
      </c>
      <c r="T170" s="24">
        <v>0</v>
      </c>
      <c r="U170" s="24">
        <v>0</v>
      </c>
      <c r="V170" s="24">
        <v>0</v>
      </c>
      <c r="W170" s="24">
        <v>0</v>
      </c>
      <c r="X170" s="24">
        <v>0</v>
      </c>
      <c r="Y170" s="24">
        <v>0</v>
      </c>
      <c r="Z170" s="24">
        <v>0</v>
      </c>
      <c r="AA170" s="24">
        <v>0</v>
      </c>
    </row>
    <row r="171" spans="1:27" ht="15.75" x14ac:dyDescent="0.25">
      <c r="A171" s="22">
        <v>170</v>
      </c>
      <c r="B171" s="23" t="s">
        <v>229</v>
      </c>
      <c r="C171" s="24">
        <v>0</v>
      </c>
      <c r="D171" s="24">
        <v>0</v>
      </c>
      <c r="E171" s="24">
        <v>0</v>
      </c>
      <c r="F171" s="24">
        <v>0</v>
      </c>
      <c r="G171" s="24">
        <v>0</v>
      </c>
      <c r="H171" s="24">
        <v>0</v>
      </c>
      <c r="I171" s="24">
        <v>0</v>
      </c>
      <c r="J171" s="24">
        <v>0</v>
      </c>
      <c r="K171" s="24">
        <v>0</v>
      </c>
      <c r="L171" s="24">
        <v>0</v>
      </c>
      <c r="M171" s="24">
        <v>0</v>
      </c>
      <c r="N171" s="24">
        <v>0</v>
      </c>
      <c r="O171" s="24">
        <v>0</v>
      </c>
      <c r="P171" s="24">
        <v>0</v>
      </c>
      <c r="Q171" s="24">
        <v>0</v>
      </c>
      <c r="R171" s="24">
        <v>0</v>
      </c>
      <c r="S171" s="24">
        <v>0</v>
      </c>
      <c r="T171" s="24">
        <v>0</v>
      </c>
      <c r="U171" s="24">
        <v>0</v>
      </c>
      <c r="V171" s="24">
        <v>0</v>
      </c>
      <c r="W171" s="24">
        <v>0</v>
      </c>
      <c r="X171" s="24">
        <v>0</v>
      </c>
      <c r="Y171" s="24">
        <v>0</v>
      </c>
      <c r="Z171" s="24">
        <v>0</v>
      </c>
      <c r="AA171" s="24">
        <v>0</v>
      </c>
    </row>
    <row r="172" spans="1:27" ht="15.75" x14ac:dyDescent="0.25">
      <c r="A172" s="22">
        <v>171</v>
      </c>
      <c r="B172" s="23" t="s">
        <v>230</v>
      </c>
      <c r="C172" s="24">
        <v>0</v>
      </c>
      <c r="D172" s="24">
        <v>0</v>
      </c>
      <c r="E172" s="24">
        <v>0</v>
      </c>
      <c r="F172" s="24">
        <v>0</v>
      </c>
      <c r="G172" s="24">
        <v>0</v>
      </c>
      <c r="H172" s="24">
        <v>0</v>
      </c>
      <c r="I172" s="24">
        <v>0</v>
      </c>
      <c r="J172" s="24">
        <v>0</v>
      </c>
      <c r="K172" s="24">
        <v>0</v>
      </c>
      <c r="L172" s="24">
        <v>0</v>
      </c>
      <c r="M172" s="24">
        <v>0</v>
      </c>
      <c r="N172" s="24">
        <v>0</v>
      </c>
      <c r="O172" s="24">
        <v>0</v>
      </c>
      <c r="P172" s="24">
        <v>0</v>
      </c>
      <c r="Q172" s="24">
        <v>0</v>
      </c>
      <c r="R172" s="24">
        <v>0</v>
      </c>
      <c r="S172" s="24">
        <v>0</v>
      </c>
      <c r="T172" s="24">
        <v>0</v>
      </c>
      <c r="U172" s="24">
        <v>0</v>
      </c>
      <c r="V172" s="24">
        <v>0</v>
      </c>
      <c r="W172" s="24">
        <v>0</v>
      </c>
      <c r="X172" s="24">
        <v>0</v>
      </c>
      <c r="Y172" s="24">
        <v>0</v>
      </c>
      <c r="Z172" s="24">
        <v>0</v>
      </c>
      <c r="AA172" s="24">
        <v>0</v>
      </c>
    </row>
    <row r="173" spans="1:27" x14ac:dyDescent="0.25">
      <c r="A173" s="38"/>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c r="AA173" s="40"/>
    </row>
    <row r="174" spans="1:27" ht="15.75" x14ac:dyDescent="0.25">
      <c r="A174" s="41" t="s">
        <v>174</v>
      </c>
      <c r="B174" s="42"/>
      <c r="C174" s="25">
        <f t="shared" ref="C174:Q174" si="0">SUM(C2:C173)</f>
        <v>14</v>
      </c>
      <c r="D174" s="25">
        <f t="shared" si="0"/>
        <v>2</v>
      </c>
      <c r="E174" s="25">
        <f t="shared" si="0"/>
        <v>1</v>
      </c>
      <c r="F174" s="25">
        <f t="shared" si="0"/>
        <v>2</v>
      </c>
      <c r="G174" s="25">
        <f t="shared" si="0"/>
        <v>1</v>
      </c>
      <c r="H174" s="25">
        <f t="shared" si="0"/>
        <v>1</v>
      </c>
      <c r="I174" s="25">
        <f t="shared" si="0"/>
        <v>5</v>
      </c>
      <c r="J174" s="25">
        <f t="shared" si="0"/>
        <v>1</v>
      </c>
      <c r="K174" s="25">
        <f t="shared" si="0"/>
        <v>1</v>
      </c>
      <c r="L174" s="25">
        <f t="shared" si="0"/>
        <v>3</v>
      </c>
      <c r="M174" s="25">
        <f t="shared" si="0"/>
        <v>1</v>
      </c>
      <c r="N174" s="25">
        <f t="shared" si="0"/>
        <v>1</v>
      </c>
      <c r="O174" s="25">
        <f t="shared" si="0"/>
        <v>2</v>
      </c>
      <c r="P174" s="25">
        <f t="shared" si="0"/>
        <v>1</v>
      </c>
      <c r="Q174" s="25">
        <f t="shared" si="0"/>
        <v>1</v>
      </c>
      <c r="R174" s="25">
        <v>4</v>
      </c>
      <c r="S174" s="25">
        <f t="shared" ref="S174:AA174" si="1">SUM(S2:S173)</f>
        <v>1</v>
      </c>
      <c r="T174" s="25">
        <f t="shared" si="1"/>
        <v>4</v>
      </c>
      <c r="U174" s="25">
        <f t="shared" si="1"/>
        <v>1</v>
      </c>
      <c r="V174" s="25">
        <f t="shared" si="1"/>
        <v>1</v>
      </c>
      <c r="W174" s="25">
        <f t="shared" si="1"/>
        <v>3</v>
      </c>
      <c r="X174" s="25">
        <f t="shared" si="1"/>
        <v>2</v>
      </c>
      <c r="Y174" s="25">
        <f t="shared" si="1"/>
        <v>3</v>
      </c>
      <c r="Z174" s="25">
        <f t="shared" si="1"/>
        <v>1</v>
      </c>
      <c r="AA174" s="25">
        <f t="shared" si="1"/>
        <v>1</v>
      </c>
    </row>
  </sheetData>
  <mergeCells count="2">
    <mergeCell ref="A173:AA173"/>
    <mergeCell ref="A174:B174"/>
  </mergeCells>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205F4-0EA9-42D6-9648-3B45D10E3BF5}">
  <dimension ref="A1:B26"/>
  <sheetViews>
    <sheetView zoomScale="145" zoomScaleNormal="145" workbookViewId="0">
      <pane ySplit="1" topLeftCell="A2" activePane="bottomLeft" state="frozen"/>
      <selection pane="bottomLeft" activeCell="E31" sqref="E31"/>
    </sheetView>
  </sheetViews>
  <sheetFormatPr defaultRowHeight="15" x14ac:dyDescent="0.2"/>
  <cols>
    <col min="1" max="1" width="6.7109375" style="27" customWidth="1"/>
    <col min="2" max="2" width="20.7109375" style="24" customWidth="1"/>
    <col min="3" max="16384" width="9.140625" style="23"/>
  </cols>
  <sheetData>
    <row r="1" spans="1:2" s="26" customFormat="1" ht="47.25" x14ac:dyDescent="0.25">
      <c r="A1" s="28" t="s">
        <v>0</v>
      </c>
      <c r="B1" s="30" t="s">
        <v>174</v>
      </c>
    </row>
    <row r="2" spans="1:2" x14ac:dyDescent="0.2">
      <c r="A2" s="29">
        <v>1</v>
      </c>
      <c r="B2" s="31" cm="1">
        <f t="array" ref="B2:B26">TRANSPOSE(Chunk!C174:AA174)</f>
        <v>14</v>
      </c>
    </row>
    <row r="3" spans="1:2" x14ac:dyDescent="0.2">
      <c r="A3" s="29">
        <v>2</v>
      </c>
      <c r="B3" s="31">
        <v>2</v>
      </c>
    </row>
    <row r="4" spans="1:2" x14ac:dyDescent="0.2">
      <c r="A4" s="29">
        <v>3</v>
      </c>
      <c r="B4" s="31">
        <v>1</v>
      </c>
    </row>
    <row r="5" spans="1:2" x14ac:dyDescent="0.2">
      <c r="A5" s="29">
        <v>4</v>
      </c>
      <c r="B5" s="31">
        <v>2</v>
      </c>
    </row>
    <row r="6" spans="1:2" x14ac:dyDescent="0.2">
      <c r="A6" s="29">
        <v>5</v>
      </c>
      <c r="B6" s="31">
        <v>1</v>
      </c>
    </row>
    <row r="7" spans="1:2" x14ac:dyDescent="0.2">
      <c r="A7" s="29">
        <v>6</v>
      </c>
      <c r="B7" s="31">
        <v>1</v>
      </c>
    </row>
    <row r="8" spans="1:2" x14ac:dyDescent="0.2">
      <c r="A8" s="29">
        <v>7</v>
      </c>
      <c r="B8" s="31">
        <v>5</v>
      </c>
    </row>
    <row r="9" spans="1:2" x14ac:dyDescent="0.2">
      <c r="A9" s="29">
        <v>8</v>
      </c>
      <c r="B9" s="31">
        <v>1</v>
      </c>
    </row>
    <row r="10" spans="1:2" x14ac:dyDescent="0.2">
      <c r="A10" s="29">
        <v>9</v>
      </c>
      <c r="B10" s="31">
        <v>1</v>
      </c>
    </row>
    <row r="11" spans="1:2" x14ac:dyDescent="0.2">
      <c r="A11" s="29">
        <v>10</v>
      </c>
      <c r="B11" s="31">
        <v>3</v>
      </c>
    </row>
    <row r="12" spans="1:2" x14ac:dyDescent="0.2">
      <c r="A12" s="29">
        <v>11</v>
      </c>
      <c r="B12" s="31">
        <v>1</v>
      </c>
    </row>
    <row r="13" spans="1:2" x14ac:dyDescent="0.2">
      <c r="A13" s="29">
        <v>12</v>
      </c>
      <c r="B13" s="31">
        <v>1</v>
      </c>
    </row>
    <row r="14" spans="1:2" x14ac:dyDescent="0.2">
      <c r="A14" s="29">
        <v>13</v>
      </c>
      <c r="B14" s="31">
        <v>2</v>
      </c>
    </row>
    <row r="15" spans="1:2" x14ac:dyDescent="0.2">
      <c r="A15" s="29">
        <v>14</v>
      </c>
      <c r="B15" s="31">
        <v>1</v>
      </c>
    </row>
    <row r="16" spans="1:2" x14ac:dyDescent="0.2">
      <c r="A16" s="29">
        <v>15</v>
      </c>
      <c r="B16" s="31">
        <v>1</v>
      </c>
    </row>
    <row r="17" spans="1:2" x14ac:dyDescent="0.2">
      <c r="A17" s="29">
        <v>16</v>
      </c>
      <c r="B17" s="31">
        <v>4</v>
      </c>
    </row>
    <row r="18" spans="1:2" x14ac:dyDescent="0.2">
      <c r="A18" s="29">
        <v>17</v>
      </c>
      <c r="B18" s="31">
        <v>1</v>
      </c>
    </row>
    <row r="19" spans="1:2" x14ac:dyDescent="0.2">
      <c r="A19" s="29">
        <v>18</v>
      </c>
      <c r="B19" s="31">
        <v>4</v>
      </c>
    </row>
    <row r="20" spans="1:2" x14ac:dyDescent="0.2">
      <c r="A20" s="29">
        <v>19</v>
      </c>
      <c r="B20" s="31">
        <v>1</v>
      </c>
    </row>
    <row r="21" spans="1:2" x14ac:dyDescent="0.2">
      <c r="A21" s="29">
        <v>20</v>
      </c>
      <c r="B21" s="31">
        <v>1</v>
      </c>
    </row>
    <row r="22" spans="1:2" x14ac:dyDescent="0.2">
      <c r="A22" s="29">
        <v>21</v>
      </c>
      <c r="B22" s="31">
        <v>3</v>
      </c>
    </row>
    <row r="23" spans="1:2" x14ac:dyDescent="0.2">
      <c r="A23" s="29">
        <v>22</v>
      </c>
      <c r="B23" s="31">
        <v>2</v>
      </c>
    </row>
    <row r="24" spans="1:2" x14ac:dyDescent="0.2">
      <c r="A24" s="29">
        <v>23</v>
      </c>
      <c r="B24" s="31">
        <v>3</v>
      </c>
    </row>
    <row r="25" spans="1:2" x14ac:dyDescent="0.2">
      <c r="A25" s="29">
        <v>24</v>
      </c>
      <c r="B25" s="31">
        <v>1</v>
      </c>
    </row>
    <row r="26" spans="1:2" x14ac:dyDescent="0.2">
      <c r="A26" s="29">
        <v>25</v>
      </c>
      <c r="B26" s="31">
        <v>1</v>
      </c>
    </row>
  </sheetData>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02468-FBA7-4232-B95F-16E6649139BB}">
  <sheetPr codeName="Sheet6"/>
  <dimension ref="A1:Q33"/>
  <sheetViews>
    <sheetView zoomScale="130" zoomScaleNormal="130" workbookViewId="0">
      <pane ySplit="2" topLeftCell="A3" activePane="bottomLeft" state="frozen"/>
      <selection pane="bottomLeft" activeCell="F12" sqref="F12"/>
    </sheetView>
  </sheetViews>
  <sheetFormatPr defaultRowHeight="15" x14ac:dyDescent="0.25"/>
  <cols>
    <col min="1" max="1" width="7.140625" style="2" customWidth="1"/>
    <col min="2" max="4" width="22.85546875" customWidth="1"/>
    <col min="5" max="5" width="22.85546875" hidden="1" customWidth="1"/>
    <col min="6" max="10" width="10.42578125" style="2" customWidth="1"/>
    <col min="11" max="15" width="8.42578125" style="2" customWidth="1"/>
    <col min="16" max="16" width="5.140625" style="2" customWidth="1"/>
    <col min="17" max="17" width="17.85546875" style="2" customWidth="1"/>
    <col min="20" max="21" width="23.5703125" customWidth="1"/>
    <col min="22" max="22" width="19.42578125" customWidth="1"/>
  </cols>
  <sheetData>
    <row r="1" spans="1:17" ht="24.95" customHeight="1" x14ac:dyDescent="0.25">
      <c r="A1" s="33" t="s">
        <v>0</v>
      </c>
      <c r="B1" s="33" t="s">
        <v>1</v>
      </c>
      <c r="C1" s="33" t="s">
        <v>3</v>
      </c>
      <c r="D1" s="33" t="s">
        <v>4</v>
      </c>
      <c r="E1" s="34" t="s">
        <v>2</v>
      </c>
      <c r="F1" s="33" t="s">
        <v>64</v>
      </c>
      <c r="G1" s="33"/>
      <c r="H1" s="33"/>
      <c r="I1" s="33"/>
      <c r="J1" s="33"/>
      <c r="K1" s="36" t="s">
        <v>63</v>
      </c>
      <c r="L1" s="37"/>
      <c r="M1" s="37"/>
      <c r="N1" s="37"/>
      <c r="O1" s="49"/>
      <c r="P1" s="33" t="s">
        <v>17</v>
      </c>
      <c r="Q1" s="50" t="s">
        <v>25</v>
      </c>
    </row>
    <row r="2" spans="1:17" ht="18.75" x14ac:dyDescent="0.25">
      <c r="A2" s="33"/>
      <c r="B2" s="33"/>
      <c r="C2" s="33"/>
      <c r="D2" s="33"/>
      <c r="E2" s="35"/>
      <c r="F2" s="1" t="s">
        <v>7</v>
      </c>
      <c r="G2" s="1" t="s">
        <v>8</v>
      </c>
      <c r="H2" s="1" t="s">
        <v>9</v>
      </c>
      <c r="I2" s="1" t="s">
        <v>10</v>
      </c>
      <c r="J2" s="1" t="s">
        <v>11</v>
      </c>
      <c r="K2" s="1" t="s">
        <v>12</v>
      </c>
      <c r="L2" s="1" t="s">
        <v>13</v>
      </c>
      <c r="M2" s="1" t="s">
        <v>14</v>
      </c>
      <c r="N2" s="1" t="s">
        <v>15</v>
      </c>
      <c r="O2" s="1" t="s">
        <v>16</v>
      </c>
      <c r="P2" s="33"/>
      <c r="Q2" s="50"/>
    </row>
    <row r="3" spans="1:17" s="3" customFormat="1" x14ac:dyDescent="0.25">
      <c r="A3" s="4" cm="1">
        <f t="array" ref="A3:E27">Data!A3:E27</f>
        <v>1</v>
      </c>
      <c r="B3" s="5" t="str">
        <v>Apa jenis-jenis beasiswa bagi mahasiswa undiksha?</v>
      </c>
      <c r="C3" s="5" t="str">
        <v>Salam Harmoni🙏
1. Bantuan Biaya Pendidikan (BKM dan PPA)
2. Beasiswa Masuk Universitas (BMU)
3. Beasiswa Tahun Pertama untuk mahasiswa baru
4. Beasiswa dari Bank Indonesia
5. Beasiswa dari Bank BRI
6. Beasiswa dari BNI
7. Beasiswa dari Pemda Bali (Dinas Pendidikan, Pemuda, dan Olahraga)
8. Beasiswa Rektor Undiksha
9. Beasiswa dari berbagai Pemda</v>
      </c>
      <c r="D3" s="5" t="str">
        <v>Konteks ke-1
serta aktif dalam kegiatan ekstra kurikuler dan persyaratan lainnya yang ditetapkan oleh 
Universitas Pendidikan Ganesha. Beasiswa atau bantuan biaya pendidikan PPA diberikan 
kepada mahasiswa aktif berdasarkan periode tahun anggaran berjalan dan diberikan u ntuk 
pertama kalinya sekurang -kurangnya selama 6 bulan. Mahasiswa tidak berhak menerima 
apabila telah dinyatakan lulus.  
Beasiswa Bantuan Belajar Mahasiswa:  
Beasiswa PPA ini bersumber dari Direktorat Jendral Pendidikan Tinggi Depdiknas. Beasiswa ini 
diberikan kepada mahasiswa yang kemampuan ekonominya lemah dengan Indeks Prestasi 
Komulatif (IPK) minimal 2,0. Lama pemberian beasiswa adalah satu tahun. Mahasiswa  
penerima beasiswa ini harus juga memenuhi persyaratan aktif dalam kegiatan ektra kurikuler 
mahasiswa serta persyaratan lain yang ditentukan oleh Universitas Pendidikan Ganesha.  
Beasiswa Lainnya:  
Beasiswa lainnya yang selama ini ditawarkan dan diterima oleh mahasiswa Universitas 
Pendidikan Ganesha adalah
Konteks ke-2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
Konteks ke-3
Beasiswa  
Universitas Pendidikan Ganesha menyediakan berbagai jenis beasiswa bagi mahasiswa 
berprestasi maupun mahasiswa kurang mampu yang bersumber dari Undiksha, instansi 
pemerintah maupun institusi non -pemerintah. Pengelolaan, pendaftaran, dan seleksi beasiswa 
diselenggarakan secara online maupun offline.  
KIP Kuliah:  
KIP kuliah merupakan bantuan pendidikan perkuliahan yang bertujuan membebaskan 
pendaftaran seleksi masuk perguruan tinggi dan biaya kuliah atau pendidikan. Mulai tahun 
akademik 2020/2021 pemilik KIP kuliah juga akan mendapat bantuan biaya hidup yang 
besarannya berbeda -berbeda. Mengutip Pedoman Pendaftaran KIP Kuliah 2021 dari Puslapdik 
Kemendikbud, ada tiga manfaat yang diberikan kepada pemegang KIP Kuliah, yaitu: 
pembebasan biaya pendaftaran seleksi masuk perguruan tinggi, pembebasan biaya 
kuliah/pendidikan, bantuan biaya hidup bulanan.  
Adapun syarat -syarat umum pendaftaran KIP Kuliah yang dilansir dari Portal Informasi 
Indonesia:  
1. Penerima
Konteks ke-4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ke-5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v>
      </c>
      <c r="E3" s="5" t="str">
        <v>Salam Harmoni🙏
Berikut adalah jenis-jenis beasiswa yang tersedia bagi mahasiswa Universitas Pendidikan Ganesha:
1. **Beasiswa PPA (Bantuan Biaya Pendidikan)**: Diberikan kepada mahasiswa aktif dengan kemampuan ekonomi lemah dan IPK minimal 2,0. Lama pemberian beasiswa adalah satu tahun.
2. **Bantuan Biaya Pendidikan (BKM)**: Beasiswa yang ditawarkan untuk membantu mahasiswa dalam biaya pendidikan.
3. **Beasiswa Masuk Universitas (BMU)**: Diberikan kepada mahasiswa baru yang diterima di Universitas Pendidikan Ganesha.
4. **Beasiswa Tahun Pertama**: Khusus untuk mahasiswa baru yang berprestasi.
5. **Beasiswa dari Bank Indonesia**: Diberikan oleh Bank Indonesia untuk mendukung pendidikan mahasiswa.
6. **Beasiswa dari Bank BRI**: Diberikan oleh Bank BRI untuk mahasiswa yang memenuhi syarat.
7. **Beasiswa dari BNI**: Diberikan oleh Bank Negara Indonesia untuk mahasiswa yang berprestasi.
8. **Beasiswa dari Pemda Bali**: Diberikan oleh Dinas Pendidikan, Pemuda, dan Olahraga Pemda Bali.
9. **Beasiswa Rektor Undiksha**: Diberikan oleh Rektor Universitas Pendidikan Ganesha untuk mahasiswa berprestasi.
10. **Beasiswa dari berbagai Pemda**: Beasiswa yang ditawarkan oleh berbagai pemerintah daerah.
Universitas Pendidikan Ganesha menyediakan berbagai jenis beasiswa untuk mendukung mahasiswa berprestasi maupun mahasiswa kurang mampu.</v>
      </c>
      <c r="F3" s="4">
        <v>1</v>
      </c>
      <c r="G3" s="4">
        <v>1</v>
      </c>
      <c r="H3" s="4">
        <v>1</v>
      </c>
      <c r="I3" s="4">
        <v>0</v>
      </c>
      <c r="J3" s="4">
        <v>0</v>
      </c>
      <c r="K3" s="7">
        <f>IFERROR(COUNTIF(F3,1)/(COUNTIF(F3,1)+COUNTIF(F3,0)),"")</f>
        <v>1</v>
      </c>
      <c r="L3" s="7">
        <f>IFERROR(COUNTIF($F3:G3,1)/(COUNTIF($F3:G3,1)+COUNTIF($F3:G3,0)),"")</f>
        <v>1</v>
      </c>
      <c r="M3" s="7">
        <f>IFERROR(COUNTIF($F3:H3,1)/(COUNTIF($F3:H3,1)+COUNTIF($F3:H3,0)),"")</f>
        <v>1</v>
      </c>
      <c r="N3" s="7">
        <f>IFERROR(COUNTIF($F3:I3,1)/(COUNTIF($F3:I3,1)+COUNTIF($F3:I3,0)),"")</f>
        <v>0.75</v>
      </c>
      <c r="O3" s="7">
        <f>IFERROR(COUNTIF($F3:J3,1)/(COUNTIF($F3:J3,1)+COUNTIF($F3:J3,0)),"")</f>
        <v>0.6</v>
      </c>
      <c r="P3" s="4">
        <f>COUNTIF($F3:J3,1)</f>
        <v>3</v>
      </c>
      <c r="Q3" s="7">
        <f>IFERROR(((K3*F3)+(L3*G3)+(M3*H3)+(N3*I3)+(O3*J3))/P3,0)</f>
        <v>1</v>
      </c>
    </row>
    <row r="4" spans="1:17" x14ac:dyDescent="0.25">
      <c r="A4" s="4">
        <v>2</v>
      </c>
      <c r="B4" s="5" t="str">
        <v>Saya ingin tahu terkait dengan Beasiswa Afirmasi Dikti (Adik) Papua</v>
      </c>
      <c r="C4" s="5" t="str">
        <v>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v>
      </c>
      <c r="D4" s="5" t="str">
        <v>Konteks ke-1
3T dan TKI).  
KIP kuliah memberikan akses kepada seluruh siswa di Indonesia untuk menggapai cita -cita 
melalui pendidikan tinggi. Ayo segera cari kampus idamanmu. KIP -Kuliah berlaku untuk jalur 
seleksi masuk perguruan tinggi SNMPTN, SBMPTN, SNMPN, SBMPN, Seleksi mandiri PTN dan 
seleksi mandiri PTS.  
Website resmi :  https://kip -kuliah.kemdikbud.go.id  
Beasiswa Afirmasi Dikti (Adik) Papua:  
Program Adik Papua ialah program keberpihakan bagi putra -putri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 ana diatur oleh 
Undang-Undang.  
Website resmi :
Konteks ke-2
dan Provinsi Papua Barat, meliputi; Kabupaten/Kota yang memiliki SMA 
sederajat dan memenuhi syarat sebagai peserta program ADik papua, sebagaim ana diatur oleh 
Undang-Undang.  
Website resmi :  https://adik.kemdikbud.go.id  
Beasiswa Unggulan:  
Program Beasiswa unggulan Kemdikbud merupakan sebuah dukungan dan upaya peningkatan 
kualitas sumber daya manusia Indonesia, terutama dalam bidang pendidikan dan kebudayaan. 
Program ini adalah salah satu upaya pemerintah untuk memperkecil kesenjangan pendid ikan di 
tengah-tengah masyarakat Indonesia. Sehingga diharapkan akan terciptanya peluang besar
Konteks ke-3
yang dibuktikan dengan nilai IPK terakhir saat mendaftar. Beasiswa PP A 
ini bersumber dari Direktorat Jendral Pendidikan Tinggi Depdiknas dan diberikan kepada 
mahasiswa yang memiliki prestasi akademik (IPK) tinggi tetapi kemampuan ekonominya lemah
Konteks ke-4
perguruan tinggi, pembebasan biaya 
kuliah/pendidikan, bantuan biaya hidup bulanan.  
Adapun syarat -syarat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 -cita 
melalui pendidikan tinggi. Ayo segera cari kampus idamanmu. KIP -Kuliah berlaku untuk jalur
Konteks ke-5
Siswa  pendaftar  dari keluarga  kurang  mampu  
secara  ekonomi  dapat  mengajukan  bantuan  
biaya  pendidikan  skema  Kartu  Indonesia 
Pintar  Kuliah  (KIP Kuliah )
Informasi detail KIP Kuliah Kemdiktisaintek di 
https://kip -kuliah.kemdikbud.go.id
Pendaftaran  KIP Kuliah  hanya  berlaku  untuk  
pilihan  prodi  di PTN Kemdiktisaintek
13
PESERTA PELAMAR
BEASISWA KIP KULIAH</v>
      </c>
      <c r="E4" s="5" t="str">
        <v>Salam Harmoni🙏
Beasiswa Afirmasi Dikti (Adik) Papua adalah program yang ditujukan bagi putra-putri asli Papua di Provinsi Papua dan Provinsi Papua Barat. Berikut adalah informasi terkait program ini:
1. **Tujuan Program**: Memberikan kesempatan belajar di perguruan tinggi negeri bagi siswa-siswa dari daerah tersebut melalui mekanisme seleksi khusus berdasarkan prestasi akademik.
2. **Sasaran**: Program ini menyasar daerah-daerah di Provinsi Papua dan Provinsi Papua Barat yang memiliki SMA sederajat dan memenuhi syarat sebagai peserta program Adik Papua.
3. **Penyelenggara**: Program ini diselenggarakan oleh Kementerian Pendidikan dan Kebudayaan (Kemdikbud).
4. **Seleksi**: Peserta akan melalui proses penjaringan prestasi akademik untuk dapat diterima dalam program ini.
5. **Informasi Lebih Lanjut**: Untuk informasi lebih lengkap, Anda dapat mengunjungi website resmi di [https://adik.kemdikbud.go.id](https://adik.kemdikbud.go.id).
Jika Anda memiliki pertanyaan lebih lanjut atau membutuhkan informasi spesifik, silakan tanyakan!</v>
      </c>
      <c r="F4" s="4">
        <v>1</v>
      </c>
      <c r="G4" s="4">
        <v>0</v>
      </c>
      <c r="H4" s="4">
        <v>0</v>
      </c>
      <c r="I4" s="4">
        <v>0</v>
      </c>
      <c r="J4" s="4">
        <v>0</v>
      </c>
      <c r="K4" s="7">
        <f t="shared" ref="K4:K27" si="0">IFERROR(COUNTIF(F4,1)/(COUNTIF(F4,1)+COUNTIF(F4,0)),"")</f>
        <v>1</v>
      </c>
      <c r="L4" s="7">
        <f>IFERROR(COUNTIF($F4:G4,1)/(COUNTIF($F4:G4,1)+COUNTIF($F4:G4,0)),"")</f>
        <v>0.5</v>
      </c>
      <c r="M4" s="7">
        <f>IFERROR(COUNTIF($F4:H4,1)/(COUNTIF($F4:H4,1)+COUNTIF($F4:H4,0)),"")</f>
        <v>0.33333333333333331</v>
      </c>
      <c r="N4" s="7">
        <f>IFERROR(COUNTIF($F4:I4,1)/(COUNTIF($F4:I4,1)+COUNTIF($F4:I4,0)),"")</f>
        <v>0.25</v>
      </c>
      <c r="O4" s="7">
        <f>IFERROR(COUNTIF($F4:J4,1)/(COUNTIF($F4:J4,1)+COUNTIF($F4:J4,0)),"")</f>
        <v>0.2</v>
      </c>
      <c r="P4" s="4">
        <f>COUNTIF($F4:J4,1)</f>
        <v>1</v>
      </c>
      <c r="Q4" s="7">
        <f t="shared" ref="Q4:Q27" si="1">IFERROR(((K4*F4)+(L4*G4)+(M4*H4)+(N4*I4)+(O4*J4))/P4,0)</f>
        <v>1</v>
      </c>
    </row>
    <row r="5" spans="1:17" x14ac:dyDescent="0.25">
      <c r="A5" s="4">
        <v>3</v>
      </c>
      <c r="B5" s="5" t="str">
        <v>Dimana saya dapat melihat informasi daya tampung Mahasiswa Baru Undiksha Tahun Akademik 2024/2025?</v>
      </c>
      <c r="C5" s="5" t="str">
        <v>Salam Harmoni🙏
Anda dapat melihat informasi daya tampung mahasiswa baru Universitas Pendidikan Ganesha tahun akademik 2024/2025 dengan mengunjungi tautan berikut: https://undiksha.ac.id/pmb/tahun2024/daya-tampung.</v>
      </c>
      <c r="D5" s="5" t="str">
        <v>Konteks ke-1
Daya Tampung Mahasiswa Baru Tahun Akademik 2024/2025  
Berdasarkan Keputusan Rektor Universitas Pendidikan Ganesha Nomor: 544/UN48/DL/2024 Tentang Penetapan dan Perubahan Daya Tamp ung 
Pada Seleksi Mahasiswa Baru Universitas Pendidikan Ganesha Tahun 2024 tanggal 25 Januari 2024.  Informasi Daya Tampung Mahasiswa Baru Tahun 
Akademik 2024/2025  Kunjungi: https://undiksha.ac.id/pmb/tahun2024/daya -tampung/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Konteks ke-2
Jalur Penerimaan Mahasiswa Universitas Pendidikan Ganesha (Undiksha):  
Informasi Jalur Penerimaan :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 ndiri berbasis CBT.  
1. Seleksi Nasional Berdasarkan Prestasi (SNBP)
Konteks ke-3
untuk mendaftar dengan memperlihatkan pendapatan kotor gabungan yang 
sesuai.  Pada tanggal 28 Januari 2024, Universitas Pendidikan Ganesha telah melaksanakan sosialisasi 
KIP-Kuliah. Calon mahasiswa mari simak video  tentan KIP Kuliah  (KIP-K) Undiksha  berikut: 
https://youtu.be/QQ20ZI1TZq8
Konteks ke-4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ke-5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v>
      </c>
      <c r="E5" s="5" t="str">
        <v>Salam Harmoni🙏
Anda dapat melihat informasi daya tampung mahasiswa baru Universitas Pendidikan Ganesha tahun akademik 2024/2025 dengan mengunjungi tautan berikut: [Daya Tampung Mahasiswa Baru 2024/2025](https://undiksha.ac.id/pmb/tahun2024/daya-tampung/).</v>
      </c>
      <c r="F5" s="4">
        <v>1</v>
      </c>
      <c r="G5" s="4">
        <v>0</v>
      </c>
      <c r="H5" s="4">
        <v>0</v>
      </c>
      <c r="I5" s="4">
        <v>0</v>
      </c>
      <c r="J5" s="4">
        <v>0</v>
      </c>
      <c r="K5" s="7">
        <f t="shared" si="0"/>
        <v>1</v>
      </c>
      <c r="L5" s="7">
        <f>IFERROR(COUNTIF($F5:G5,1)/(COUNTIF($F5:G5,1)+COUNTIF($F5:G5,0)),"")</f>
        <v>0.5</v>
      </c>
      <c r="M5" s="7">
        <f>IFERROR(COUNTIF($F5:H5,1)/(COUNTIF($F5:H5,1)+COUNTIF($F5:H5,0)),"")</f>
        <v>0.33333333333333331</v>
      </c>
      <c r="N5" s="7">
        <f>IFERROR(COUNTIF($F5:I5,1)/(COUNTIF($F5:I5,1)+COUNTIF($F5:I5,0)),"")</f>
        <v>0.25</v>
      </c>
      <c r="O5" s="7">
        <f>IFERROR(COUNTIF($F5:J5,1)/(COUNTIF($F5:J5,1)+COUNTIF($F5:J5,0)),"")</f>
        <v>0.2</v>
      </c>
      <c r="P5" s="4">
        <f>COUNTIF($F5:J5,1)</f>
        <v>1</v>
      </c>
      <c r="Q5" s="7">
        <f t="shared" si="1"/>
        <v>1</v>
      </c>
    </row>
    <row r="6" spans="1:17" x14ac:dyDescent="0.25">
      <c r="A6" s="8">
        <v>4</v>
      </c>
      <c r="B6" s="9" t="str">
        <v>Berapa daya tampung mahasiswa program studi ilmu komputer S1?</v>
      </c>
      <c r="C6" s="9" t="str">
        <v>Salam Harmoni🙏
Daya tampung mahasiswa untuk Program Studi Ilmu Komputer (S1) di Universitas Pendidikan Ganesha adalah 110 mahasiswa.</v>
      </c>
      <c r="D6" s="9" t="str">
        <v>Konteks ke-1
Program Studi  Jenjang  Fakultas  Daya Tampung  SNMPTN  SBMPTN  SMBJM  
Pendidikan Guru Pendidikan Anak Usia Dini 
(S1)  S1 FIP 100  40 50 10 
Pendidikan Guru Sekolah Dasar (S1)  S1 FIP 1500  159  212  159  
Teknologi Pendidikan (S1)  S1 FIP 100  40 50 10 
Akuakultur (S1)  S1 FMIPA  90 36 45 9 
Biologi (S1)  S1 FMIPA  60 24 30 6 
Kimia (S1)  S1 FMIPA  60 24 30 6 
Matematika (S1)  S1 FMIPA  60 24 30 6 
Pendidikan Biologi (S1)  S1 FMIPA  90 27 36 27 
Pendidikan Fisika (S1)  S1 FMIPA  60 24 30 6 
Fisika (S1)  S1 FMIPA  60 24 30 6 
Pendidikan IPA (S1)  S1 FMIPA  90 27 36 27 
Pendidikan Kimia (S1)  S1 FMIPA  60 24 30 6 
Pendidikan Matematika (S1)  S1 FMIPA  150  45 60 45 
Kimia Terapan (D4)  D4 FMIPA  60 24 30 6 
Bioteknologi Perikanan (D4)  D4 FMIPA  30 12 15 3 
Ilmu Keolahragaan (S1)  S1 FOK  30 12 15 3 
Pendidikan Jasmani, Kesehatan Dan Rekreasi 
(S1)  S1 FOK  230  69 92 69 
Pendidikan Kepelatihan Olahraga (S1)  S1 FOK  60 24 30 6 
Ilmu Komputer (S1)  S1 FTK  110  33 44 33 
Pendidikan
Konteks ke-2
Program Studi  Jenjang  Fakultas  Daya Tampung  SNMPTN  SBMPTN  SMBJM  
Pendidikan Pofesi Dokter  Profesi  Kedokteran  54   
54 
Kebidanan (D3)  D3 Kedokteran  60 24 30 6 
Kebidanan (S1)  S1 Kedokteran  30 12 15 3 
Keperawatan (S1)  S1 Kedokteran  40 16 20 4 
Ilmu Pendidikan (S3)  S3 Pascasarjana  135    
135  
Pendidikan Bahasa (S3)  S3 Pascasarjana  15   
15 
Pendidikan Dasar (S3)  S3 Pascasarjana  35   
35 
Pendidikan Bahasa Inggris (S3)  S3 Pascasarjana  30   
30 
Teknologi Pendidikan (S3)  S3 Pascasarjana  20   
20 
Administrasi Pendidikan (S2)  S2 Pascasarjana  50   
50 
Akuntansi (S2)  S2 Pascasarjana  100    
100  
Bimbingan dan Konseling (S2)  S2 Pascasarjana  35   
35 
Ilmu Manajemen (S2)  S2 Pascasarjana  90   
90 
Pendidikan Bahasa (S2)  S2 Pascasarjana  20   
20 
Pendidikan Bahasa Inggris (S2)  S2 Pascasarjana  100    
100  
Pendidikan Dasar (S2)  S2 Pascasarjana  100    
100  
Pendidikan Ilmu Pengetahuan Sosial (S2)  S2 Pascasarjana  25   
25 
Pendidikan IPA (S2)  S2
Konteks ke-3
Daya Tampung Mahasiswa Baru Tahun Akademik 2024/2025  
Berdasarkan Keputusan Rektor Universitas Pendidikan Ganesha Nomor: 544/UN48/DL/2024 Tentang Penetapan dan Perubahan Daya Tamp ung 
Pada Seleksi Mahasiswa Baru Universitas Pendidikan Ganesha Tahun 2024 tanggal 25 Januari 2024.  Informasi Daya Tampung Mahasiswa Baru Tahun 
Akademik 2024/2025  Kunjungi: https://undiksha.ac.id/pmb/tahun2024/daya -tampung/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Konteks ke-4
dan 
Profesonal (D4)  D4 FBS  120  48 60 12 
Desain Komunikasi Visual (D3)  D3 FBS  90 36 45 9 
Akuntansi (S1)  S1 FE 400  99 132  99 
Manajemen (S1)  S1 FE 400  114  152  114  
Pendidikan Ekonomi (S1)  S1 FE 150  45 60 45 
Akuntansi Sektor Publik (D4)  D4 FE 30 12 15 3 
Pengelolaan Perhotelan (D4)  D4 FE 50 20 25 5 
Ilmu Hukum (S1)  S1 FHIS  560  104  138  103  
Pendidikan Geografi (S1)  S1 FHIS  100  40 50 10 
Pendidikan Pancasila Dan Kewarganegaraan 
(S1)  S1 FHIS  120  36 48 36 
Pendidikan Sejarah (S1)  S1 FHIS  120  48 60 12 
Pendidikan Sosiologi (S1)  S1 FHIS  120  48 60 12 
Geografi (S1)  S1 FHIS  80 32 40 8 
Perpustakaan (D3)  D3 FHIS  40 16 20 4 
Teknologi Rekayasa Penginderaan Jauh (D4)  D4 FHIS  60 24 30 6 
Bimbingan Dan Konseling (S1)  S1 FIP 100  30 40 30
Konteks ke-5
30 12 15 3 
Pendidikan Jasmani, Kesehatan Dan Rekreasi 
(S1)  S1 FOK  230  69 92 69 
Pendidikan Kepelatihan Olahraga (S1)  S1 FOK  60 24 30 6 
Ilmu Komputer (S1)  S1 FTK  110  33 44 33 
Pendidikan Kesejahteraan Keluarga (S1)  S1 FTK  65 19 27 19 
Pendidikan Teknik Elektro (S1)  S1 FTK  65 26 32 7 
Pendidikan Teknik Informatika (S1)  S1 FTK  130  39 52 39 
Pendidikan Teknik Mesin (S1)  S1 FTK  65 26 32 7 
Pendidikan Vokasional Seni Kuliner (S1)  S1 FTK  70 21 28 21 
Sistem Informasi (S1)  S1 FTK  175  47 62 46 
Teknologi Rekayasa Perangkat Lunak (D4)  D4 FTK  20 8 10 2 
Teknologi Rekayasa Sistem Elektronika (D4)  D4 FTK  20 8 10 2 
Kedokteran (S1)  S1 Kedokteran  125  37 51 37</v>
      </c>
      <c r="E6" s="9" t="str">
        <v>Salam Harmoni🙏
Daya tampung mahasiswa untuk Program Studi Ilmu Komputer (S1) di Universitas Pendidikan Ganesha adalah 110.</v>
      </c>
      <c r="F6" s="4">
        <v>1</v>
      </c>
      <c r="G6" s="4">
        <v>0</v>
      </c>
      <c r="H6" s="4">
        <v>0</v>
      </c>
      <c r="I6" s="4">
        <v>0</v>
      </c>
      <c r="J6" s="4">
        <v>0</v>
      </c>
      <c r="K6" s="7">
        <f t="shared" si="0"/>
        <v>1</v>
      </c>
      <c r="L6" s="7">
        <f>IFERROR(COUNTIF($F6:G6,1)/(COUNTIF($F6:G6,1)+COUNTIF($F6:G6,0)),"")</f>
        <v>0.5</v>
      </c>
      <c r="M6" s="7">
        <f>IFERROR(COUNTIF($F6:H6,1)/(COUNTIF($F6:H6,1)+COUNTIF($F6:H6,0)),"")</f>
        <v>0.33333333333333331</v>
      </c>
      <c r="N6" s="7">
        <f>IFERROR(COUNTIF($F6:I6,1)/(COUNTIF($F6:I6,1)+COUNTIF($F6:I6,0)),"")</f>
        <v>0.25</v>
      </c>
      <c r="O6" s="7">
        <f>IFERROR(COUNTIF($F6:J6,1)/(COUNTIF($F6:J6,1)+COUNTIF($F6:J6,0)),"")</f>
        <v>0.2</v>
      </c>
      <c r="P6" s="4">
        <f>COUNTIF($F6:J6,1)</f>
        <v>1</v>
      </c>
      <c r="Q6" s="7">
        <f t="shared" si="1"/>
        <v>1</v>
      </c>
    </row>
    <row r="7" spans="1:17" x14ac:dyDescent="0.25">
      <c r="A7" s="8">
        <v>5</v>
      </c>
      <c r="B7" s="9" t="str">
        <v>Siapa saja yang boleh ikut SMBJM Undiksha?</v>
      </c>
      <c r="C7" s="9" t="str">
        <v>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v>
      </c>
      <c r="D7" s="9" t="str">
        <v>Konteks ke-1
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 -tulis  
Bagaimana tahap -tahap penerimaan jalur SMBJM Undiksha?  
• Melakukan pendaftaran secara Online  
• Membayar biaya pendaftaran di Bank serta akan mendapat akun/pin Login 
dari  teller  Bank  
• Login kembali untuk mengisi biodata pendaftaran secara detail  
• Pengumuman hasil seleksi
Konteks ke-2
Jalur Penerimaan Mahasiswa Universitas Pendidikan Ganesha (Undiksha):  
Informasi Jalur Penerimaan :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 ndiri berbasis CBT.  
1. Seleksi Nasional Berdasarkan Prestasi (SNBP)
Konteks ke-3
(SMBJM), di mana Undiksha mengadakan seleksi dengan tiga metode, yaitu penilaian 
prestasi, skor UTBK SNBT, dan ujian ma ndiri berbasis CBT.  
1. Seleksi Nasional Berdasarkan Prestasi (SNBP)  
Penjaringan siswa secara nasional berdasarkan prestasi pada nilai rapor dan prestasi lainnya.  
Informasi selengkapnya: https://undiksha.ac.id/snbp -2025/    
2. Seleksi Nasional Berdasarkan Tes (SNBT)  
Penjaringan siswa berdasarkan hasil tes UTBK, yang berfokus pada kemampuan penalaran dan 
pemecahan masalah.  Informasi selengkapnya: https://undiksha.ac.id/snbt -2025/    
3. Seleksi Mandiri (SMBJM)  
Seleksi penerimaan mahasiswa baru yang diselenggarakan secara mandiri oleh Undiksha dengan 
menggunakan 3 metode yaitu Prestasi, Skor UTBK SNBT dan Mandiri CBT.  Informasi selengkapnya: 
https://undiksha.ac.id/pmb/tahun2024/smbjm/ . Namun u ntuk informasi SMBJM tahun 2025 a kan 
diinformasikan segera . 
Informasi tentang Kartu Indonesia Pintar (KIP) Kuliah KIP-K Tahun 2024  Universitas
Konteks ke-4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
Konteks ke-5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v>
      </c>
      <c r="E7" s="9" t="str">
        <v>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F7" s="4">
        <v>1</v>
      </c>
      <c r="G7" s="4">
        <v>0</v>
      </c>
      <c r="H7" s="4">
        <v>0</v>
      </c>
      <c r="I7" s="4">
        <v>0</v>
      </c>
      <c r="J7" s="4">
        <v>0</v>
      </c>
      <c r="K7" s="7">
        <f t="shared" si="0"/>
        <v>1</v>
      </c>
      <c r="L7" s="7">
        <f>IFERROR(COUNTIF($F7:G7,1)/(COUNTIF($F7:G7,1)+COUNTIF($F7:G7,0)),"")</f>
        <v>0.5</v>
      </c>
      <c r="M7" s="7">
        <f>IFERROR(COUNTIF($F7:H7,1)/(COUNTIF($F7:H7,1)+COUNTIF($F7:H7,0)),"")</f>
        <v>0.33333333333333331</v>
      </c>
      <c r="N7" s="7">
        <f>IFERROR(COUNTIF($F7:I7,1)/(COUNTIF($F7:I7,1)+COUNTIF($F7:I7,0)),"")</f>
        <v>0.25</v>
      </c>
      <c r="O7" s="7">
        <f>IFERROR(COUNTIF($F7:J7,1)/(COUNTIF($F7:J7,1)+COUNTIF($F7:J7,0)),"")</f>
        <v>0.2</v>
      </c>
      <c r="P7" s="4">
        <f>COUNTIF($F7:J7,1)</f>
        <v>1</v>
      </c>
      <c r="Q7" s="7">
        <f t="shared" si="1"/>
        <v>1</v>
      </c>
    </row>
    <row r="8" spans="1:17" x14ac:dyDescent="0.25">
      <c r="A8" s="8">
        <v>6</v>
      </c>
      <c r="B8" s="9" t="str">
        <v>Apa itu Estimasi Biaya Kuliah?</v>
      </c>
      <c r="C8" s="9" t="str">
        <v>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D8" s="9" t="str">
        <v>Konteks ke-1
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 -WEBSITE -PENERIMAAN -MAHASISWA
Konteks ke-2
perguruan tinggi, pembebasan biaya 
kuliah/pendidikan, bantuan biaya hidup bulanan.  
Adapun syarat -syarat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 -cita 
melalui pendidikan tinggi. Ayo segera cari kampus idamanmu. KIP -Kuliah berlaku untuk jalur
Konteks ke-3
ke perguruan tinggi 
melalui beragam jalur masuk perguruan tinggi dan politeknik di seluruh PTN dan PTS. KIP Kuliah 
Merdeka bertujuan untuk meningkatkan potensi ekonomi dan mobilitas sosial bagi mahasiswa dari 
keluarga miskin/rentan  miskin untuk berkuliah. KIP Kuliah Merdeka dilengkapi dengan kebijakan baru 
terkait biaya pendidikan dan biaya hidup untuk mendorong calon mahasiswa dari keluarga 
miskin/rentan miskin untuk kuliah pada Program Studi unggulan di Perguruan Tinggi terbaik di  
seluruh Indonesia. KIP Kuliah 2024 menawarkan kesempatan bagi calon mahasiswa untuk 
melanjutkan pendidikan mereka tanpa biaya kuliah dan dengan dukungan uang saku. Persyaratan 
pendaftaran mencakup berbagai kriteria, namun bagi calon mahasiswa yang tidak memenuhi kriteria 
tersebut, masih ada opsi untuk mendaftar dengan memperlihatkan pendapatan kotor gabungan yang 
sesuai.  Pada tanggal 28 Januari 2024, Universitas Pendidikan Ganesha telah melaksanakan sosialisasi 
KIP-Kuliah. Calon mahasiswa
Konteks ke-4
Siswa  pendaftar  dari keluarga  kurang  mampu  
secara  ekonomi  dapat  mengajukan  bantuan  
biaya  pendidikan  skema  Kartu  Indonesia 
Pintar  Kuliah  (KIP Kuliah )
Informasi detail KIP Kuliah Kemdiktisaintek di 
https://kip -kuliah.kemdikbud.go.id
Pendaftaran  KIP Kuliah  hanya  berlaku  untuk  
pilihan  prodi  di PTN Kemdiktisaintek
13
PESERTA PELAMAR
BEASISWA KIP KULIAH
Konteks ke-5
Siswa  pendaftar  dari keluarga  kurang  mampu  
secara  ekonomi  dapat  mengajukan  bantuan  
biaya  pendidikan  skema  Kartu  Indonesia Pintar  
Kuliah  (KIP Kuliah )
Informasi detail KIP Kuliah Kemdiktisaintek di 
https ://kip -kuliah.kemdikbud.go.id
Pendaftaran  KIP Kuliah  hanya  berlaku  untuk  
pilihan  prodi  di PTN Kemdiktisaintek
11
PESERTA PELAMAR
BEASISWA KIP KULIAH</v>
      </c>
      <c r="E8" s="9" t="str">
        <v>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F8" s="4">
        <v>1</v>
      </c>
      <c r="G8" s="4">
        <v>0</v>
      </c>
      <c r="H8" s="4">
        <v>0</v>
      </c>
      <c r="I8" s="4">
        <v>0</v>
      </c>
      <c r="J8" s="4">
        <v>0</v>
      </c>
      <c r="K8" s="7">
        <f t="shared" si="0"/>
        <v>1</v>
      </c>
      <c r="L8" s="7">
        <f>IFERROR(COUNTIF($F8:G8,1)/(COUNTIF($F8:G8,1)+COUNTIF($F8:G8,0)),"")</f>
        <v>0.5</v>
      </c>
      <c r="M8" s="7">
        <f>IFERROR(COUNTIF($F8:H8,1)/(COUNTIF($F8:H8,1)+COUNTIF($F8:H8,0)),"")</f>
        <v>0.33333333333333331</v>
      </c>
      <c r="N8" s="7">
        <f>IFERROR(COUNTIF($F8:I8,1)/(COUNTIF($F8:I8,1)+COUNTIF($F8:I8,0)),"")</f>
        <v>0.25</v>
      </c>
      <c r="O8" s="7">
        <f>IFERROR(COUNTIF($F8:J8,1)/(COUNTIF($F8:J8,1)+COUNTIF($F8:J8,0)),"")</f>
        <v>0.2</v>
      </c>
      <c r="P8" s="4">
        <f>COUNTIF($F8:J8,1)</f>
        <v>1</v>
      </c>
      <c r="Q8" s="7">
        <f t="shared" si="1"/>
        <v>1</v>
      </c>
    </row>
    <row r="9" spans="1:17" x14ac:dyDescent="0.25">
      <c r="A9" s="8">
        <v>7</v>
      </c>
      <c r="B9" s="9" t="str">
        <v>Fasilitas apa saja yang dimiliki undiksha?</v>
      </c>
      <c r="C9" s="9" t="str">
        <v>Salam Harmoni🙏
1. Perpustakaan
2. UPT TIK (Unit Pelayanan Teknologi Informasi dan Komunikasi)
3. Laboratorium
4. Auditorium
5. Ruang seminar
6. Tempat
7. Internet hotspot
8. Laboratorium pendidikan sekolah
9. Ruang teater
10. Studio seni
11. Asrama kampus
12. Pura
13. Konseling
14. Unit pelayanan bahasa</v>
      </c>
      <c r="D9" s="9" t="str">
        <v>Konteks ke-1
70 unit yang berbeda (biologi, komputer, 
elektro, fisika, kimia, bahasa). Laboratorium ini memfasilitasi mahasiswa dalam belajar dan 
berlatih kemampuan mereka.  
4. Auditorium  
Universitas Pendidikan Ganesha memiliki ruang auditorium yang sangat mewah dengan desain 
yang artistik, lengkap dengan panggung, mampu menampung 800 kursi untuk lulusan di lantai 
pertama, dan kapasitas untuk 2.000 pengunjung.  Auditorium Universitas Pendid ikan Ganesha 
ini digunakan untuk melakukan upacara wisuda, ulang tahun, aksi panggung, pameran, dan 
kegiatan lainnya dalam skala besar.  
5. Ruang seminar  
Tempat ini digunakan untuk mengadakan seminar akademik, pertemuan, dan lokakarya. 
Tempat ini dapat menampung 150 orang.  
6. Tempat  
Undiksha memiliki beberapa tempat bermain seperti sepakbola, tenis, basket, bola voli, dan 
bulu tangkis. Tempat -tempat ini memfasilitasi siswa dalam meningkatkan kemampuan 
olahraga mereka.  
7. Internet hotspot  
Layanan internet dapat digunakan di
Konteks ke-2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ke-3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ke-4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ke-5
Fakultas Ilmu Pendidikan (FIP)  
Fakultas Ilmu Pendidikan (FIP) merupakan bagian dari Universitas Pendidikan Ganesha dan 
diawali pada tahun 1968 dengan Jurusan Bimbingan dan Penyuluhan dan Pendidikan Luar 
Sekolah. Dalam kurun waktu 1987 hingga 2000 PLS tidak menerima maasiswa, dan pada tahun 
2000 baru kembali menerima mahasiswa dan berubah menjadi Program Studi Teknologi 
Pendidikan. Saat ini FIP memiliki empat Jurusan bidang pendidikan. Sejak didirikan sampai 
sekarang FIP telah banyak menghasilkan sumberdaya manusia dibidang kependidikan, selain 
menjadi guru, banyak lul usan yang bekerja disektor non -pendidikan, seperti perusahaan dan 
wirausaha. Fakultas Ilmu Pendidikan (FIP) ini dirancang untuk Menyelenggarakan Tri Dharma 
Perguruan Tinggi yang meliputi pendidikan, penelitian dan pengabdian kepada masyarakat 
untuk menghasilkan tenaga pendidik dan kependidikan yang cerdas dan berdaya saing tinggi 
dalam bidang akademik dan profesi. Video Profil https://youtu.be/EeKo62AH9Uk</v>
      </c>
      <c r="E9" s="9" t="str">
        <v>Salam Harmoni🙏
Universitas Pendidikan Ganesha memiliki berbagai fasilitas yang mendukung proses belajar mengajar dan kegiatan mahasiswa, antara lain:
1. **Laboratorium**: Terdapat 70 unit laboratorium yang berbeda, seperti biologi, komputer, elektro, fisika, kimia, dan bahasa. Laboratorium ini memfasilitasi mahasiswa dalam belajar dan berlatih kemampuan mereka.
2. **Auditorium**: Ruang auditorium yang mewah dengan desain artistik, mampu menampung 800 kursi untuk lulusan di lantai pertama dan kapasitas untuk 2.000 pengunjung. Auditorium ini digunakan untuk upacara wisuda, ulang tahun, aksi panggung, pameran, dan kegiatan besar lainnya.
3. **Ruang Seminar**: Tempat ini digunakan untuk mengadakan seminar akademik, pertemuan, dan lokakarya, dengan kapasitas menampung 150 orang.
4. **Tempat Olahraga**: Universitas menyediakan beberapa tempat bermain seperti sepakbola, tenis, basket, bola voli, dan bulu tangkis untuk meningkatkan kemampuan olahraga mahasiswa.
5. **Internet Hotspot**: Layanan internet yang dapat digunakan di berbagai lokasi di kampus.
Fasilitas-fasilitas ini dirancang untuk mendukung kegiatan akademik dan non-akademik mahasiswa di Universitas Pendidikan Ganesha.</v>
      </c>
      <c r="F9" s="4">
        <v>1</v>
      </c>
      <c r="G9" s="4">
        <v>0</v>
      </c>
      <c r="H9" s="4">
        <v>0</v>
      </c>
      <c r="I9" s="4">
        <v>0</v>
      </c>
      <c r="J9" s="4">
        <v>0</v>
      </c>
      <c r="K9" s="7">
        <f t="shared" si="0"/>
        <v>1</v>
      </c>
      <c r="L9" s="7">
        <f>IFERROR(COUNTIF($F9:G9,1)/(COUNTIF($F9:G9,1)+COUNTIF($F9:G9,0)),"")</f>
        <v>0.5</v>
      </c>
      <c r="M9" s="7">
        <f>IFERROR(COUNTIF($F9:H9,1)/(COUNTIF($F9:H9,1)+COUNTIF($F9:H9,0)),"")</f>
        <v>0.33333333333333331</v>
      </c>
      <c r="N9" s="7">
        <f>IFERROR(COUNTIF($F9:I9,1)/(COUNTIF($F9:I9,1)+COUNTIF($F9:I9,0)),"")</f>
        <v>0.25</v>
      </c>
      <c r="O9" s="7">
        <f>IFERROR(COUNTIF($F9:J9,1)/(COUNTIF($F9:J9,1)+COUNTIF($F9:J9,0)),"")</f>
        <v>0.2</v>
      </c>
      <c r="P9" s="4">
        <f>COUNTIF($F9:J9,1)</f>
        <v>1</v>
      </c>
      <c r="Q9" s="7">
        <f t="shared" si="1"/>
        <v>1</v>
      </c>
    </row>
    <row r="10" spans="1:17" x14ac:dyDescent="0.25">
      <c r="A10" s="8">
        <v>8</v>
      </c>
      <c r="B10" s="9" t="str">
        <v>Dimana saya bisa mendapatkan informasi fasilitas layanan konseling?</v>
      </c>
      <c r="C10"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D10" s="9" t="str">
        <v>Konteks ke-1
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 ayanan ini dapat menghubungi unit ini. Informasi: (+6281246318813).  
14. Unit pelayanan bahasa  
Unit pelayanan bahasa, Universitas Pendidikan Ganesha di mulai tahun 2012, telah 
menjalankan beberapa program yaitu darmasiswa, kurbias (kursus bahasa inggris pada awal
Konteks ke-2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dan  
8. Pelaksanaan urusan tata usaha UPA.  
UPA TIK membuat beberapa layanan untuk membantu civitas akademika dalam melakukan 
pekerjaan sehari -hari secara optimal dan efisien dengan selalu berusaha keras untuk 
memberikan layanan terbaik bagi civitas akademika undiksha. Sebagai unit teknologi informasi, 
adapun beberapa layanan utama UPA TIK sesuai dengan tugas pokok dan fungsi unit pelaksana 
teknis teknologi informasi dan komunikasi yaitu:  
1. PUSAT BANTUAN Dapatkan layanan bantuan jika anda mendapat suatu masalah saat 
menggunakan layanan UPA TIK.  
2. WIFI DAN JARINGAN Manfaatkan jaringan internet berkecepatan tinggi untuk 
berselancar di dunia maya.  
3. EMAIL
Konteks ke-3
bantuan jika anda mendapat suatu masalah saat 
menggunakan layanan UPA TIK.  
2. WIFI DAN JARINGAN Manfaatkan jaringan internet berkecepatan tinggi untuk 
berselancar di dunia maya.  
3. EMAIL Gunakan email resmi (@undiksha.ac.id) untuk berkomunikasi dengan kerabat.  
4. HOSTING WEBSITE Nikmati kemudahan dalam membuat website dengan domain 
undiksha.ac.id.  
5. VIDEO CONFERENCE Nikmati komunikasi jarak jauh dengan berbasis layanan internet 
cepat dan lancar.  
6. WEBSITE Dapatkan halaman website resmi untuk unit, fakultas, jurusan, dan ukm.
Konteks ke-4
Fasilitas Undiskha  
Undiksha memiliki fasilitas diantaranya yaitu Perpustakaan, UPT TIK, Laboratorium, Auditorium, 
Ruang seminar, Tempat, Internet hotspot, Laboratorium pendidikan sekolah, Ruang teater, 
Studio seni, Asrama kampus, Pura, Konseling, Unit pelayanan bahasa.  
1. Perpustakaan  
Perpustakaan Undiksha memiliki luas 242 m2. Perpustakaan ini memiliki 4.275 judul buku dan 
jumlah koleksi total 37,818 eksemplar.  
2. UPT TIK  
UPT TIK terletak di pusat Undiksha sebagai pusat informasi. Di tempat ini kita bisa menemukan 
informasi mengenai IPK mahasiswa, program semester untuk mata kuliah mahasiswa, e -
learning, jadwal mata kuliah, internet hotspot, dan pendaftaran program kursus s iswa secara 
online.  
3. Laboratorium  
Laboratorium memiliki luas 5,118 m2, dan memiliki 70 unit yang berbeda (biologi, komputer, 
elektro, fisika, kimia, bahasa). Laboratorium ini memfasilitasi mahasiswa dalam belajar dan 
berlatih kemampuan mereka.  
4. Auditorium  
Universitas
Konteks ke-5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v>
      </c>
      <c r="E10" s="9" t="str">
        <v>Salam Harmoni🙏
Anda dapat mendapatkan informasi mengenai fasilitas layanan konseling di Universitas Pendidikan Ganesha dengan menghubungi unit konseling. Anda bisa menghubungi nomor informasi berikut: (+6281246318813). Di sana, Anda akan mendapatkan penjelasan lebih lanjut mengenai layanan yang tersedia.</v>
      </c>
      <c r="F10" s="4">
        <v>1</v>
      </c>
      <c r="G10" s="4">
        <v>0</v>
      </c>
      <c r="H10" s="4">
        <v>0</v>
      </c>
      <c r="I10" s="4">
        <v>0</v>
      </c>
      <c r="J10" s="4">
        <v>0</v>
      </c>
      <c r="K10" s="7">
        <f t="shared" si="0"/>
        <v>1</v>
      </c>
      <c r="L10" s="7">
        <f>IFERROR(COUNTIF($F10:G10,1)/(COUNTIF($F10:G10,1)+COUNTIF($F10:G10,0)),"")</f>
        <v>0.5</v>
      </c>
      <c r="M10" s="7">
        <f>IFERROR(COUNTIF($F10:H10,1)/(COUNTIF($F10:H10,1)+COUNTIF($F10:H10,0)),"")</f>
        <v>0.33333333333333331</v>
      </c>
      <c r="N10" s="7">
        <f>IFERROR(COUNTIF($F10:I10,1)/(COUNTIF($F10:I10,1)+COUNTIF($F10:I10,0)),"")</f>
        <v>0.25</v>
      </c>
      <c r="O10" s="7">
        <f>IFERROR(COUNTIF($F10:J10,1)/(COUNTIF($F10:J10,1)+COUNTIF($F10:J10,0)),"")</f>
        <v>0.2</v>
      </c>
      <c r="P10" s="4">
        <f>COUNTIF($F10:J10,1)</f>
        <v>1</v>
      </c>
      <c r="Q10" s="7">
        <f t="shared" si="1"/>
        <v>1</v>
      </c>
    </row>
    <row r="11" spans="1:17" x14ac:dyDescent="0.25">
      <c r="A11" s="8">
        <v>9</v>
      </c>
      <c r="B11" s="9" t="str">
        <v>Siapa Dekan Fakultas Bahasa dan Seni?</v>
      </c>
      <c r="C11" s="9" t="str">
        <v>Salam Harmoni🙏
Dekan Fakultas Bahasa dan Seni (FBS) Universitas Pendidikan Ganesha adalah Drs. I Gede Nurjaya, M.Pd.</v>
      </c>
      <c r="D11" s="9" t="str">
        <v>Konteks ke-1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Konteks ke-2
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Konteks ke-3
kolaboratif, inovatif dan 
competitif berlandaskan falsafah Tri Hita Karana.  
Pimpinan Fakultas Ilmu Pendidikan (FIP):  
Nama  Jabatan  
Prof.Dr. I Wayan Widiana, S.Pd., M.Pd.  Dekan Fakultas Ilmu Pendidikan  (FIP)  
Prof.Dr. Kadek Suranata, S.Pd., M.Pd., Kons.  Wakil Dekan I Fakultas Ilmu Pendidikan  (FIP)  
Dr. I Komang Sudarma, S.Pd., M.Pd.  Wakil Dekan II Fakultas Ilmu Pendidikan  (FIP)  
Dr. Putu Aditya Antara, S.Pd., M.Pd.  Wakil Dekan III Fakultas Ilmu Pendidikan  (FIP)  
Daftar Jurusan dan Prodi di Fakultas Ilmu Pendidikan (FIP):  
Nama Program Studi  Nama Jurusan  
Bimbingan dan Konseling (S1)  Jurusan Ilmu Pendidikan, Psikologi dan 
Bimbingan  
Teknologi Pendidikan (TP) (S1)  Jurusan Ilmu Pendidikan, Psikologi dan 
Bimbingan  
Pendidikan Guru Sekolah Dasar (PGSD) (S1)  Jurusan Pendidikan Dasar  
Pendidikan Guru Pendidikan Anak Usia Dini (PGPAUD) 
(S1)  Jurusan Pendidikan Dasar  
Info Kontak Fakultas Ilmu Pendidikan (FIP):  
Info Kontak  
Fakultas Ilmu Pendidikan
Konteks ke-4
Bermutu dan Berdaya Saing Tinggi;  
2. Menyelenggarakan Kegiatan Riset dalam Pengembangan Ilmu -Ilmu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Konteks ke-5
S.Pd., 
M.Stat.Sci.  Wakil Dekan I Fakultas Matematika dan Ilmu Pengetahuan Alam  
(FMIPA)  
Dr. Drs. I Wayan Suja, M.Si.  Wakil Dekan II Fakultas Matematika dan Ilmu Pengetahuan Alam  
(FMIPA)  
Dr. Ida Bagus Putu Mardana, M.Si.  Wakil Dekan III Fakultas Matematika dan Ilmu Pengetahuan Alam  
(FMIPA)  
Daftar Jurusan dan Prodi di Fakultas Matematika dan Ilmu Pengetahuan Alam (MIPA):  
Nama Program Studi  Nama Jurusan  
Pendidikan Biologi (S1)  Jurusan Biologi dan Perikanan Kelautan  
Biologi (S1)  Jurusan Biologi dan Perikanan Kelautan  
Akuakultur (S1)  Jurusan Biologi dan Perikanan Kelautan  
Bioteknologi Perikanan (D4)  Jurusan Biologi dan Perikanan Kelautan  
Pendidikan Fisika (S1)  Jurusan Fisika dan Pengajaran IPA  
Pendidikan IPA (S1)  Jurusan Fisika dan Pengajaran IPA  
Fisika (S1)  Jurusan Fisika dan Pengajaran IPA  
Pendidikan Kimia (S1)  Jurusan Kimia  
Kimia (S1)  Jurusan Kimia  
Kimia Terapan (D4)  Jurusan Kimia  
Pendidikan Matematika (S1)  Jurusan Matematika</v>
      </c>
      <c r="E11" s="9" t="str">
        <v>Salam Harmoni🙏
Dekan Fakultas Bahasa dan Seni (FBS) Universitas Pendidikan Ganesha adalah Drs. I Gede Nurjaya, M.Pd.</v>
      </c>
      <c r="F11" s="4">
        <v>1</v>
      </c>
      <c r="G11" s="4">
        <v>0</v>
      </c>
      <c r="H11" s="4">
        <v>0</v>
      </c>
      <c r="I11" s="4">
        <v>0</v>
      </c>
      <c r="J11" s="4">
        <v>0</v>
      </c>
      <c r="K11" s="7">
        <f t="shared" si="0"/>
        <v>1</v>
      </c>
      <c r="L11" s="7">
        <f>IFERROR(COUNTIF($F11:G11,1)/(COUNTIF($F11:G11,1)+COUNTIF($F11:G11,0)),"")</f>
        <v>0.5</v>
      </c>
      <c r="M11" s="7">
        <f>IFERROR(COUNTIF($F11:H11,1)/(COUNTIF($F11:H11,1)+COUNTIF($F11:H11,0)),"")</f>
        <v>0.33333333333333331</v>
      </c>
      <c r="N11" s="7">
        <f>IFERROR(COUNTIF($F11:I11,1)/(COUNTIF($F11:I11,1)+COUNTIF($F11:I11,0)),"")</f>
        <v>0.25</v>
      </c>
      <c r="O11" s="7">
        <f>IFERROR(COUNTIF($F11:J11,1)/(COUNTIF($F11:J11,1)+COUNTIF($F11:J11,0)),"")</f>
        <v>0.2</v>
      </c>
      <c r="P11" s="4">
        <f>COUNTIF($F11:J11,1)</f>
        <v>1</v>
      </c>
      <c r="Q11" s="7">
        <f t="shared" si="1"/>
        <v>1</v>
      </c>
    </row>
    <row r="12" spans="1:17" x14ac:dyDescent="0.25">
      <c r="A12" s="8">
        <v>10</v>
      </c>
      <c r="B12" s="9" t="str">
        <v>Berikan informasi tentang Fakultas Bahasa dan Seni</v>
      </c>
      <c r="C12"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v>
      </c>
      <c r="D12" s="9" t="str">
        <v>Konteks ke-1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Konteks ke-2
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Konteks ke-3
Studi  Nama Jurusan  
Pendidikan Bahasa Inggris (S1)  Jurusan Bahasa Asing  
Pendidikan Bahasa Jepang (S1)  Jurusan Bahasa Asing  
Bahasa Inggris Untuk Komunikasi Bisnis Dan Profesional 
(D4)  Jurusan Bahasa Asing  
Pendidikan Bahasa dan Sastra Indonesia (S1)  Jurusan Bahasa dan Sastra Indonesia dan 
Daerah  
Pendidikan Bahasa Bali (S1)  Jurusan Bahasa dan Sastra Indonesia dan 
Daerah  
Desain Komunikasi Visual (D3)  Jurusan Seni dan Desain  
Pendidikan Seni Rupa (S1)  Jurusan Seni dan Desain  
Info Kontak Fakultas Bahasa dan Seni (FBS):  
Info Kontak  
Fakultas Bahasa dan Seni  
Jalan Ahmad Yani No. 67 Singaraja - Bali  
 (0362) 21541  
 fbs@undiksha.ac.id  
 https://fbs.undiksha.ac.id
Konteks ke-4
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 ayanan ini dapat menghubungi unit ini. Informasi: (+6281246318813).  
14. Unit pelayanan bahasa  
Unit pelayanan bahasa, Universitas Pendidikan Ganesha di mulai tahun 2012, telah 
menjalankan beberapa program yaitu darmasiswa, kurbias (kursus bahasa inggris pada awal
Konteks ke-5
Fakultas Hukum Ilmu Sosial (FHIS)  
Fakultas Hukum Ilmu Sosial (FHIS  merupakan bagian dari Universitas Pendidikan Ganesha yang 
memiliki tiga Jurusan yaitu Jurusan Sejarah, Sosiologi, dan Perpustakaan, Jurusan Geografi, 
Jurusan Hukum dan Kewarganegaraan. Masing -masing Jurusan tersebut terdapat Program Studi 
dimana Jurusan Se 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v>
      </c>
      <c r="E12"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berfokus pada pengembangan yang berwawasan global, berbasis kearifan lokal,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Untuk informasi lebih lanjut, Anda dapat melihat video profil Fakultas Bahasa dan Seni [di sini](https://youtu.be/DeLKu41DVn0).</v>
      </c>
      <c r="F12" s="4">
        <v>1</v>
      </c>
      <c r="G12" s="4">
        <v>1</v>
      </c>
      <c r="H12" s="4">
        <v>1</v>
      </c>
      <c r="I12" s="4">
        <v>0</v>
      </c>
      <c r="J12" s="4">
        <v>0</v>
      </c>
      <c r="K12" s="7">
        <f t="shared" si="0"/>
        <v>1</v>
      </c>
      <c r="L12" s="7">
        <f>IFERROR(COUNTIF($F12:G12,1)/(COUNTIF($F12:G12,1)+COUNTIF($F12:G12,0)),"")</f>
        <v>1</v>
      </c>
      <c r="M12" s="7">
        <f>IFERROR(COUNTIF($F12:H12,1)/(COUNTIF($F12:H12,1)+COUNTIF($F12:H12,0)),"")</f>
        <v>1</v>
      </c>
      <c r="N12" s="7">
        <f>IFERROR(COUNTIF($F12:I12,1)/(COUNTIF($F12:I12,1)+COUNTIF($F12:I12,0)),"")</f>
        <v>0.75</v>
      </c>
      <c r="O12" s="7">
        <f>IFERROR(COUNTIF($F12:J12,1)/(COUNTIF($F12:J12,1)+COUNTIF($F12:J12,0)),"")</f>
        <v>0.6</v>
      </c>
      <c r="P12" s="4">
        <f>COUNTIF($F12:J12,1)</f>
        <v>3</v>
      </c>
      <c r="Q12" s="7">
        <f t="shared" si="1"/>
        <v>1</v>
      </c>
    </row>
    <row r="13" spans="1:17" x14ac:dyDescent="0.25">
      <c r="A13" s="8">
        <v>11</v>
      </c>
      <c r="B13" s="9" t="str">
        <v>FHIS punya video profil?</v>
      </c>
      <c r="C13" s="9" t="str">
        <v>Salam Harmoni🙏
Ya, Fakultas Hukum dan Ilmu Sosial (FHIS) Universitas Pendidikan Ganesha memiliki video profil. Anda dapat menontonnya melalui tautan berikut: https://youtu.be/xrruGWs5HNk. Video ini memberikan informasi mengenai program studi, kegiatan, dan keunggulan yang ditawarkan oleh FHIS</v>
      </c>
      <c r="D13" s="9" t="str">
        <v>Konteks ke-1
Kompetensi Sumber Daya Manusia  di Bidang 
Pengabdian kepada Masyarakat yang Bermutu dan Berwawasan Tri Hita Karana.  Fakultas 
Hukum Ilmu Sosial (FHIS) ini dirancang untuk Menyelenggarakan Tri Dharma Perguruan Tinggi di 
bidang Pendidikan Ilmu Pengetahuan Sosial, Ilmu Hakim, Perpustakaan, dan lingkungan untuk 
menghasilkan sumber daya manusia yang berkualitas dan berdaya sa ing tinggi dalam bidang 
akademik, profesi dan vokasi. Video Profil https://youtu.be/xrruGWs5HNk  
Visi Fakultas Hukum Ilmu Sosial (FHIS):  
Unggul Dalam Pengembangan Iptek Berbasis Riset Berlandaskan Falsafah Tri Hita Karana di 
Asia Pada Tahun 2045  
Misi Fakultas Hukum Ilmu Sosial (FHIS):  
1. Menyelenggarakan Kegiatan Pendidikan dan Pembelajaran Bidang -Bidang Ilmu Sosial, Ilmu 
Hukum, dan Pendidikan Sosial yang Bermutu dan Berdaya Saing Tinggi;  
2. Menyelenggarakan Kegiatan Riset dalam Pengembangan Ilmu -Ilmu Sosial, Ilmu Hukum, dan 
Pendidikan Sosial yang Bermutu dan Berdaya Saing Tinggi Berwawasan Tri
Konteks ke-2
dalam mendukung proses belajar mengajar. Interaksi dan diskusi 
dosen dengan mahasiswa dan mahasiswa dengan mahasiswa sudah terbudayakan sehingga 
proses transfer ilmu pengetahuan berjalan lebih  efektif.  Sistem Administrasi FHIS Undiksha 
sudah terintegrasi secara online dan Ofline sehingga mahasiswa bisa me ndapat pelayanan 
efektif dan efesien.  FHIS Undiksha berkomitmen menyelenggarakan Kegiatan Pendidikan dan 
Pembelajaran Bidang -Bidang Ilmu Sosial, Ilmu Hukum, dan Pendidikan Sosial yang Bermutu 
dan Berdaya Saing Tinggi; menyelenggarakan Kegiatan Riset dalam Pengembangan Ilmu -Ilmu 
Sosial, Ilmu Hu kum, dan Pendidikan Sosial yang Bermutu dan Berdaya Saing Tinggi 
Berwawasan Tri Hita Karana melalui Pembinaan dan Pengembangan SDM Peneliti yang 
Bermutu; menyelenggarakan dan Meningkatkan Kompetensi Sumber Daya Manusia  di Bidang 
Pengabdian kepada Masyarakat yang Bermutu dan Berwawasan Tri Hita Karana.  Fakultas 
Hukum Ilmu Sosial (FHIS) ini dirancang untuk Menyelenggarakan Tri
Konteks ke-3
Fakultas Hukum Ilmu Sosial (FHIS)  
Fakultas Hukum Ilmu Sosial (FHIS  merupakan bagian dari Universitas Pendidikan Ganesha yang 
memiliki tiga Jurusan yaitu Jurusan Sejarah, Sosiologi, dan Perpustakaan, Jurusan Geografi, 
Jurusan Hukum dan Kewarganegaraan. Masing -masing Jurusan tersebut terdapat Program Studi 
dimana Jurusan Se 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
Konteks ke-4
Bermutu dan Berdaya Saing Tinggi;  
2. Menyelenggarakan Kegiatan Riset dalam Pengembangan Ilmu -Ilmu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Konteks ke-5
Nama Program Studi  Nama Jurusan  
Geografi (S1)  Jurusan Geografi  
Pendidikan Kewarganegaraan (S1)  Jurusan Hukum dan Kewarganegaraan  
Ilmu Hukum (S1)  Jurusan Hukum dan Kewarganegaraan  
Perpustakaan (D3)  Jurusan Sejarah Sosiologi dan Perpustakaan  
Pendidikan Sejarah (S1)  Jurusan Sejarah Sosiologi dan Perpustakaan  
Pendidikan Sosiologi (S1)  Jurusan Sejarah Sosiologi dan Perpustakaan  
Info Kontak Fakultas Hukum Ilmu Sosial (FHIS):  
Info Kontak  
Fakultas Hukum dan Ilmu Sosial  
Jln. Udayana No. 11, Singaraja, Bali, 81116  
 (0362) 22570  
 (0362) 25735  
 fhis@undiksha.ac.id  
 https://fhis.undiksha.ac.id</v>
      </c>
      <c r="E13" s="9" t="str">
        <v>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F13" s="4">
        <v>1</v>
      </c>
      <c r="G13" s="4">
        <v>0</v>
      </c>
      <c r="H13" s="4">
        <v>0</v>
      </c>
      <c r="I13" s="4">
        <v>0</v>
      </c>
      <c r="J13" s="4">
        <v>0</v>
      </c>
      <c r="K13" s="7">
        <f t="shared" si="0"/>
        <v>1</v>
      </c>
      <c r="L13" s="7">
        <f>IFERROR(COUNTIF($F13:G13,1)/(COUNTIF($F13:G13,1)+COUNTIF($F13:G13,0)),"")</f>
        <v>0.5</v>
      </c>
      <c r="M13" s="7">
        <f>IFERROR(COUNTIF($F13:H13,1)/(COUNTIF($F13:H13,1)+COUNTIF($F13:H13,0)),"")</f>
        <v>0.33333333333333331</v>
      </c>
      <c r="N13" s="7">
        <f>IFERROR(COUNTIF($F13:I13,1)/(COUNTIF($F13:I13,1)+COUNTIF($F13:I13,0)),"")</f>
        <v>0.25</v>
      </c>
      <c r="O13" s="7">
        <f>IFERROR(COUNTIF($F13:J13,1)/(COUNTIF($F13:J13,1)+COUNTIF($F13:J13,0)),"")</f>
        <v>0.2</v>
      </c>
      <c r="P13" s="4">
        <f>COUNTIF($F13:J13,1)</f>
        <v>1</v>
      </c>
      <c r="Q13" s="7">
        <f t="shared" si="1"/>
        <v>1</v>
      </c>
    </row>
    <row r="14" spans="1:17" x14ac:dyDescent="0.25">
      <c r="A14" s="8">
        <v>12</v>
      </c>
      <c r="B14" s="9" t="str">
        <v>Pengembangan kurikulum Undiksha sesuai dengan apa?</v>
      </c>
      <c r="C14" s="9" t="str">
        <v>Salam Harmoni🙏
Kurikulum dikembangkan sesuai dengan visi, misi, tujuan, dan sasaran Undiksha yang berbasis kompetensi dan berorientasi Kerangka Kualifikasi Nasional Indonesia (KKNI).</v>
      </c>
      <c r="D14" s="9" t="str">
        <v>Konteks ke-1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ke-2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ke-3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ke-4
Sasaran Universitas Pendidikan Ganesha (Undiksha):  
Informasi Sasaran : https://undiksha.ac.id/tentang -undiksha/visi -dan-misi/   
Sasaran Universitas Pendidikan Ganesha (Undiksha)  adalah sebagai berikut:  
1. Meningkatnya kualitas sistem tata kelola kelembagaan secara terpadu, transparan, akuntabel, adil, 
dan bertanggung jawab berlandaskan falsafah Tri Hita Karana.  
2. Diperolehnya masukan (input) yang berkualitas dan dihasilkannya lulusan (output) yang memiliki 
daya saing yang tinggi dalam memasuki dunia kerja, mampu bekerja sama, dan memiliki nilai -nilai 
ketuhanan, kemanusiaan, dan mampu menjaga kelestarian lingkung an. 
3. Meningkatnya sumber daya manusia yang berkualitas yang mampu memenuhi kebutuhan 
Undiksha menjadi universitas unggul berlandaskan falsafah Tri Hita Karana.  
4. Dihasilkannya kurikulum yang adaptif yang mampu memenuhi tuntutan dunia usaha dan industri 
dan terlaksananya pembelajaran yang inovatif, berpusat pada siswa, berbasis teknologi informasi, 
serta
Konteks ke-5
mampu membentuk mahasiswa yang memiliki pribadi yang profesional dan berdaya 
saing serta sistem pembelajaran yang bermutu telah menciptakan lulusan yang sesuai dengan 
kebutuhan stakeholder.  
Naskah Akademik Penyusunan dan Pengembangan Kurikulum Undiksha 2016  
https://undiksha.ac.id/wp -content/uploads/2016/10/Naskah -Akademik -Penyusunan -dan-
Pengembangan -Kurikulum -Undiksha -2016.pdf  
Panduan Pengembangan Kurikulum Undiksha 2016  
https://undiksha.ac.id/wp -content/uploads/2016/10/Panduan -Pengembangan -Kurikulum -
Undiksha -2016.pdf  
Panduan Pengembangan RPS Kurikulum Undiksha 2016  
https://undiksha.ac.id/wp -content/uploads/2016/10/Panduan -Pengembangan -RPS-Kurikulum -
Undiksha -2016.pdf  
Pedoman Kurikulum Berbasis Kompetensi Berorientasi Kerangka Kualifikasi (KKNI) Tahun 2019  
https://drive.google.com/file/d/1mDuEh2R2Kkfq8eEYQVSv5gb -chkRPBXw/view  
Pedoman Kurikulum Merdeka Belajar - Kampus Merdeka Universitas Pendidikan Ganesha Tahun 
2020</v>
      </c>
      <c r="E14" s="9" t="str">
        <v>Salam Harmoni🙏
Pengembangan kurikulum Universitas Pendidikan Ganesha (Undiksha) dilakukan dengan mempertimbangkan beberapa aspek, yaitu:
1. **Tuntutan Dunia Usaha dan Industri**: Kurikulum dirancang untuk memenuhi kebutuhan dan tuntutan dari dunia usaha dan industri, sehingga lulusan memiliki kompetensi yang relevan.
2. **Inovasi Pembelajaran**: Pembelajaran yang diterapkan bersifat inovatif, berpusat pada siswa, dan berbasis teknologi informasi, untuk meningkatkan efektivitas proses belajar mengajar.
3. **Adaptif**: Kurikulum yang dikembangkan harus adaptif, artinya mampu menyesuaikan diri dengan perubahan dan perkembangan yang terjadi di masyarakat dan dunia kerja.
Dengan demikian, pengembangan kurikulum di Undiksha bertujuan untuk menghasilkan lulusan yang berkualitas dan siap bersaing di dunia kerja.</v>
      </c>
      <c r="F14" s="4">
        <v>1</v>
      </c>
      <c r="G14" s="4">
        <v>0</v>
      </c>
      <c r="H14" s="4">
        <v>0</v>
      </c>
      <c r="I14" s="4">
        <v>0</v>
      </c>
      <c r="J14" s="4">
        <v>0</v>
      </c>
      <c r="K14" s="7">
        <f t="shared" si="0"/>
        <v>1</v>
      </c>
      <c r="L14" s="7">
        <f>IFERROR(COUNTIF($F14:G14,1)/(COUNTIF($F14:G14,1)+COUNTIF($F14:G14,0)),"")</f>
        <v>0.5</v>
      </c>
      <c r="M14" s="7">
        <f>IFERROR(COUNTIF($F14:H14,1)/(COUNTIF($F14:H14,1)+COUNTIF($F14:H14,0)),"")</f>
        <v>0.33333333333333331</v>
      </c>
      <c r="N14" s="7">
        <f>IFERROR(COUNTIF($F14:I14,1)/(COUNTIF($F14:I14,1)+COUNTIF($F14:I14,0)),"")</f>
        <v>0.25</v>
      </c>
      <c r="O14" s="7">
        <f>IFERROR(COUNTIF($F14:J14,1)/(COUNTIF($F14:J14,1)+COUNTIF($F14:J14,0)),"")</f>
        <v>0.2</v>
      </c>
      <c r="P14" s="4">
        <f>COUNTIF($F14:J14,1)</f>
        <v>1</v>
      </c>
      <c r="Q14" s="7">
        <f t="shared" si="1"/>
        <v>1</v>
      </c>
    </row>
    <row r="15" spans="1:17" x14ac:dyDescent="0.25">
      <c r="A15" s="8">
        <v>13</v>
      </c>
      <c r="B15" s="9" t="str">
        <v>Di mana informasi lebih lanjut mengenai prosedur pembayaran UKT dengan BRIVA dapat ditemukan?</v>
      </c>
      <c r="C15" s="9" t="str">
        <v>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v>
      </c>
      <c r="D15" s="9" t="str">
        <v>Konteks ke-1
Prosedur Pembayaran UKT Mahasiswa Baru Undiksha dengan Layanan BRI Virtual Account 
(BRIVA)  
BRI  Virtual Account  (BRIVA)  adalah serangkaian Kode Unik yang terdiri dari beberapa digit 
sebagai Nomor Rekening Tujuan Pembayaran Premi Pemegang Polis.   Layanan  BRI Virtual 
Account (BRIVA)  ini memberikan kemudahan dalam pemanfaatan sistem layanan jasa 
perbankan yang cepat, nyaman, modern, dan terpercaya. BRIVA merupakan virtual account 
perbankan dengan sistem real time online, sehingga seluruh pemb ayaran   melalui BRI Virtual 
Account dapat langsung tercatat secara real time online di sistem verifikasi Universitas 
Pendidikan Ganesha.  
Informasi Prosedur Pembayaran UKT Mahasiswa Baru Undiksha dengan Layanan BRI Virtual 
Account (BRIVA)  kunjungi: https://undiksha.ac.id/prosedur -pembayaran -ukt-mahasiswa -baru-
undiksha -dengan-layanan-bri-virtual-account-briva/
Konteks ke-2
Tunggal (UKT) yang 
ditentukan berdasarkan kondisi ekonomi orang tua. Kisi -kisi uang kuliah dapat dilihat pada laman ini . 
Informasi UKT: https://undiksha.ac.id/pmb/biaya -pendidikan/   
Daftar Fakultas  
Temukan program pendidikan dan bidang studi yang sesuai dengan bakatmu . 
Informasi Pilihan Fakultas : https://undiksha.ac.id/akademik/fakultas/   
Program Diploma (D3)  
Pendidikan keahlian setara dengan politeknik, yang difokuskan pada pembentukan keterampilan atau 
keahlian terapan . 
Informasi D3: https://undiksha.ac.id/akademik/program/diploma/   
Program Sarjana Terapan (D4)  
Setara jenjang S1, bobot keilmuan berkisar 30% dan bobot praktik berkisar 70%.  
Informasi D4: https://undiksha.ac.id/akademik/program/sarjana -terapan/   
Program Sarjana (S1)  
Mencetak lulusan sebagai calon tenaga kependidikan dan non kependidikan . 
Informasi S1: https://undiksha.ac.id/akademik/program/strata -1/  
Program Pascasarjana (S2 &amp; S3)  
Program lanjutan, menawarkan berbagai
Konteks ke-3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
Konteks ke-4
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 -WEBSITE -PENERIMAAN -MAHASISWA
Konteks ke-5
Bagaimana cara mendaftar di Undiksha?  
Jawab: Alur pendaftaran dapat dicek di tautan masing -masih jalur pendaftaran.  
Apa saja persyaratan umum mendaftar di Undiksha?  
Jawab: Tamatan SMA (SMA, MA, SMK, SMA Luar Negeri, ujian persamaan, Lulus Paket C, dsb) 
Mempunyai kesehatan fisik yang tidak menganggu kelancaran belajar di program studi pilihannya 
(sebagai contoh untuk program studi yang di dalam belajarnya diperlukan kemampuan  membedakan 
warna, tidak boleh buta warna) Usia maksimum 21 tahun per 1 September 2021  
Apakah buta warna dapat mendaftar?  
Jawab: Untuk program studi yang di dalam belajarnya diperlukan kemampuan membedakan warna, 
tidak boleh buta warna.  
Berapa biaya kuliah /UKT  di Undiksha?  
Jawab: Biaya kuliah /UKT  di Undiksha menggunakan sistem Uang Kuliah Tunggal (UKT) yang 
ditentukan berdasarkan kondisi ekonomi orang tua. Kisi -kisi uang kuliah dapat dilihat pada laman ini . 
Informasi UKT: https://undiksha.ac.id/pmb/biaya -pendidikan/   
Daftar</v>
      </c>
      <c r="E15" s="9" t="str">
        <v>Salam Harmoni🙏
Informasi lebih lanjut mengenai prosedur pembayaran Uang Kuliah Tunggal (UKT) dengan layanan BRI Virtual Account (BRIVA) dapat ditemukan di situs resmi Universitas Pendidikan Ganesha melalui tautan berikut: [Prosedur Pembayaran UKT Mahasiswa Baru Undiksha](https://undiksha.ac.id/prosedur-pembayaran-ukt-mahasiswa-baru-undiksha-dengan-layanan-bri-virtual-account-briva/).</v>
      </c>
      <c r="F15" s="4">
        <v>1</v>
      </c>
      <c r="G15" s="4">
        <v>0</v>
      </c>
      <c r="H15" s="4">
        <v>1</v>
      </c>
      <c r="I15" s="4">
        <v>0</v>
      </c>
      <c r="J15" s="4">
        <v>0</v>
      </c>
      <c r="K15" s="7">
        <f t="shared" si="0"/>
        <v>1</v>
      </c>
      <c r="L15" s="7">
        <f>IFERROR(COUNTIF($F15:G15,1)/(COUNTIF($F15:G15,1)+COUNTIF($F15:G15,0)),"")</f>
        <v>0.5</v>
      </c>
      <c r="M15" s="7">
        <f>IFERROR(COUNTIF($F15:H15,1)/(COUNTIF($F15:H15,1)+COUNTIF($F15:H15,0)),"")</f>
        <v>0.66666666666666663</v>
      </c>
      <c r="N15" s="7">
        <f>IFERROR(COUNTIF($F15:I15,1)/(COUNTIF($F15:I15,1)+COUNTIF($F15:I15,0)),"")</f>
        <v>0.5</v>
      </c>
      <c r="O15" s="7">
        <f>IFERROR(COUNTIF($F15:J15,1)/(COUNTIF($F15:J15,1)+COUNTIF($F15:J15,0)),"")</f>
        <v>0.4</v>
      </c>
      <c r="P15" s="4">
        <f>COUNTIF($F15:J15,1)</f>
        <v>2</v>
      </c>
      <c r="Q15" s="7">
        <f t="shared" si="1"/>
        <v>0.83333333333333326</v>
      </c>
    </row>
    <row r="16" spans="1:17" x14ac:dyDescent="0.25">
      <c r="A16" s="8">
        <v>14</v>
      </c>
      <c r="B16" s="9" t="str">
        <v>Apa saja kriteria peserta UTBK?</v>
      </c>
      <c r="C16" s="9" t="str">
        <v>Salam Harmoni🙏
1. Lulusan SMA/SMK/MA/Sederajat tahun 2023, 2024, dan 2025.
2. Lulusan Paket C tahun 2023, 2024, dan 2025 dengan umur maksimal 25 tahun (per 1 Juli 2025).</v>
      </c>
      <c r="D16" s="9" t="str">
        <v>Konteks ke-1
https://snpmb.bppp.kemdikbud.go.id   
Instagram: @snpmb_id  | Tiktok: @snpmb_id  | Facebook: SNPMB ID  | X: @snpmb_id  | YouTube: SNPMB ID 
Halaman  2 dari  3 Peserta jalur SNBT wajib terlebih dahulu mendaftar dan mengikuti Ujian Tulis Berbasis Komputer 
(UTBK), yang menjadi dasar dalam proses seleksi  SNBT . Setiap peserta hanya dapat mengikuti UTBK satu 
kali, dan hasilnya hanya berlaku untuk seleksi SNBT dan penerimaan PTN tahun 2025. PTN menyediakan 
kuota minimum sebesar 40% untuk jalur ini.  
Kriteria peserta UTBK mencakup:  
• lulusan SMA/SMK/MA/Sederajat tahun 2023, 2024, dan 2025 ;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 ar, wajib membuat akun SNPMB baru.  
Dalam hal pemilihan
Konteks ke-2
6.Bagi peserta yang memilih program studi bidang seni dan/atau
olahraga, wajib mengunggah portofolio .
      Terdapat 11 jenis p ortofolio pada SNB T2025sebagai berikut.
PERSYARATAN PESERTA UTBK
 -
SNBT 2025
1.Peserta harus memiliki Akun SNPMB Siswa. Registrasi Akun 
SNPMB Siswa dapat dilakukan di 
https://portal -snpmb.bppp.kemdikbud.go.id 
selambat -lambatnya 27 Maret 2025 (pukul 15.00 WIB).  
2.Warga Negara Indonesia (WNI) yang memiliki Nomor Induk
Kependudukan (NIK) .
3.Siswa SMA/SMK/MA Kelas 12atau kelas terakhir pada tahun 2025 ,
atau Peserta didik Paket Ctahun 2025 dengan umur maksimal 25
tahun (per 1Juli2025 ).Siswa yang belum mempunyai ijazah harus
membawa surat keterangan siswa kelas 12sekurang -kurangnya
disertai dengan :
•Pasfototerbaru (berwarna)
•Stempel/cap sekolah
•Tanda tangan Kepala Sekolah
4.Siswa lulusan SMA/SMK/MA/Sederajat tahun
2023dan 2024atau Lulusan Paket Ctahun
2023dan 2024dengan umur maksimal 25
tahun (per1Juli2025 ).
5.Bagi lulusan SMA sederajat dari luar
Konteks ke-3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ke-4
Kepala Sekolah
4.Siswa lulusan SMA/SMK/MA/Sederajat tahun
2023dan 2024atau Lulusan Paket Ctahun
2023dan 2024dengan umur maksimal 25
tahun (per1Juli2025 ).
5.Bagi lulusan SMA sederajat dari luar negeri,
harus memiliki ijazah yang sudah disetarakan .1.Olahraga
2.Seni Rupa, Desain, dan Kriya
3.Seni Tari     
4.Seni Musik
5.Seni Karawitan
6.Etnomusikologi7.Teater
8.Fotografi
9.Film Televisi
10.Seni Pedalangan
11.Sendratasik
7.Memiliki kesehatan yang memadai sehingga tidak mengganggu
kelancaran proses studi .
8. Bagi peserta berkebutuhan khusus tunanetra, wajib 
mengunggah Surat Pernyataan Tunanetra.
9.Membayar biaya UTBK (kecuali peserta KIP Kuliah).
4
Konteks ke-5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v>
      </c>
      <c r="E16" s="9" t="str">
        <v>Salam Harmoni🙏
Kriteria peserta UTBK adalah sebagai berikut:
1. Lulusan SMA/SMK/MA/Sederajat tahun 2023, 2024, dan 2025.
2. Lulusan Paket C tahun 2023, 2024, dan 2025 dengan umur maksimal 25 tahun (per 1 Juli 2025).
3. Warga Negara Indonesia (WNI) yang memiliki Nomor Induk Kependudukan (NIK).
4. Siswa SMA/SMK/MA kelas 12 atau kelas terakhir pada tahun 2025, atau peserta didik Paket C tahun 2025 dengan umur maksimal 25 tahun (per 1 Juli 2025). Siswa yang belum mempunyai ijazah harus membawa surat keterangan siswa kelas 12 yang disertai dengan:
   - Pasfoto terbaru (berwarna)
   - Stempel/cap sekolah
   - Tanda tangan Kepala Sekolah
5. Siswa lulusan SMA/SMK/MA/Sederajat tahun 2023 dan 2024 atau lulusan Paket C tahun 2023 dan 2024 dengan umur maksimal 25 tahun (per 1 Juli 2025).
6. Bagi lulusan SMA sederajat dari luar negeri, harus memiliki ijazah yang sudah disetarakan.
7. Memiliki kesehatan yang memadai sehingga tidak mengganggu kelancaran proses studi.
8. Bagi peserta berkebutuhan khusus tunanetra, wajib mengunggah Surat Pernyataan Tunanetra.
9. Membayar biaya UTBK (kecuali peserta KIP Kuliah).</v>
      </c>
      <c r="F16" s="4">
        <v>1</v>
      </c>
      <c r="G16" s="4">
        <v>0</v>
      </c>
      <c r="H16" s="4">
        <v>1</v>
      </c>
      <c r="I16" s="4">
        <v>0</v>
      </c>
      <c r="J16" s="4">
        <v>0</v>
      </c>
      <c r="K16" s="7">
        <f t="shared" si="0"/>
        <v>1</v>
      </c>
      <c r="L16" s="7">
        <f>IFERROR(COUNTIF($F16:G16,1)/(COUNTIF($F16:G16,1)+COUNTIF($F16:G16,0)),"")</f>
        <v>0.5</v>
      </c>
      <c r="M16" s="7">
        <f>IFERROR(COUNTIF($F16:H16,1)/(COUNTIF($F16:H16,1)+COUNTIF($F16:H16,0)),"")</f>
        <v>0.66666666666666663</v>
      </c>
      <c r="N16" s="7">
        <f>IFERROR(COUNTIF($F16:I16,1)/(COUNTIF($F16:I16,1)+COUNTIF($F16:I16,0)),"")</f>
        <v>0.5</v>
      </c>
      <c r="O16" s="7">
        <f>IFERROR(COUNTIF($F16:J16,1)/(COUNTIF($F16:J16,1)+COUNTIF($F16:J16,0)),"")</f>
        <v>0.4</v>
      </c>
      <c r="P16" s="4">
        <f>COUNTIF($F16:J16,1)</f>
        <v>2</v>
      </c>
      <c r="Q16" s="7">
        <f t="shared" si="1"/>
        <v>0.83333333333333326</v>
      </c>
    </row>
    <row r="17" spans="1:17" x14ac:dyDescent="0.25">
      <c r="A17" s="8">
        <v>15</v>
      </c>
      <c r="B17" s="9" t="str">
        <v>Kapan jadwal pendaftaran SMBJM?</v>
      </c>
      <c r="C17"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D17" s="9" t="str">
        <v>Konteks ke-1
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 -tulis  
Bagaimana tahap -tahap penerimaan jalur SMBJM Undiksha?  
• Melakukan pendaftaran secara Online  
• Membayar biaya pendaftaran di Bank serta akan mendapat akun/pin Login 
dari  teller  Bank  
• Login kembali untuk mengisi biodata pendaftaran secara detail  
• Pengumuman hasil seleksi
Konteks ke-2
(SMBJM), di mana Undiksha mengadakan seleksi dengan tiga metode, yaitu penilaian 
prestasi, skor UTBK SNBT, dan ujian ma ndiri berbasis CBT.  
1. Seleksi Nasional Berdasarkan Prestasi (SNBP)  
Penjaringan siswa secara nasional berdasarkan prestasi pada nilai rapor dan prestasi lainnya.  
Informasi selengkapnya: https://undiksha.ac.id/snbp -2025/    
2. Seleksi Nasional Berdasarkan Tes (SNBT)  
Penjaringan siswa berdasarkan hasil tes UTBK, yang berfokus pada kemampuan penalaran dan 
pemecahan masalah.  Informasi selengkapnya: https://undiksha.ac.id/snbt -2025/    
3. Seleksi Mandiri (SMBJM)  
Seleksi penerimaan mahasiswa baru yang diselenggarakan secara mandiri oleh Undiksha dengan 
menggunakan 3 metode yaitu Prestasi, Skor UTBK SNBT dan Mandiri CBT.  Informasi selengkapnya: 
https://undiksha.ac.id/pmb/tahun2024/smbjm/ . Namun u ntuk informasi SMBJM tahun 2025 a kan 
diinformasikan segera . 
Informasi tentang Kartu Indonesia Pintar (KIP) Kuliah KIP-K Tahun 2024  Universitas
Konteks ke-3
Informasi Jalur Mandiri /SMBJM Undiksha Tahun 2025  
Akan diinformasikan segera .
Konteks ke-4
Biodata?  
Ada, Petunjuk penggunaan sistem penerimaan mahasiswa baru jalur SMBJM dapat didownload 
pad link berikut:  
http://penerimaan.undiksha.ac.id/panduan/PANDUAN -WEBSITE -PENERIMAAN -MAHASISWA -
BARU-SMBJM-TULISv2.pdf  
Saya sudah mengisi data biodata dengan lengkap, apa yang harus saya lakukan selanjutnya?  
• Lakukan pengecekan kembali terhadap data -data yang telah di -inputkan  
• Jika data yang di -inputkan menurut Anda sudah benar maka lakukan Validasi  
Catatan: Hati -hati jika hendak melakukan validasi! Karena validasi hanya bisa dilakukan sekali 
saja  
Saya sudah melakukan Validasi, apa yang harus saya lakukan selanjutnya?  
• Cetak Kartu Peserta  
• Kartu peserta akan digunakan pada saat tes CBT  
• Tunggu pengumuman pelaksaan tes CBT  
Kemana bisa mengadu jika saya punya permasalahan spesifik terkait SMBJM yang tidak saya 
pahami?  
Silahkan hubungi panitia penerimaan SMBJM pada kontak berikut:  
• Panitia SMBJM (0362) 22570  
• Bagian Teknis UPT TIK (0362)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E17" s="9" t="str">
        <v>Salam Harmoni🙏
Jadwal pendaftaran seleksi mahasiswa baru jalur mandiri (SMBJM) Universitas Pendidikan Ganesha untuk tahun 2025 akan diinformasikan segera. Mohon untuk selalu memantau informasi resmi dari Undiksha untuk mendapatkan update terkini.</v>
      </c>
      <c r="F17" s="4">
        <v>0</v>
      </c>
      <c r="G17" s="4">
        <v>1</v>
      </c>
      <c r="H17" s="4">
        <v>0</v>
      </c>
      <c r="I17" s="4">
        <v>0</v>
      </c>
      <c r="J17" s="4">
        <v>0</v>
      </c>
      <c r="K17" s="7">
        <f t="shared" si="0"/>
        <v>0</v>
      </c>
      <c r="L17" s="7">
        <f>IFERROR(COUNTIF($F17:G17,1)/(COUNTIF($F17:G17,1)+COUNTIF($F17:G17,0)),"")</f>
        <v>0.5</v>
      </c>
      <c r="M17" s="7">
        <f>IFERROR(COUNTIF($F17:H17,1)/(COUNTIF($F17:H17,1)+COUNTIF($F17:H17,0)),"")</f>
        <v>0.33333333333333331</v>
      </c>
      <c r="N17" s="7">
        <f>IFERROR(COUNTIF($F17:I17,1)/(COUNTIF($F17:I17,1)+COUNTIF($F17:I17,0)),"")</f>
        <v>0.25</v>
      </c>
      <c r="O17" s="7">
        <f>IFERROR(COUNTIF($F17:J17,1)/(COUNTIF($F17:J17,1)+COUNTIF($F17:J17,0)),"")</f>
        <v>0.2</v>
      </c>
      <c r="P17" s="4">
        <f>COUNTIF($F17:J17,1)</f>
        <v>1</v>
      </c>
      <c r="Q17" s="7">
        <f t="shared" si="1"/>
        <v>0.5</v>
      </c>
    </row>
    <row r="18" spans="1:17" x14ac:dyDescent="0.25">
      <c r="A18" s="8">
        <v>16</v>
      </c>
      <c r="B18" s="9" t="str">
        <v>Kapan jadwal SNBP?</v>
      </c>
      <c r="C18" s="9" t="str">
        <v>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v>
      </c>
      <c r="D18" s="9" t="str">
        <v>Konteks ke-1
Ditanggung  oleh Pemerintah BIAYASiswa SMA/SMK/MA kelas terakhir pada tahun 2025 yang 
memiliki prestasi unggulPESERTA
SNBP dilakukan berdasarkan hasil penelusuran prestasi
akademik dengan menggunakan rapor serta prestasi
akademik dan non-akademik siswa yang telah ditetapkan
PTN.KETENTUAN
UMUM
Sekolah yang mengikutkan siswanya dalam SNBP harus :
•mempunyai Nomor Pokok Sekolah Nasional (NPSN)
•mengisikan rapor siswa yang eligible diPDSS (Pangkalan
Data Sekolah danSiswa) dengan lengkap danbenar
•Sekolah harus memiliki Akun SNPMB Sekolah untuk
pengisian PDSS
•Siswa harus memiliki Akun SNPMB Siswa untuk pendaftaran
SNBP1
2
3
6
SNBP 
–
SELEKSI NASIONAL BERDASARKAN PRESTASI
Sumber  foto: freepik.com
Konteks ke-2
hingga maksimal empat program studi untuk mendukung calon mahasiswa 
mendalami potensi dan minat yang dimilikinya dan memilih program studi sesuai dengan potensi dan 
minatnya tersebut  pada SNBT . 
Jalur SNBP menggunakan pendekatan penelusuran prestasi akademik melalui nilai rapor serta 
mempertimbangkan prestasi akademik dan non -akademik lainnya. Peserta SNBP adalah siswa 
SMA/SMK/M A/Sederajat kelas terakhir pada tahun 2025 yang memiliki catatan prestasi unggul. Setiap 
PTN menetapkan kuota minimum sebesar 20% untuk jalur ini. Proses seleksi dimulai dengan pengisian 
data nilai rapor siswa oleh pihak sekolah melalui sistem Pangkalan Da ta Sekolah dan Siswa (PDSS).  
Tahap Jalur SNBP bagi sekolah dimulai dengan Pengumuma n Kuota Sekolah pada 28 Desember 2024; 
Masa Sanggah pada 28 Desember 2024 –17 Januari 2025. Kemudian Registrasi Akun SNPMB Sekolah, 
pemeringkatan siswa eligible , dan Pengisian PDSS  pada 6–31 Januari 2025.  
Adapun tahap jalur SNBP bagi siswa dimulai
Konteks ke-3
Ditanggung  oleh Pemerintah . BIAYASiswa SMA/SMK/MA kelas terakhir pada tahun 2025 yang 
memiliki prestasi unggul.PESERTA
SNBP dilakukan berdasarkan hasil penelusuran prestasi 
akademik dengan menggunakan rapor serta prestasi
akademik dan non -akademik siswa yang telah 
ditetapkan PTN . KETENTUAN
UMUM
Sekolah yang mengikutkan siswanya dalam SNBP harus:
▪mempunyai Nomor Pokok Sekolah Nasional (NPSN)
▪mengisikan rapor siswa yang eligible di PDSS (Pangkalan 
Data Sekolah dan Siswa) dengan lengkap dan benar.
▪Sekolah harus memiliki Akun SNPMB Sekolah untuk 
pengisian PDSS .
▪Siswa harus memiliki Akun SNPMB Siswa untuk 
pendaftaran SNBP .1
2
3
2
SNBP 
–
SELEKSI NASIONAL BERDASARKAN PRESTASI
Konteks ke-4
28 Desember 2024 –17 Januari 2025. Kemudian Registrasi Akun SNPMB Sekolah, 
pemeringkatan siswa eligible ,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 daftaran Ulang peserta yang lulus SNBP dapat dilihat pada laman masing -masing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 –31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E18" s="9" t="str">
        <v>Salam Harmoni🙏
Jadwal Seleksi Nasional Berbasis Prestasi (SNBP) adalah sebagai berikut:
1. **Registrasi Akun SNPMB Siswa**: 13 Januari – 18 Februari 2025
2. **Pendaftaran SNBP oleh siswa eligible**: 4 – 18 Februari 2025
3. **Pengumuman Hasil SNBP**: 18 Maret 2025
4. **Masa unduh kartu peserta SNBP**: 4 Februari – 30 April 2025
Untuk informasi lebih lanjut mengenai pendaftaran ulang bagi peserta yang lulus SNBP, dapat dilihat pada laman masing-masing PTN yang dituju.</v>
      </c>
      <c r="F18" s="4">
        <v>0</v>
      </c>
      <c r="G18" s="4">
        <v>1</v>
      </c>
      <c r="H18" s="4">
        <v>0</v>
      </c>
      <c r="I18" s="4">
        <v>1</v>
      </c>
      <c r="J18" s="4">
        <v>0</v>
      </c>
      <c r="K18" s="7">
        <f t="shared" si="0"/>
        <v>0</v>
      </c>
      <c r="L18" s="7">
        <f>IFERROR(COUNTIF($F18:G18,1)/(COUNTIF($F18:G18,1)+COUNTIF($F18:G18,0)),"")</f>
        <v>0.5</v>
      </c>
      <c r="M18" s="7">
        <f>IFERROR(COUNTIF($F18:H18,1)/(COUNTIF($F18:H18,1)+COUNTIF($F18:H18,0)),"")</f>
        <v>0.33333333333333331</v>
      </c>
      <c r="N18" s="7">
        <f>IFERROR(COUNTIF($F18:I18,1)/(COUNTIF($F18:I18,1)+COUNTIF($F18:I18,0)),"")</f>
        <v>0.5</v>
      </c>
      <c r="O18" s="7">
        <f>IFERROR(COUNTIF($F18:J18,1)/(COUNTIF($F18:J18,1)+COUNTIF($F18:J18,0)),"")</f>
        <v>0.4</v>
      </c>
      <c r="P18" s="4">
        <f>COUNTIF($F18:J18,1)</f>
        <v>2</v>
      </c>
      <c r="Q18" s="7">
        <f t="shared" si="1"/>
        <v>0.5</v>
      </c>
    </row>
    <row r="19" spans="1:17" x14ac:dyDescent="0.25">
      <c r="A19" s="8">
        <v>17</v>
      </c>
      <c r="B19" s="9" t="str">
        <v>Apa syarat bagi siswa yang ingin mendaftar SNBP?</v>
      </c>
      <c r="C19" s="9" t="str">
        <v>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D19" s="9" t="str">
        <v>Konteks ke-1
Ditanggung  oleh Pemerintah BIAYASiswa SMA/SMK/MA kelas terakhir pada tahun 2025 yang 
memiliki prestasi unggulPESERTA
SNBP dilakukan berdasarkan hasil penelusuran prestasi
akademik dengan menggunakan rapor serta prestasi
akademik dan non-akademik siswa yang telah ditetapkan
PTN.KETENTUAN
UMUM
Sekolah yang mengikutkan siswanya dalam SNBP harus :
•mempunyai Nomor Pokok Sekolah Nasional (NPSN)
•mengisikan rapor siswa yang eligible diPDSS (Pangkalan
Data Sekolah danSiswa) dengan lengkap danbenar
•Sekolah harus memiliki Akun SNPMB Sekolah untuk
pengisian PDSS
•Siswa harus memiliki Akun SNPMB Siswa untuk pendaftaran
SNBP1
2
3
6
SNBP 
–
SELEKSI NASIONAL BERDASARKAN PRESTASI
Sumber  foto: freepik.com
Konteks ke-2
Ditanggung  oleh Pemerintah . BIAYASiswa SMA/SMK/MA kelas terakhir pada tahun 2025 yang 
memiliki prestasi unggul.PESERTA
SNBP dilakukan berdasarkan hasil penelusuran prestasi 
akademik dengan menggunakan rapor serta prestasi
akademik dan non -akademik siswa yang telah 
ditetapkan PTN . KETENTUAN
UMUM
Sekolah yang mengikutkan siswanya dalam SNBP harus:
▪mempunyai Nomor Pokok Sekolah Nasional (NPSN)
▪mengisikan rapor siswa yang eligible di PDSS (Pangkalan 
Data Sekolah dan Siswa) dengan lengkap dan benar.
▪Sekolah harus memiliki Akun SNPMB Sekolah untuk 
pengisian PDSS .
▪Siswa harus memiliki Akun SNPMB Siswa untuk 
pendaftaran SNBP .1
2
3
2
SNBP 
–
SELEKSI NASIONAL BERDASARKAN PRESTASI
Konteks ke-3
PERSYARATAN SISWA PENDAFTAR
 SNBP
1.Merupakan  siswa  SMA/SMK/MA kelas  terakhir  
pada tahun  2025 yang memiliki  prestasi  
unggul .
2.Memiliki  NISN dan terdaftar  di PDSS.
3.Memiliki  nilai rapor  yang telah  diisikan  di 
PDSS sesuai  dengan  ketentuan .
4.Memiliki  prestasi  akademik .
5.Memenuhi  persyaratan  yang ditentukan  
oleh masing -masing PTN Akademik
dan PTN Vokasi .
6
Konteks ke-4
hingga maksimal empat program studi untuk mendukung calon mahasiswa 
mendalami potensi dan minat yang dimilikinya dan memilih program studi sesuai dengan potensi dan 
minatnya tersebut  pada SNBT . 
Jalur SNBP menggunakan pendekatan penelusuran prestasi akademik melalui nilai rapor serta 
mempertimbangkan prestasi akademik dan non -akademik lainnya. Peserta SNBP adalah siswa 
SMA/SMK/M A/Sederajat kelas terakhir pada tahun 2025 yang memiliki catatan prestasi unggul. Setiap 
PTN menetapkan kuota minimum sebesar 20% untuk jalur ini. Proses seleksi dimulai dengan pengisian 
data nilai rapor siswa oleh pihak sekolah melalui sistem Pangkalan Da ta Sekolah dan Siswa (PDSS).  
Tahap Jalur SNBP bagi sekolah dimulai dengan Pengumuma n Kuota Sekolah pada 28 Desember 2024; 
Masa Sanggah pada 28 Desember 2024 –17 Januari 2025. Kemudian Registrasi Akun SNPMB Sekolah, 
pemeringkatan siswa eligible , dan Pengisian PDSS  pada 6–31 Januari 2025.  
Adapun tahap jalur SNBP bagi siswa dimulai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E19" s="9" t="str">
        <v>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F19" s="4">
        <v>0</v>
      </c>
      <c r="G19" s="4">
        <v>0</v>
      </c>
      <c r="H19" s="4">
        <v>1</v>
      </c>
      <c r="I19" s="4">
        <v>0</v>
      </c>
      <c r="J19" s="4">
        <v>0</v>
      </c>
      <c r="K19" s="7">
        <f t="shared" si="0"/>
        <v>0</v>
      </c>
      <c r="L19" s="7">
        <f>IFERROR(COUNTIF($F19:G19,1)/(COUNTIF($F19:G19,1)+COUNTIF($F19:G19,0)),"")</f>
        <v>0</v>
      </c>
      <c r="M19" s="7">
        <f>IFERROR(COUNTIF($F19:H19,1)/(COUNTIF($F19:H19,1)+COUNTIF($F19:H19,0)),"")</f>
        <v>0.33333333333333331</v>
      </c>
      <c r="N19" s="7">
        <f>IFERROR(COUNTIF($F19:I19,1)/(COUNTIF($F19:I19,1)+COUNTIF($F19:I19,0)),"")</f>
        <v>0.25</v>
      </c>
      <c r="O19" s="7">
        <f>IFERROR(COUNTIF($F19:J19,1)/(COUNTIF($F19:J19,1)+COUNTIF($F19:J19,0)),"")</f>
        <v>0.2</v>
      </c>
      <c r="P19" s="4">
        <f>COUNTIF($F19:J19,1)</f>
        <v>1</v>
      </c>
      <c r="Q19" s="7">
        <f t="shared" si="1"/>
        <v>0.33333333333333331</v>
      </c>
    </row>
    <row r="20" spans="1:17" x14ac:dyDescent="0.25">
      <c r="A20" s="8">
        <v>18</v>
      </c>
      <c r="B20" s="9" t="str">
        <v>Kapan jadwal SNBT?</v>
      </c>
      <c r="C20" s="9" t="str">
        <v>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D20" s="9" t="str">
        <v>Konteks ke-1
selama 10 hari dengan dua sesi per hari pada 23 –30 April dan 
2–3 Mei 2025. Pengumuman Hasil Seleksi Jalur SNBT dijadwalkan pada 28 Mei 2025. Kemudian Masa 
Unduh Sertifikat UTBK pada 3 Juni –31 Juli 2025.
Konteks ke-2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
Konteks ke-3
Pendaftaran  UTBK -SNBT
13 
Januari
–
27  Maret 2025
2
Pelaksanaan  UTBK
 23 April 
 –
03 Mei 2025 3
4 Pengumuman  Hasil SNBT
 28 Mei 2025
5 Masa Unduh  Sertifikat  UTBK
 03 Juni 
–
31 Juli 2025
INGAT !!!  Setiap  tahapan  UTBK -SNBT dibuka  dan ditutup  pada pukul  15.00 WIB. 
TANGGAL PENTING UTBK
 -
SNBT 2025
121 Registrasi  Akun  Siswa
11 
–
27  Maret 2025
Konteks ke-4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ke-5
28 Desember 2024 –17 Januari 2025. Kemudian Registrasi Akun SNPMB Sekolah, 
pemeringkatan siswa eligible ,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 daftaran Ulang peserta yang lulus SNBP dapat dilihat pada laman masing -masing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 –31</v>
      </c>
      <c r="E20" s="9" t="str">
        <v>Salam Harmoni🙏
Jadwal Seleksi Nasional Berbasis Tes (SNBT) adalah sebagai berikut:
1. Pendaftaran UTBK-SNBT: 13 Januari – 27 Maret 2025
2. Pelaksanaan UTBK: 23 April – 03 Mei 2025
3. Pengumuman Hasil Seleksi Jalur SNBT: 28 Mei 2025
4. Masa Unduh Sertifikat UTBK: 03 Juni – 31 Juli 2025.</v>
      </c>
      <c r="F20" s="4">
        <v>1</v>
      </c>
      <c r="G20" s="4">
        <v>0</v>
      </c>
      <c r="H20" s="4">
        <v>1</v>
      </c>
      <c r="I20" s="4">
        <v>0</v>
      </c>
      <c r="J20" s="4">
        <v>1</v>
      </c>
      <c r="K20" s="7">
        <f t="shared" si="0"/>
        <v>1</v>
      </c>
      <c r="L20" s="7">
        <f>IFERROR(COUNTIF($F20:G20,1)/(COUNTIF($F20:G20,1)+COUNTIF($F20:G20,0)),"")</f>
        <v>0.5</v>
      </c>
      <c r="M20" s="7">
        <f>IFERROR(COUNTIF($F20:H20,1)/(COUNTIF($F20:H20,1)+COUNTIF($F20:H20,0)),"")</f>
        <v>0.66666666666666663</v>
      </c>
      <c r="N20" s="7">
        <f>IFERROR(COUNTIF($F20:I20,1)/(COUNTIF($F20:I20,1)+COUNTIF($F20:I20,0)),"")</f>
        <v>0.5</v>
      </c>
      <c r="O20" s="7">
        <f>IFERROR(COUNTIF($F20:J20,1)/(COUNTIF($F20:J20,1)+COUNTIF($F20:J20,0)),"")</f>
        <v>0.6</v>
      </c>
      <c r="P20" s="4">
        <f>COUNTIF($F20:J20,1)</f>
        <v>3</v>
      </c>
      <c r="Q20" s="7">
        <f t="shared" si="1"/>
        <v>0.75555555555555554</v>
      </c>
    </row>
    <row r="21" spans="1:17" x14ac:dyDescent="0.25">
      <c r="A21" s="8">
        <v>19</v>
      </c>
      <c r="B21" s="9" t="str">
        <v>Berapa biaya mengikuti SNBT?</v>
      </c>
      <c r="C21" s="9" t="str">
        <v>Salam Harmoni🙏
Biaya untuk mengikuti Seleksi Nasional Berdasarkan Tes (SNBT) adalah sebesar Rp200.000,00 (dua ratus ribu rupiah). Pembayaran dilakukan melalui mitra bank yang ditentukan.</v>
      </c>
      <c r="D21" s="9" t="str">
        <v>Konteks ke-1
BIAYA UTBK
 -
SNBT 2025
Peserta  membayar  biaya  UTBK sebagai  syarat  
pendaftaran  UTBK -SNBT sebesar  Rp200.000,00 
(dua ratus ribu rupiah) melalui  mitra  bank:
1.Mandiri  : ATM Mandiri  dan Livin’  y Mandiri
2.BNI : ATM BNI, BNI Mobile Banking, dan 
  BNI Agen46
3.BTN : ATM BTN dan BTN Mobile
4.BRI : BRImo
5.BSI : ATM BSI, BSI Internet Banking, dan 
 BSI Mobile
1
0Panduan mekanisme  pembayaran  untuk  setiap  channel  dari mitra  bank dapat  diunduh  di laman  SNPMB.
Konteks ke-2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
Konteks ke-3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ke-4
https://snpmb.bppp.kemdikbud.go.id   
Instagram: @snpmb_id  | Tiktok: @snpmb_id  | Facebook: SNPMB ID  | X: @snpmb_id  | YouTube: SNPMB ID 
Halaman  2 dari  3 Peserta jalur SNBT wajib terlebih dahulu mendaftar dan mengikuti Ujian Tulis Berbasis Komputer 
(UTBK), yang menjadi dasar dalam proses seleksi  SNBT . Setiap peserta hanya dapat mengikuti UTBK satu 
kali, dan hasilnya hanya berlaku untuk seleksi SNBT dan penerimaan PTN tahun 2025. PTN menyediakan 
kuota minimum sebesar 40% untuk jalur ini.  
Kriteria peserta UTBK mencakup:  
• lulusan SMA/SMK/MA/Sederajat tahun 2023, 2024, dan 2025 ;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 ar, wajib membuat akun SNPMB baru.  
Dalam hal pemilihan
Konteks ke-5
selama 10 hari dengan dua sesi per hari pada 23 –30 April dan 
2–3 Mei 2025. Pengumuman Hasil Seleksi Jalur SNBT dijadwalkan pada 28 Mei 2025. Kemudian Masa 
Unduh Sertifikat UTBK pada 3 Juni –31 Juli 2025.</v>
      </c>
      <c r="E21" s="9" t="str">
        <v>Salam Harmoni🙏
Biaya untuk mengikuti Seleksi Nasional Berbasis Tes (SNBT) sebesar Rp200.000,00 (dua ratus ribu rupiah). Pembayaran dapat dilakukan melalui mitra bank seperti Mandiri, BNI, BTN, BRI, dan BSI.</v>
      </c>
      <c r="F21" s="4">
        <v>1</v>
      </c>
      <c r="G21" s="4">
        <v>0</v>
      </c>
      <c r="H21" s="4">
        <v>0</v>
      </c>
      <c r="I21" s="4">
        <v>0</v>
      </c>
      <c r="J21" s="4">
        <v>0</v>
      </c>
      <c r="K21" s="7">
        <f t="shared" si="0"/>
        <v>1</v>
      </c>
      <c r="L21" s="7">
        <f>IFERROR(COUNTIF($F21:G21,1)/(COUNTIF($F21:G21,1)+COUNTIF($F21:G21,0)),"")</f>
        <v>0.5</v>
      </c>
      <c r="M21" s="7">
        <f>IFERROR(COUNTIF($F21:H21,1)/(COUNTIF($F21:H21,1)+COUNTIF($F21:H21,0)),"")</f>
        <v>0.33333333333333331</v>
      </c>
      <c r="N21" s="7">
        <f>IFERROR(COUNTIF($F21:I21,1)/(COUNTIF($F21:I21,1)+COUNTIF($F21:I21,0)),"")</f>
        <v>0.25</v>
      </c>
      <c r="O21" s="7">
        <f>IFERROR(COUNTIF($F21:J21,1)/(COUNTIF($F21:J21,1)+COUNTIF($F21:J21,0)),"")</f>
        <v>0.2</v>
      </c>
      <c r="P21" s="4">
        <f>COUNTIF($F21:J21,1)</f>
        <v>1</v>
      </c>
      <c r="Q21" s="7">
        <f t="shared" si="1"/>
        <v>1</v>
      </c>
    </row>
    <row r="22" spans="1:17" x14ac:dyDescent="0.25">
      <c r="A22" s="8">
        <v>20</v>
      </c>
      <c r="B22" s="9" t="str">
        <v>Apa fungsi utama UKM di Universitas Pendidikan Ganesha?</v>
      </c>
      <c r="C22" s="9" t="str">
        <v>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v>
      </c>
      <c r="D22" s="9" t="str">
        <v>Konteks ke-1
Unit Kegiatan Mahasiswa (UKM) Undiksha  
Unit Kegiatan Mahasiswa (UKM) adalah wadah aktivitas kemahasiswaan untuk 
mengembangkan minat, bakat dan keahlian tertentu bagi para anggota -anggotanya.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 -ukm.blogspot.co.id/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Konteks ke-2
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 -caturundiksha.blogspot.co.id/   
UKM Tenis Lapangan  
https://undiksha.ac.id/kemahasiswaan/ukm/  
UKM Pelana  
http://ukmpelana.blogspot.co.id/
Konteks ke-3
UKM Bola Basket  
https://undiksha.ac.id/kemahasiswaan/ukm/   
UKM Mahasiswa Pencinta Alam  
https://undiksha.ac.id/kemahasiswaan/ukm/   
UKM Musik  
https://undiksha.ac.id/kemahasiswaan/ukm/   
UKM KSR -PMI  
http://www.ksrpmiundiksha.com/   
UKM Sepak Bola dan Futsal  
https://undiksha.ac.id/kemahasiswaan/ukm/   
UKM Keputrian  
http://ukmkeputerian -undiksha.blogspot.co.id/   
UKM Pencak Silat  
https://undiksha.ac.id/kemahasiswaan/ukm/   
UKM Karate  
https://undiksha.ac.id/kemahasiswaan/ukm/
Konteks ke-4
14. Unit pelayanan bahasa  
Unit pelayanan bahasa, Universitas Pendidikan Ganesha di mulai tahun 2012, telah 
menjalankan beberapa program yaitu darmasiswa, kurbias (kursus bahasa inggris pada awal 
semester) untuk fakultas matematika dan ilmu pengetahuan alam, kursus bahasa inggris un tuk 
dosen, kursus bahasa inggris untuk siswa, institutional TOEFL dari IIEF jakarta dan layanan 
penerjemahan untuk berbagai jenis dokumen, seperti abstrak, dan artikel.
Konteks ke-5
Tujuan dari Universitas Pendidikan Ganesha (Undiksha)  yaitu:  
1. Menghasilkan lulusan yang mampu bersaing dengan lulusan universitas lain dalam mengisi pasar 
kerja.  
2. Menghasilkan lulusan yang mampu bekerja secara bersama -sama atau dalam bentuk tim di 
tempat kerja.  
3. Menghasilkan lulusan yang menjunjung tinggi nilai -nilai ketuhanan, kemanusiaan, dan kelestarian 
alam dalam menjalankan tugas.  
4. Menghasilkan karya penelitian yang mampu bersaing dengan karya -karya penelitian yang 
dihasilkan oleh sivitas akademika universitas lain.  
5. Menghasilkan karya penelitian yang dilakukan secara bersama -sama dengan sivitas akademika lain 
dan/atau masyarakat, baik yang berasal dari dalam maupun luar Undiksha.  
6. Menghasilkan karya penelitian yang memiliki kebaruan.  
7. Menghasilkan karya pengabdian kepada masyarakat yang mampu bersaing dengan karya 
pengabdian kepada masyarakat yang dilakukan oleh universitas lain.  
8. Menghasilkan karya pengabdian kepada masyarakat yang</v>
      </c>
      <c r="E22" s="9" t="str">
        <v>Salam Harmoni🙏
Fungsi utama Unit Kegiatan Mahasiswa (UKM) di Universitas Pendidikan Ganesha adalah sebagai wadah aktivitas kemahasiswaan untuk mengembangkan minat, bakat, dan keahlian tertentu bagi para anggotanya. Selain itu, UKM juga berperan sebagai partner organisasi kemahasiswaan intra kampus lainnya, seperti Badan Eksekutif Mahasiswa. UKM bersifat otonom, yang berarti UKM tidak merupakan bagian dari Badan Eksekutif Mahasiswa.</v>
      </c>
      <c r="F22" s="4">
        <v>1</v>
      </c>
      <c r="G22" s="4">
        <v>0</v>
      </c>
      <c r="H22" s="4">
        <v>0</v>
      </c>
      <c r="I22" s="4">
        <v>0</v>
      </c>
      <c r="J22" s="4">
        <v>0</v>
      </c>
      <c r="K22" s="7">
        <f t="shared" si="0"/>
        <v>1</v>
      </c>
      <c r="L22" s="7">
        <f>IFERROR(COUNTIF($F22:G22,1)/(COUNTIF($F22:G22,1)+COUNTIF($F22:G22,0)),"")</f>
        <v>0.5</v>
      </c>
      <c r="M22" s="7">
        <f>IFERROR(COUNTIF($F22:H22,1)/(COUNTIF($F22:H22,1)+COUNTIF($F22:H22,0)),"")</f>
        <v>0.33333333333333331</v>
      </c>
      <c r="N22" s="7">
        <f>IFERROR(COUNTIF($F22:I22,1)/(COUNTIF($F22:I22,1)+COUNTIF($F22:I22,0)),"")</f>
        <v>0.25</v>
      </c>
      <c r="O22" s="7">
        <f>IFERROR(COUNTIF($F22:J22,1)/(COUNTIF($F22:J22,1)+COUNTIF($F22:J22,0)),"")</f>
        <v>0.2</v>
      </c>
      <c r="P22" s="4">
        <f>COUNTIF($F22:J22,1)</f>
        <v>1</v>
      </c>
      <c r="Q22" s="7">
        <f t="shared" si="1"/>
        <v>1</v>
      </c>
    </row>
    <row r="23" spans="1:17" x14ac:dyDescent="0.25">
      <c r="A23" s="8">
        <v>21</v>
      </c>
      <c r="B23" s="9" t="str">
        <v>Bagaimana cara mendapat informasi lebih lanjut tentang UKM di Undiksha?</v>
      </c>
      <c r="C23" s="9" t="str">
        <v>Salam Harmoni🙏
Informasi lebih lanjut tentang UKM di Undiksha dapat diakses melalui laman https://undiksha.ac.id/kemahasiswaan/ukm/.</v>
      </c>
      <c r="D23" s="9" t="str">
        <v>Konteks ke-1
Unit Kegiatan Mahasiswa (UKM) Undiksha  
Unit Kegiatan Mahasiswa (UKM) adalah wadah aktivitas kemahasiswaan untuk 
mengembangkan minat, bakat dan keahlian tertentu bagi para anggota -anggotanya.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 -ukm.blogspot.co.id/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Konteks ke-2
UKM Bola Basket  
https://undiksha.ac.id/kemahasiswaan/ukm/   
UKM Mahasiswa Pencinta Alam  
https://undiksha.ac.id/kemahasiswaan/ukm/   
UKM Musik  
https://undiksha.ac.id/kemahasiswaan/ukm/   
UKM KSR -PMI  
http://www.ksrpmiundiksha.com/   
UKM Sepak Bola dan Futsal  
https://undiksha.ac.id/kemahasiswaan/ukm/   
UKM Keputrian  
http://ukmkeputerian -undiksha.blogspot.co.id/   
UKM Pencak Silat  
https://undiksha.ac.id/kemahasiswaan/ukm/   
UKM Karate  
https://undiksha.ac.id/kemahasiswaan/ukm/
Konteks ke-3
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 -caturundiksha.blogspot.co.id/   
UKM Tenis Lapangan  
https://undiksha.ac.id/kemahasiswaan/ukm/  
UKM Pelana  
http://ukmpelana.blogspot.co.id/
Konteks ke-4
Hubungi Kontak Universitas Pendidikan Ganesha (Undiksha):  
Informasi Kontak  Undiksha : https://undiksha.ac.id/kontak -kami/   
Untuk mendapatkan informasi lebih lanjut mengenai Universitas Pendidikan Ganesha (Undiksha), 
Anda dapat menghubungi beberapa kontak yang tersedia , diantaranya:  
- Alamat: Jalan Udayana No.11 Singaraja - Bali 81116  
- Telepon: (0362) 22570  
- Email: humas@undiksha.ac.id  
- Website: www.undiksha.ac.id  
- Facebook: https://www.facebook.com/undiksha.bali  
- Instagram: https://www.instagram.com/undiksha.bali  
- Twitter: https://twitter.com/undikshabali  
- YouTube: https://www.youtube.com/universitaspendidikanganesha  
- Tiktok: https://www.tiktok.com/@undiksha.bali  
- LinkedIn: https://www.linkedin.com/school/universitas -pendidikan -ganesha  
Pimpinan Universitas Pendidikan Ganesha (Undiksha):  
Informasi Pimpinan Undiksha : https://undiksha.ac.id/tentang -undiksha/pimpinan/   
- Rektor Undiksha : Prof. Dr. I Wayan Lasmawan, M.Pd.  
- Wakil Rektor
Konteks ke-5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v>
      </c>
      <c r="E23" s="9" t="str">
        <v>Salam Harmoni🙏
Untuk mendapatkan informasi lebih lanjut tentang Unit Kegiatan Mahasiswa (UKM) di Universitas Pendidikan Ganesha, Anda dapat mengunjungi situs resmi UKM Undiksha di link berikut: [UKM Undiksha](https://undiksha.ac.id/kemahasiswaan/ukm/). Di sana, Anda akan menemukan informasi mengenai berbagai UKM yang ada, termasuk kegiatan, tujuan, dan cara bergabung.</v>
      </c>
      <c r="F23" s="4">
        <v>1</v>
      </c>
      <c r="G23" s="4">
        <v>0</v>
      </c>
      <c r="H23" s="4">
        <v>0</v>
      </c>
      <c r="I23" s="4">
        <v>0</v>
      </c>
      <c r="J23" s="4">
        <v>0</v>
      </c>
      <c r="K23" s="7">
        <f t="shared" si="0"/>
        <v>1</v>
      </c>
      <c r="L23" s="7">
        <f>IFERROR(COUNTIF($F23:G23,1)/(COUNTIF($F23:G23,1)+COUNTIF($F23:G23,0)),"")</f>
        <v>0.5</v>
      </c>
      <c r="M23" s="7">
        <f>IFERROR(COUNTIF($F23:H23,1)/(COUNTIF($F23:H23,1)+COUNTIF($F23:H23,0)),"")</f>
        <v>0.33333333333333331</v>
      </c>
      <c r="N23" s="7">
        <f>IFERROR(COUNTIF($F23:I23,1)/(COUNTIF($F23:I23,1)+COUNTIF($F23:I23,0)),"")</f>
        <v>0.25</v>
      </c>
      <c r="O23" s="7">
        <f>IFERROR(COUNTIF($F23:J23,1)/(COUNTIF($F23:J23,1)+COUNTIF($F23:J23,0)),"")</f>
        <v>0.2</v>
      </c>
      <c r="P23" s="4">
        <f>COUNTIF($F23:J23,1)</f>
        <v>1</v>
      </c>
      <c r="Q23" s="7">
        <f t="shared" si="1"/>
        <v>1</v>
      </c>
    </row>
    <row r="24" spans="1:17" x14ac:dyDescent="0.25">
      <c r="A24" s="8">
        <v>22</v>
      </c>
      <c r="B24" s="9" t="str">
        <v>Apa motto Universitas Pendidikan Ganesha?</v>
      </c>
      <c r="C24" s="9" t="str">
        <v>Salam Harmoni🙏
Motto Universitas Pendidikan Ganesha (Undiksha) adalah “dharmaning sajjana umerdhyaken widyaguna” yang berarti kewajiban orang bijaksana adalah mengembangkan ilmu pengetahuan dan pekerti.</v>
      </c>
      <c r="D24" s="9" t="str">
        <v>Konteks ke-1
“dharmaning sajjana umerdhyaken widyaguna”  adalah motto Undiksha. Artinya 
kewajiban orang bijaksana adalah mengembangkan ilmu pengetahuan dan pekerti . 
Akreditasi Universitas Pendidikan Ganesha (Undiksha):  
Informasi Akreditasi : https://akademik.undiksha.ac.id/dokumen -akademik/akreditasi -program -studi/   
Mengenai akreditasi Universitas Pendidikan Ganesha (Undiksha)  merupakan satu -satunya perguruan 
tinggi negeri di Bali Utara yang telah TERAKREDITASI A oleh Badan Akreditasi Nasional Perguruan 
Tinggi dan terakreditasi Internasional (AQAS) pada berbagai bidang studi.  Universitas Pendidikan 
Ganesha (Undiksha) adalah satu -satunya perguruan tinggi negeri di Bali Utara yang telah 
memperoleh akreditasi A dari Badan Akreditasi Nasional Perguruan Tinggi serta akreditasi 
internasional dari AQAS di berbagai program stu di. Oleh karena itu, Undiksha menjadi satu -satunya 
perguruan tinggi negeri di wilayah tersebut yang memiliki akreditasi A dan diakui secara internasional
Konteks ke-2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
Konteks ke-3
Universitas Pendidikan Ganesha (Undiksha) merupakan institusi 
pendidikan tinggi negeri yang mencetak sumber daya manusia dalam bidang kependidikan dan non -
kependidikan. Dapatkan video profile Undiksha di YouTube pada url berikut 
https://www.youtube.com/watch?v=rkQBOhpXhwc .  
Motto Universitas Pendidikan Ganesha (Undiksha) : 
Informasi Motto : https://undiksha.ac.id/tentang -undiksha/identitas/   
Motto Universitas Pendidikan Ganesha (Undiksha)  adalah “dharmaning sajjana umerdhyaken 
widyaguna” yang berarti kewajiban orang bijaksana adalah mengembangkan ilmu pengetahuan dan 
pekerti.  Maka dari itu “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 
Akreditasi Universitas Pendidikan Ganesha
Konteks ke-4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ke-5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v>
      </c>
      <c r="E24" s="9" t="str">
        <v>Salam Harmoni🙏
Motto Universitas Pendidikan Ganesha (Undiksha) adalah “dharmaning sajjana umerdhyaken widyaguna” yang berarti kewajiban orang bijaksana adalah mengembangkan ilmu pengetahuan dan pekerti.</v>
      </c>
      <c r="F24" s="4">
        <v>1</v>
      </c>
      <c r="G24" s="4">
        <v>0</v>
      </c>
      <c r="H24" s="4">
        <v>1</v>
      </c>
      <c r="I24" s="4">
        <v>0</v>
      </c>
      <c r="J24" s="4">
        <v>0</v>
      </c>
      <c r="K24" s="7">
        <f t="shared" si="0"/>
        <v>1</v>
      </c>
      <c r="L24" s="7">
        <f>IFERROR(COUNTIF($F24:G24,1)/(COUNTIF($F24:G24,1)+COUNTIF($F24:G24,0)),"")</f>
        <v>0.5</v>
      </c>
      <c r="M24" s="7">
        <f>IFERROR(COUNTIF($F24:H24,1)/(COUNTIF($F24:H24,1)+COUNTIF($F24:H24,0)),"")</f>
        <v>0.66666666666666663</v>
      </c>
      <c r="N24" s="7">
        <f>IFERROR(COUNTIF($F24:I24,1)/(COUNTIF($F24:I24,1)+COUNTIF($F24:I24,0)),"")</f>
        <v>0.5</v>
      </c>
      <c r="O24" s="7">
        <f>IFERROR(COUNTIF($F24:J24,1)/(COUNTIF($F24:J24,1)+COUNTIF($F24:J24,0)),"")</f>
        <v>0.4</v>
      </c>
      <c r="P24" s="4">
        <f>COUNTIF($F24:J24,1)</f>
        <v>2</v>
      </c>
      <c r="Q24" s="7">
        <f t="shared" si="1"/>
        <v>0.83333333333333326</v>
      </c>
    </row>
    <row r="25" spans="1:17" x14ac:dyDescent="0.25">
      <c r="A25" s="8">
        <v>23</v>
      </c>
      <c r="B25" s="9" t="str">
        <v>Apa akreditasi yang dimiliki Universitas Pendidikan Ganesha?</v>
      </c>
      <c r="C25" s="9" t="str">
        <v>Salam Harmoni🙏
1. Terakreditasi A oleh Badan Akreditasi Nasional Perguruan Tinggi (BAN-PT).
2. Terakreditasi internasional oleh AQAS (Agency for Quality Assurance in Higher Education) pada berbagai bidang studi.</v>
      </c>
      <c r="D25" s="9" t="str">
        <v>Konteks ke-1
“dharmaning sajjana umerdhyaken widyaguna”  adalah motto Undiksha. Artinya 
kewajiban orang bijaksana adalah mengembangkan ilmu pengetahuan dan pekerti . 
Akreditasi Universitas Pendidikan Ganesha (Undiksha):  
Informasi Akreditasi : https://akademik.undiksha.ac.id/dokumen -akademik/akreditasi -program -studi/   
Mengenai akreditasi Universitas Pendidikan Ganesha (Undiksha)  merupakan satu -satunya perguruan 
tinggi negeri di Bali Utara yang telah TERAKREDITASI A oleh Badan Akreditasi Nasional Perguruan 
Tinggi dan terakreditasi Internasional (AQAS) pada berbagai bidang studi.  Universitas Pendidikan 
Ganesha (Undiksha) adalah satu -satunya perguruan tinggi negeri di Bali Utara yang telah 
memperoleh akreditasi A dari Badan Akreditasi Nasional Perguruan Tinggi serta akreditasi 
internasional dari AQAS di berbagai program stu di. Oleh karena itu, Undiksha menjadi satu -satunya 
perguruan tinggi negeri di wilayah tersebut yang memiliki akreditasi A dan diakui secara internasional
Konteks ke-2
non -akademik . 
Prestasi dan Capaian Universitas Pendidikan Ganesha (Undiksha) : 
Informasi Prestasi dan Capaian : https://undiksha.ac.id/tentang -undiksha/prestasi -dan-capaian/   
Prestasi dan Capaian Universitas Pendidikan Ganesha (Undiksha ) terus meningkatkan kualitas 
lembaga sehingga mampu bersaing tak hanya nasional, melainkan internasional. Melalui upaya 
tersebut, saat ini Undiksha berhasil menorehkan capaian kinerja yang positif dan membanggakan.
Konteks ke-3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ke-4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ke-5
Universitas Pendidikan Ganesha (Undiksha) merupakan institusi 
pendidikan tinggi negeri yang mencetak sumber daya manusia dalam bidang kependidikan dan non -
kependidikan. Dapatkan video profile Undiksha di YouTube pada url berikut 
https://www.youtube.com/watch?v=rkQBOhpXhwc .  
Motto Universitas Pendidikan Ganesha (Undiksha) : 
Informasi Motto : https://undiksha.ac.id/tentang -undiksha/identitas/   
Motto Universitas Pendidikan Ganesha (Undiksha)  adalah “dharmaning sajjana umerdhyaken 
widyaguna” yang berarti kewajiban orang bijaksana adalah mengembangkan ilmu pengetahuan dan 
pekerti.  Maka dari itu “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 
Akreditasi Universitas Pendidikan Ganesha</v>
      </c>
      <c r="E25" s="9" t="str">
        <v>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F25" s="4">
        <v>1</v>
      </c>
      <c r="G25" s="4">
        <v>0</v>
      </c>
      <c r="H25" s="4">
        <v>0</v>
      </c>
      <c r="I25" s="4">
        <v>0</v>
      </c>
      <c r="J25" s="4">
        <v>0</v>
      </c>
      <c r="K25" s="7">
        <f t="shared" si="0"/>
        <v>1</v>
      </c>
      <c r="L25" s="7">
        <f>IFERROR(COUNTIF($F25:G25,1)/(COUNTIF($F25:G25,1)+COUNTIF($F25:G25,0)),"")</f>
        <v>0.5</v>
      </c>
      <c r="M25" s="7">
        <f>IFERROR(COUNTIF($F25:H25,1)/(COUNTIF($F25:H25,1)+COUNTIF($F25:H25,0)),"")</f>
        <v>0.33333333333333331</v>
      </c>
      <c r="N25" s="7">
        <f>IFERROR(COUNTIF($F25:I25,1)/(COUNTIF($F25:I25,1)+COUNTIF($F25:I25,0)),"")</f>
        <v>0.25</v>
      </c>
      <c r="O25" s="7">
        <f>IFERROR(COUNTIF($F25:J25,1)/(COUNTIF($F25:J25,1)+COUNTIF($F25:J25,0)),"")</f>
        <v>0.2</v>
      </c>
      <c r="P25" s="4">
        <f>COUNTIF($F25:J25,1)</f>
        <v>1</v>
      </c>
      <c r="Q25" s="7">
        <f t="shared" si="1"/>
        <v>1</v>
      </c>
    </row>
    <row r="26" spans="1:17" x14ac:dyDescent="0.25">
      <c r="A26" s="8">
        <v>24</v>
      </c>
      <c r="B26" s="9" t="str">
        <v>Apa visi Universitas Pendidikan Ganesha?</v>
      </c>
      <c r="C26" s="9" t="str">
        <v>Salam Harmoni🙏
Visi Universitas Pendidikan Ganesha (Undiksha) adalah menjadi Universitas Unggul Berlandaskan Falsafah Tri Hita Karana di Asia Pada Tahun 2045.</v>
      </c>
      <c r="D26" s="9" t="str">
        <v>Konteks ke-1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ke-2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ke-3
Fakta Universitas Pendidikan Ganesha (Undiksha):  
Informasi Fakta  Undiksha : https://undiksha.ac.id/tentang -undiksha/    
Perkembangan yang terjadi s ejak diubah statusnya menjadi Universitas Pendidikan Ganesha pada 
tahun 2006, Undiksha kini telah bersaing dengan berbagai perguruan tinggi Nasional. Capaian tidak 
hanya dalam bidang bidang akademik, namun dalam non akademik. Falsafah Tri Hita Karana menja di 
acuan dalam pelaksanaan berbagai kegiatan.  
Visi Universitas Pendidikan Ganesha (Undiksha):  
Informasi Visi Misi : https://undiksha.ac.id/tentang -undiksha/visi -dan-misi/   
Visi Universitas Pendidikan Ganesha (Undiksha)  adalah m enjadi Universitas Unggul Berlandaskan 
Falsafah Tri Hita Karana di Asia Pada Tahun 2045 . Visi Undiksha bermakna yang mendasar bersumber 
dari kata ”unggul, falsafah  Tri Hita Karana, dan tahun 2045”.  
Misi Universitas Pendidikan Ganesha (Undiksha):  
Informasi Visi Misi : https://undiksha.ac.id/tentang -undiksha/visi -dan-misi/   
Misi
Konteks ke-4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ke-5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v>
      </c>
      <c r="E26" s="9" t="str">
        <v>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F26" s="4">
        <v>0</v>
      </c>
      <c r="G26" s="4">
        <v>0</v>
      </c>
      <c r="H26" s="4">
        <v>1</v>
      </c>
      <c r="I26" s="4">
        <v>0</v>
      </c>
      <c r="J26" s="4">
        <v>0</v>
      </c>
      <c r="K26" s="7">
        <f t="shared" si="0"/>
        <v>0</v>
      </c>
      <c r="L26" s="7">
        <f>IFERROR(COUNTIF($F26:G26,1)/(COUNTIF($F26:G26,1)+COUNTIF($F26:G26,0)),"")</f>
        <v>0</v>
      </c>
      <c r="M26" s="7">
        <f>IFERROR(COUNTIF($F26:H26,1)/(COUNTIF($F26:H26,1)+COUNTIF($F26:H26,0)),"")</f>
        <v>0.33333333333333331</v>
      </c>
      <c r="N26" s="7">
        <f>IFERROR(COUNTIF($F26:I26,1)/(COUNTIF($F26:I26,1)+COUNTIF($F26:I26,0)),"")</f>
        <v>0.25</v>
      </c>
      <c r="O26" s="7">
        <f>IFERROR(COUNTIF($F26:J26,1)/(COUNTIF($F26:J26,1)+COUNTIF($F26:J26,0)),"")</f>
        <v>0.2</v>
      </c>
      <c r="P26" s="4">
        <f>COUNTIF($F26:J26,1)</f>
        <v>1</v>
      </c>
      <c r="Q26" s="7">
        <f t="shared" si="1"/>
        <v>0.33333333333333331</v>
      </c>
    </row>
    <row r="27" spans="1:17" x14ac:dyDescent="0.25">
      <c r="A27" s="8">
        <v>25</v>
      </c>
      <c r="B27" s="9" t="str">
        <v>Siapa rektor Universitas Pendidikan Ganesha saat ini?</v>
      </c>
      <c r="C27" s="9" t="str">
        <v>Salam Harmoni🙏
Rektor Universitas Pendidikan Ganesha saat ini adalah Prof. Dr. I Wayan Lasmawan, M.Pd.</v>
      </c>
      <c r="D27" s="9" t="str">
        <v>Konteks ke-1
Pendidikan Ganesha (Undiksha):  
Informasi Pimpinan Undiksha : https://undiksha.ac.id/tentang -undiksha/pimpinan/   
- Rektor Undiksha : Prof. Dr. I Wayan Lasmawan, M.Pd.  
- Wakil Rektor  (WR 1) I Bidang Akademik dan Kerjasama : Prof. Dr. Gede Rasben Dantes, S.T., M.T.I.  
- Wakil Rektor (WR  2) II Bidang Perencanaan, Keuangan, dan Umum : Prof. Dr. I Wayan Artanayasa, 
S.Pd., M.Pd.  
- Wakil Rektor Bidang (WR 3) III Kemahasiswaan, Alumni, dan Hubungan Masyarakat : Prof. Dr. Drs. I 
Ketut Sudiana, M.Kes.  
- Kepala Biro Akademik dan Kemahasiswaa n: Drs. I Made Yasa, M.Pd  
- Kepala Biro Keuangan dan Umum : I Made Karunia, S.T., M.Kom.  
- Kepala Biro Perencanaan dan Kerjasama : Prof. Dr. Komang Setemen, S.Si.,M.T.  
- Kepala Lembaga Penjaminan Mutu dan Pengembangan Pembelajaran : Prof. Dr. I Made Tegeh, S.Pd., 
M.Pd.  
- Kepala Lembaga Penelitian dan Pengabdian Kepada Masyarakat : Prof. Dr. I Nengah Suparta, M.Si.  
Ayo Kuliah di Universitas Pendidikan Ganesha (Undiksha):
Konteks ke-2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
Konteks ke-3
Fakta Universitas Pendidikan Ganesha (Undiksha):  
Informasi Fakta  Undiksha : https://undiksha.ac.id/tentang -undiksha/    
Perkembangan yang terjadi s ejak diubah statusnya menjadi Universitas Pendidikan Ganesha pada 
tahun 2006, Undiksha kini telah bersaing dengan berbagai perguruan tinggi Nasional. Capaian tidak 
hanya dalam bidang bidang akademik, namun dalam non akademik. Falsafah Tri Hita Karana menja di 
acuan dalam pelaksanaan berbagai kegiatan.  
Visi Universitas Pendidikan Ganesha (Undiksha):  
Informasi Visi Misi : https://undiksha.ac.id/tentang -undiksha/visi -dan-misi/   
Visi Universitas Pendidikan Ganesha (Undiksha)  adalah m enjadi Universitas Unggul Berlandaskan 
Falsafah Tri Hita Karana di Asia Pada Tahun 2045 . Visi Undiksha bermakna yang mendasar bersumber 
dari kata ”unggul, falsafah  Tri Hita Karana, dan tahun 2045”.  
Misi Universitas Pendidikan Ganesha (Undiksha):  
Informasi Visi Misi : https://undiksha.ac.id/tentang -undiksha/visi -dan-misi/   
Misi
Konteks ke-4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ke-5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v>
      </c>
      <c r="E27" s="9" t="str">
        <v>Salam Harmoni🙏
Rektor Universitas Pendidikan Ganesha saat ini adalah Prof. Dr. I Wayan Lasmawan, M.Pd.</v>
      </c>
      <c r="F27" s="4">
        <v>1</v>
      </c>
      <c r="G27" s="4">
        <v>0</v>
      </c>
      <c r="H27" s="4">
        <v>0</v>
      </c>
      <c r="I27" s="4">
        <v>0</v>
      </c>
      <c r="J27" s="4">
        <v>0</v>
      </c>
      <c r="K27" s="7">
        <f t="shared" si="0"/>
        <v>1</v>
      </c>
      <c r="L27" s="7">
        <f>IFERROR(COUNTIF($F27:G27,1)/(COUNTIF($F27:G27,1)+COUNTIF($F27:G27,0)),"")</f>
        <v>0.5</v>
      </c>
      <c r="M27" s="7">
        <f>IFERROR(COUNTIF($F27:H27,1)/(COUNTIF($F27:H27,1)+COUNTIF($F27:H27,0)),"")</f>
        <v>0.33333333333333331</v>
      </c>
      <c r="N27" s="7">
        <f>IFERROR(COUNTIF($F27:I27,1)/(COUNTIF($F27:I27,1)+COUNTIF($F27:I27,0)),"")</f>
        <v>0.25</v>
      </c>
      <c r="O27" s="7">
        <f>IFERROR(COUNTIF($F27:J27,1)/(COUNTIF($F27:J27,1)+COUNTIF($F27:J27,0)),"")</f>
        <v>0.2</v>
      </c>
      <c r="P27" s="4">
        <f>COUNTIF($F27:J27,1)</f>
        <v>1</v>
      </c>
      <c r="Q27" s="7">
        <f t="shared" si="1"/>
        <v>1</v>
      </c>
    </row>
    <row r="28" spans="1:17" x14ac:dyDescent="0.25">
      <c r="A28" s="43"/>
      <c r="B28" s="44"/>
      <c r="C28" s="44"/>
      <c r="D28" s="44"/>
      <c r="E28" s="44"/>
      <c r="F28" s="44"/>
      <c r="G28" s="44"/>
      <c r="H28" s="44"/>
      <c r="I28" s="44"/>
      <c r="J28" s="44"/>
      <c r="K28" s="44"/>
      <c r="L28" s="44"/>
      <c r="M28" s="44"/>
      <c r="N28" s="44"/>
      <c r="O28" s="44"/>
      <c r="P28" s="44"/>
      <c r="Q28" s="45"/>
    </row>
    <row r="29" spans="1:17" ht="28.5" x14ac:dyDescent="0.45">
      <c r="A29" s="46" t="s">
        <v>94</v>
      </c>
      <c r="B29" s="47"/>
      <c r="C29" s="47"/>
      <c r="D29" s="47"/>
      <c r="E29" s="47"/>
      <c r="F29" s="47"/>
      <c r="G29" s="47"/>
      <c r="H29" s="47"/>
      <c r="I29" s="47"/>
      <c r="J29" s="47"/>
      <c r="K29" s="47"/>
      <c r="L29" s="47"/>
      <c r="M29" s="47"/>
      <c r="N29" s="47"/>
      <c r="O29" s="47"/>
      <c r="P29" s="48"/>
      <c r="Q29" s="10">
        <f>IFERROR(AVERAGE(Q3:Q27),0)</f>
        <v>0.87688888888888883</v>
      </c>
    </row>
    <row r="32" spans="1:17" x14ac:dyDescent="0.25">
      <c r="P32" s="32" t="s">
        <v>365</v>
      </c>
      <c r="Q32" s="15">
        <f>MIN(Q3:Q27)</f>
        <v>0.33333333333333331</v>
      </c>
    </row>
    <row r="33" spans="16:17" x14ac:dyDescent="0.25">
      <c r="P33" s="32" t="s">
        <v>366</v>
      </c>
      <c r="Q33" s="15">
        <f>MAX(Q3:Q27)</f>
        <v>1</v>
      </c>
    </row>
  </sheetData>
  <mergeCells count="11">
    <mergeCell ref="A28:Q28"/>
    <mergeCell ref="A29:P29"/>
    <mergeCell ref="A1:A2"/>
    <mergeCell ref="F1:J1"/>
    <mergeCell ref="K1:O1"/>
    <mergeCell ref="B1:B2"/>
    <mergeCell ref="C1:C2"/>
    <mergeCell ref="D1:D2"/>
    <mergeCell ref="E1:E2"/>
    <mergeCell ref="Q1:Q2"/>
    <mergeCell ref="P1:P2"/>
  </mergeCells>
  <phoneticPr fontId="2" type="noConversion"/>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C4A77-EB5A-46ED-992C-6F6F0F2F706A}">
  <sheetPr codeName="Sheet3"/>
  <dimension ref="A1:H32"/>
  <sheetViews>
    <sheetView zoomScale="145" zoomScaleNormal="145" workbookViewId="0">
      <pane ySplit="1" topLeftCell="A2" activePane="bottomLeft" state="frozen"/>
      <selection pane="bottomLeft" activeCell="J9" sqref="J9"/>
    </sheetView>
  </sheetViews>
  <sheetFormatPr defaultRowHeight="15" x14ac:dyDescent="0.25"/>
  <cols>
    <col min="1" max="1" width="5.5703125" style="2" customWidth="1"/>
    <col min="2" max="2" width="22.85546875" customWidth="1"/>
    <col min="3" max="3" width="22.85546875" hidden="1" customWidth="1"/>
    <col min="4" max="4" width="22.85546875" customWidth="1"/>
    <col min="5" max="5" width="22.85546875" hidden="1" customWidth="1"/>
    <col min="6" max="6" width="24.5703125" style="2" customWidth="1"/>
    <col min="7" max="7" width="23.42578125" style="2" customWidth="1"/>
    <col min="8" max="8" width="12" style="2" customWidth="1"/>
    <col min="11" max="12" width="23.5703125" customWidth="1"/>
    <col min="13" max="13" width="19.42578125" customWidth="1"/>
  </cols>
  <sheetData>
    <row r="1" spans="1:8" s="12" customFormat="1" ht="56.25" x14ac:dyDescent="0.25">
      <c r="A1" s="19" t="s">
        <v>0</v>
      </c>
      <c r="B1" s="19" t="s">
        <v>1</v>
      </c>
      <c r="C1" s="19" t="s">
        <v>3</v>
      </c>
      <c r="D1" s="19" t="s">
        <v>65</v>
      </c>
      <c r="E1" s="19" t="s">
        <v>2</v>
      </c>
      <c r="F1" s="19" t="s">
        <v>20</v>
      </c>
      <c r="G1" s="19" t="s">
        <v>21</v>
      </c>
      <c r="H1" s="19" t="s">
        <v>24</v>
      </c>
    </row>
    <row r="2" spans="1:8" s="3" customFormat="1" x14ac:dyDescent="0.25">
      <c r="A2" s="4" cm="1">
        <f t="array" ref="A2:E26">Data!A3:E27</f>
        <v>1</v>
      </c>
      <c r="B2" s="5" t="str">
        <v>Apa jenis-jenis beasiswa bagi mahasiswa undiksha?</v>
      </c>
      <c r="C2" s="5" t="str">
        <v>Salam Harmoni🙏
1. Bantuan Biaya Pendidikan (BKM dan PPA)
2. Beasiswa Masuk Universitas (BMU)
3. Beasiswa Tahun Pertama untuk mahasiswa baru
4. Beasiswa dari Bank Indonesia
5. Beasiswa dari Bank BRI
6. Beasiswa dari BNI
7. Beasiswa dari Pemda Bali (Dinas Pendidikan, Pemuda, dan Olahraga)
8. Beasiswa Rektor Undiksha
9. Beasiswa dari berbagai Pemda</v>
      </c>
      <c r="D2" s="5" t="str">
        <v>Konteks ke-1
serta aktif dalam kegiatan ekstra kurikuler dan persyaratan lainnya yang ditetapkan oleh 
Universitas Pendidikan Ganesha. Beasiswa atau bantuan biaya pendidikan PPA diberikan 
kepada mahasiswa aktif berdasarkan periode tahun anggaran berjalan dan diberikan u ntuk 
pertama kalinya sekurang -kurangnya selama 6 bulan. Mahasiswa tidak berhak menerima 
apabila telah dinyatakan lulus.  
Beasiswa Bantuan Belajar Mahasiswa:  
Beasiswa PPA ini bersumber dari Direktorat Jendral Pendidikan Tinggi Depdiknas. Beasiswa ini 
diberikan kepada mahasiswa yang kemampuan ekonominya lemah dengan Indeks Prestasi 
Komulatif (IPK) minimal 2,0. Lama pemberian beasiswa adalah satu tahun. Mahasiswa  
penerima beasiswa ini harus juga memenuhi persyaratan aktif dalam kegiatan ektra kurikuler 
mahasiswa serta persyaratan lain yang ditentukan oleh Universitas Pendidikan Ganesha.  
Beasiswa Lainnya:  
Beasiswa lainnya yang selama ini ditawarkan dan diterima oleh mahasiswa Universitas 
Pendidikan Ganesha adalah
Konteks ke-2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
Konteks ke-3
Beasiswa  
Universitas Pendidikan Ganesha menyediakan berbagai jenis beasiswa bagi mahasiswa 
berprestasi maupun mahasiswa kurang mampu yang bersumber dari Undiksha, instansi 
pemerintah maupun institusi non -pemerintah. Pengelolaan, pendaftaran, dan seleksi beasiswa 
diselenggarakan secara online maupun offline.  
KIP Kuliah:  
KIP kuliah merupakan bantuan pendidikan perkuliahan yang bertujuan membebaskan 
pendaftaran seleksi masuk perguruan tinggi dan biaya kuliah atau pendidikan. Mulai tahun 
akademik 2020/2021 pemilik KIP kuliah juga akan mendapat bantuan biaya hidup yang 
besarannya berbeda -berbeda. Mengutip Pedoman Pendaftaran KIP Kuliah 2021 dari Puslapdik 
Kemendikbud, ada tiga manfaat yang diberikan kepada pemegang KIP Kuliah, yaitu: 
pembebasan biaya pendaftaran seleksi masuk perguruan tinggi, pembebasan biaya 
kuliah/pendidikan, bantuan biaya hidup bulanan.  
Adapun syarat -syarat umum pendaftaran KIP Kuliah yang dilansir dari Portal Informasi 
Indonesia:  
1. Penerima
Konteks ke-4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ke-5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v>
      </c>
      <c r="E2" s="5" t="str">
        <v>Salam Harmoni🙏
Berikut adalah jenis-jenis beasiswa yang tersedia bagi mahasiswa Universitas Pendidikan Ganesha:
1. **Beasiswa PPA (Bantuan Biaya Pendidikan)**: Diberikan kepada mahasiswa aktif dengan kemampuan ekonomi lemah dan IPK minimal 2,0. Lama pemberian beasiswa adalah satu tahun.
2. **Bantuan Biaya Pendidikan (BKM)**: Beasiswa yang ditawarkan untuk membantu mahasiswa dalam biaya pendidikan.
3. **Beasiswa Masuk Universitas (BMU)**: Diberikan kepada mahasiswa baru yang diterima di Universitas Pendidikan Ganesha.
4. **Beasiswa Tahun Pertama**: Khusus untuk mahasiswa baru yang berprestasi.
5. **Beasiswa dari Bank Indonesia**: Diberikan oleh Bank Indonesia untuk mendukung pendidikan mahasiswa.
6. **Beasiswa dari Bank BRI**: Diberikan oleh Bank BRI untuk mahasiswa yang memenuhi syarat.
7. **Beasiswa dari BNI**: Diberikan oleh Bank Negara Indonesia untuk mahasiswa yang berprestasi.
8. **Beasiswa dari Pemda Bali**: Diberikan oleh Dinas Pendidikan, Pemuda, dan Olahraga Pemda Bali.
9. **Beasiswa Rektor Undiksha**: Diberikan oleh Rektor Universitas Pendidikan Ganesha untuk mahasiswa berprestasi.
10. **Beasiswa dari berbagai Pemda**: Beasiswa yang ditawarkan oleh berbagai pemerintah daerah.
Universitas Pendidikan Ganesha menyediakan berbagai jenis beasiswa untuk mendukung mahasiswa berprestasi maupun mahasiswa kurang mampu.</v>
      </c>
      <c r="F2" s="4">
        <v>3</v>
      </c>
      <c r="G2" s="4" cm="1">
        <f t="array" ref="G2:G26">_xlfn.ANCHORARRAY('T-Chunk'!B2)</f>
        <v>14</v>
      </c>
      <c r="H2" s="7">
        <f>IFERROR(F2/G2,0)</f>
        <v>0.21428571428571427</v>
      </c>
    </row>
    <row r="3" spans="1:8" x14ac:dyDescent="0.25">
      <c r="A3" s="4">
        <v>2</v>
      </c>
      <c r="B3" s="5" t="str">
        <v>Saya ingin tahu terkait dengan Beasiswa Afirmasi Dikti (Adik) Papua</v>
      </c>
      <c r="C3" s="5" t="str">
        <v>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v>
      </c>
      <c r="D3" s="5" t="str">
        <v>Konteks ke-1
3T dan TKI).  
KIP kuliah memberikan akses kepada seluruh siswa di Indonesia untuk menggapai cita -cita 
melalui pendidikan tinggi. Ayo segera cari kampus idamanmu. KIP -Kuliah berlaku untuk jalur 
seleksi masuk perguruan tinggi SNMPTN, SBMPTN, SNMPN, SBMPN, Seleksi mandiri PTN dan 
seleksi mandiri PTS.  
Website resmi :  https://kip -kuliah.kemdikbud.go.id  
Beasiswa Afirmasi Dikti (Adik) Papua:  
Program Adik Papua ialah program keberpihakan bagi putra -putri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 ana diatur oleh 
Undang-Undang.  
Website resmi :
Konteks ke-2
dan Provinsi Papua Barat, meliputi; Kabupaten/Kota yang memiliki SMA 
sederajat dan memenuhi syarat sebagai peserta program ADik papua, sebagaim ana diatur oleh 
Undang-Undang.  
Website resmi :  https://adik.kemdikbud.go.id  
Beasiswa Unggulan:  
Program Beasiswa unggulan Kemdikbud merupakan sebuah dukungan dan upaya peningkatan 
kualitas sumber daya manusia Indonesia, terutama dalam bidang pendidikan dan kebudayaan. 
Program ini adalah salah satu upaya pemerintah untuk memperkecil kesenjangan pendid ikan di 
tengah-tengah masyarakat Indonesia. Sehingga diharapkan akan terciptanya peluang besar
Konteks ke-3
yang dibuktikan dengan nilai IPK terakhir saat mendaftar. Beasiswa PP A 
ini bersumber dari Direktorat Jendral Pendidikan Tinggi Depdiknas dan diberikan kepada 
mahasiswa yang memiliki prestasi akademik (IPK) tinggi tetapi kemampuan ekonominya lemah
Konteks ke-4
perguruan tinggi, pembebasan biaya 
kuliah/pendidikan, bantuan biaya hidup bulanan.  
Adapun syarat -syarat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 -cita 
melalui pendidikan tinggi. Ayo segera cari kampus idamanmu. KIP -Kuliah berlaku untuk jalur
Konteks ke-5
Siswa  pendaftar  dari keluarga  kurang  mampu  
secara  ekonomi  dapat  mengajukan  bantuan  
biaya  pendidikan  skema  Kartu  Indonesia 
Pintar  Kuliah  (KIP Kuliah )
Informasi detail KIP Kuliah Kemdiktisaintek di 
https://kip -kuliah.kemdikbud.go.id
Pendaftaran  KIP Kuliah  hanya  berlaku  untuk  
pilihan  prodi  di PTN Kemdiktisaintek
13
PESERTA PELAMAR
BEASISWA KIP KULIAH</v>
      </c>
      <c r="E3" s="5" t="str">
        <v>Salam Harmoni🙏
Beasiswa Afirmasi Dikti (Adik) Papua adalah program yang ditujukan bagi putra-putri asli Papua di Provinsi Papua dan Provinsi Papua Barat. Berikut adalah informasi terkait program ini:
1. **Tujuan Program**: Memberikan kesempatan belajar di perguruan tinggi negeri bagi siswa-siswa dari daerah tersebut melalui mekanisme seleksi khusus berdasarkan prestasi akademik.
2. **Sasaran**: Program ini menyasar daerah-daerah di Provinsi Papua dan Provinsi Papua Barat yang memiliki SMA sederajat dan memenuhi syarat sebagai peserta program Adik Papua.
3. **Penyelenggara**: Program ini diselenggarakan oleh Kementerian Pendidikan dan Kebudayaan (Kemdikbud).
4. **Seleksi**: Peserta akan melalui proses penjaringan prestasi akademik untuk dapat diterima dalam program ini.
5. **Informasi Lebih Lanjut**: Untuk informasi lebih lengkap, Anda dapat mengunjungi website resmi di [https://adik.kemdikbud.go.id](https://adik.kemdikbud.go.id).
Jika Anda memiliki pertanyaan lebih lanjut atau membutuhkan informasi spesifik, silakan tanyakan!</v>
      </c>
      <c r="F3" s="4">
        <v>1</v>
      </c>
      <c r="G3" s="4">
        <v>2</v>
      </c>
      <c r="H3" s="7">
        <f t="shared" ref="H3:H26" si="0">IFERROR(F3/G3,0)</f>
        <v>0.5</v>
      </c>
    </row>
    <row r="4" spans="1:8" x14ac:dyDescent="0.25">
      <c r="A4" s="4">
        <v>3</v>
      </c>
      <c r="B4" s="5" t="str">
        <v>Dimana saya dapat melihat informasi daya tampung Mahasiswa Baru Undiksha Tahun Akademik 2024/2025?</v>
      </c>
      <c r="C4" s="5" t="str">
        <v>Salam Harmoni🙏
Anda dapat melihat informasi daya tampung mahasiswa baru Universitas Pendidikan Ganesha tahun akademik 2024/2025 dengan mengunjungi tautan berikut: https://undiksha.ac.id/pmb/tahun2024/daya-tampung.</v>
      </c>
      <c r="D4" s="5" t="str">
        <v>Konteks ke-1
Daya Tampung Mahasiswa Baru Tahun Akademik 2024/2025  
Berdasarkan Keputusan Rektor Universitas Pendidikan Ganesha Nomor: 544/UN48/DL/2024 Tentang Penetapan dan Perubahan Daya Tamp ung 
Pada Seleksi Mahasiswa Baru Universitas Pendidikan Ganesha Tahun 2024 tanggal 25 Januari 2024.  Informasi Daya Tampung Mahasiswa Baru Tahun 
Akademik 2024/2025  Kunjungi: https://undiksha.ac.id/pmb/tahun2024/daya -tampung/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Konteks ke-2
Jalur Penerimaan Mahasiswa Universitas Pendidikan Ganesha (Undiksha):  
Informasi Jalur Penerimaan :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 ndiri berbasis CBT.  
1. Seleksi Nasional Berdasarkan Prestasi (SNBP)
Konteks ke-3
untuk mendaftar dengan memperlihatkan pendapatan kotor gabungan yang 
sesuai.  Pada tanggal 28 Januari 2024, Universitas Pendidikan Ganesha telah melaksanakan sosialisasi 
KIP-Kuliah. Calon mahasiswa mari simak video  tentan KIP Kuliah  (KIP-K) Undiksha  berikut: 
https://youtu.be/QQ20ZI1TZq8
Konteks ke-4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ke-5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v>
      </c>
      <c r="E4" s="5" t="str">
        <v>Salam Harmoni🙏
Anda dapat melihat informasi daya tampung mahasiswa baru Universitas Pendidikan Ganesha tahun akademik 2024/2025 dengan mengunjungi tautan berikut: [Daya Tampung Mahasiswa Baru 2024/2025](https://undiksha.ac.id/pmb/tahun2024/daya-tampung/).</v>
      </c>
      <c r="F4" s="4">
        <v>1</v>
      </c>
      <c r="G4" s="4">
        <v>1</v>
      </c>
      <c r="H4" s="7">
        <f t="shared" si="0"/>
        <v>1</v>
      </c>
    </row>
    <row r="5" spans="1:8" x14ac:dyDescent="0.25">
      <c r="A5" s="8">
        <v>4</v>
      </c>
      <c r="B5" s="9" t="str">
        <v>Berapa daya tampung mahasiswa program studi ilmu komputer S1?</v>
      </c>
      <c r="C5" s="9" t="str">
        <v>Salam Harmoni🙏
Daya tampung mahasiswa untuk Program Studi Ilmu Komputer (S1) di Universitas Pendidikan Ganesha adalah 110 mahasiswa.</v>
      </c>
      <c r="D5" s="9" t="str">
        <v>Konteks ke-1
Program Studi  Jenjang  Fakultas  Daya Tampung  SNMPTN  SBMPTN  SMBJM  
Pendidikan Guru Pendidikan Anak Usia Dini 
(S1)  S1 FIP 100  40 50 10 
Pendidikan Guru Sekolah Dasar (S1)  S1 FIP 1500  159  212  159  
Teknologi Pendidikan (S1)  S1 FIP 100  40 50 10 
Akuakultur (S1)  S1 FMIPA  90 36 45 9 
Biologi (S1)  S1 FMIPA  60 24 30 6 
Kimia (S1)  S1 FMIPA  60 24 30 6 
Matematika (S1)  S1 FMIPA  60 24 30 6 
Pendidikan Biologi (S1)  S1 FMIPA  90 27 36 27 
Pendidikan Fisika (S1)  S1 FMIPA  60 24 30 6 
Fisika (S1)  S1 FMIPA  60 24 30 6 
Pendidikan IPA (S1)  S1 FMIPA  90 27 36 27 
Pendidikan Kimia (S1)  S1 FMIPA  60 24 30 6 
Pendidikan Matematika (S1)  S1 FMIPA  150  45 60 45 
Kimia Terapan (D4)  D4 FMIPA  60 24 30 6 
Bioteknologi Perikanan (D4)  D4 FMIPA  30 12 15 3 
Ilmu Keolahragaan (S1)  S1 FOK  30 12 15 3 
Pendidikan Jasmani, Kesehatan Dan Rekreasi 
(S1)  S1 FOK  230  69 92 69 
Pendidikan Kepelatihan Olahraga (S1)  S1 FOK  60 24 30 6 
Ilmu Komputer (S1)  S1 FTK  110  33 44 33 
Pendidikan
Konteks ke-2
Program Studi  Jenjang  Fakultas  Daya Tampung  SNMPTN  SBMPTN  SMBJM  
Pendidikan Pofesi Dokter  Profesi  Kedokteran  54   
54 
Kebidanan (D3)  D3 Kedokteran  60 24 30 6 
Kebidanan (S1)  S1 Kedokteran  30 12 15 3 
Keperawatan (S1)  S1 Kedokteran  40 16 20 4 
Ilmu Pendidikan (S3)  S3 Pascasarjana  135    
135  
Pendidikan Bahasa (S3)  S3 Pascasarjana  15   
15 
Pendidikan Dasar (S3)  S3 Pascasarjana  35   
35 
Pendidikan Bahasa Inggris (S3)  S3 Pascasarjana  30   
30 
Teknologi Pendidikan (S3)  S3 Pascasarjana  20   
20 
Administrasi Pendidikan (S2)  S2 Pascasarjana  50   
50 
Akuntansi (S2)  S2 Pascasarjana  100    
100  
Bimbingan dan Konseling (S2)  S2 Pascasarjana  35   
35 
Ilmu Manajemen (S2)  S2 Pascasarjana  90   
90 
Pendidikan Bahasa (S2)  S2 Pascasarjana  20   
20 
Pendidikan Bahasa Inggris (S2)  S2 Pascasarjana  100    
100  
Pendidikan Dasar (S2)  S2 Pascasarjana  100    
100  
Pendidikan Ilmu Pengetahuan Sosial (S2)  S2 Pascasarjana  25   
25 
Pendidikan IPA (S2)  S2
Konteks ke-3
Daya Tampung Mahasiswa Baru Tahun Akademik 2024/2025  
Berdasarkan Keputusan Rektor Universitas Pendidikan Ganesha Nomor: 544/UN48/DL/2024 Tentang Penetapan dan Perubahan Daya Tamp ung 
Pada Seleksi Mahasiswa Baru Universitas Pendidikan Ganesha Tahun 2024 tanggal 25 Januari 2024.  Informasi Daya Tampung Mahasiswa Baru Tahun 
Akademik 2024/2025  Kunjungi: https://undiksha.ac.id/pmb/tahun2024/daya -tampung/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Konteks ke-4
dan 
Profesonal (D4)  D4 FBS  120  48 60 12 
Desain Komunikasi Visual (D3)  D3 FBS  90 36 45 9 
Akuntansi (S1)  S1 FE 400  99 132  99 
Manajemen (S1)  S1 FE 400  114  152  114  
Pendidikan Ekonomi (S1)  S1 FE 150  45 60 45 
Akuntansi Sektor Publik (D4)  D4 FE 30 12 15 3 
Pengelolaan Perhotelan (D4)  D4 FE 50 20 25 5 
Ilmu Hukum (S1)  S1 FHIS  560  104  138  103  
Pendidikan Geografi (S1)  S1 FHIS  100  40 50 10 
Pendidikan Pancasila Dan Kewarganegaraan 
(S1)  S1 FHIS  120  36 48 36 
Pendidikan Sejarah (S1)  S1 FHIS  120  48 60 12 
Pendidikan Sosiologi (S1)  S1 FHIS  120  48 60 12 
Geografi (S1)  S1 FHIS  80 32 40 8 
Perpustakaan (D3)  D3 FHIS  40 16 20 4 
Teknologi Rekayasa Penginderaan Jauh (D4)  D4 FHIS  60 24 30 6 
Bimbingan Dan Konseling (S1)  S1 FIP 100  30 40 30
Konteks ke-5
30 12 15 3 
Pendidikan Jasmani, Kesehatan Dan Rekreasi 
(S1)  S1 FOK  230  69 92 69 
Pendidikan Kepelatihan Olahraga (S1)  S1 FOK  60 24 30 6 
Ilmu Komputer (S1)  S1 FTK  110  33 44 33 
Pendidikan Kesejahteraan Keluarga (S1)  S1 FTK  65 19 27 19 
Pendidikan Teknik Elektro (S1)  S1 FTK  65 26 32 7 
Pendidikan Teknik Informatika (S1)  S1 FTK  130  39 52 39 
Pendidikan Teknik Mesin (S1)  S1 FTK  65 26 32 7 
Pendidikan Vokasional Seni Kuliner (S1)  S1 FTK  70 21 28 21 
Sistem Informasi (S1)  S1 FTK  175  47 62 46 
Teknologi Rekayasa Perangkat Lunak (D4)  D4 FTK  20 8 10 2 
Teknologi Rekayasa Sistem Elektronika (D4)  D4 FTK  20 8 10 2 
Kedokteran (S1)  S1 Kedokteran  125  37 51 37</v>
      </c>
      <c r="E5" s="9" t="str">
        <v>Salam Harmoni🙏
Daya tampung mahasiswa untuk Program Studi Ilmu Komputer (S1) di Universitas Pendidikan Ganesha adalah 110.</v>
      </c>
      <c r="F5" s="4">
        <v>1</v>
      </c>
      <c r="G5" s="4">
        <v>2</v>
      </c>
      <c r="H5" s="7">
        <f t="shared" si="0"/>
        <v>0.5</v>
      </c>
    </row>
    <row r="6" spans="1:8" x14ac:dyDescent="0.25">
      <c r="A6" s="8">
        <v>5</v>
      </c>
      <c r="B6" s="9" t="str">
        <v>Siapa saja yang boleh ikut SMBJM Undiksha?</v>
      </c>
      <c r="C6" s="9" t="str">
        <v>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v>
      </c>
      <c r="D6" s="9" t="str">
        <v>Konteks ke-1
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 -tulis  
Bagaimana tahap -tahap penerimaan jalur SMBJM Undiksha?  
• Melakukan pendaftaran secara Online  
• Membayar biaya pendaftaran di Bank serta akan mendapat akun/pin Login 
dari  teller  Bank  
• Login kembali untuk mengisi biodata pendaftaran secara detail  
• Pengumuman hasil seleksi
Konteks ke-2
Jalur Penerimaan Mahasiswa Universitas Pendidikan Ganesha (Undiksha):  
Informasi Jalur Penerimaan :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 ndiri berbasis CBT.  
1. Seleksi Nasional Berdasarkan Prestasi (SNBP)
Konteks ke-3
(SMBJM), di mana Undiksha mengadakan seleksi dengan tiga metode, yaitu penilaian 
prestasi, skor UTBK SNBT, dan ujian ma ndiri berbasis CBT.  
1. Seleksi Nasional Berdasarkan Prestasi (SNBP)  
Penjaringan siswa secara nasional berdasarkan prestasi pada nilai rapor dan prestasi lainnya.  
Informasi selengkapnya: https://undiksha.ac.id/snbp -2025/    
2. Seleksi Nasional Berdasarkan Tes (SNBT)  
Penjaringan siswa berdasarkan hasil tes UTBK, yang berfokus pada kemampuan penalaran dan 
pemecahan masalah.  Informasi selengkapnya: https://undiksha.ac.id/snbt -2025/    
3. Seleksi Mandiri (SMBJM)  
Seleksi penerimaan mahasiswa baru yang diselenggarakan secara mandiri oleh Undiksha dengan 
menggunakan 3 metode yaitu Prestasi, Skor UTBK SNBT dan Mandiri CBT.  Informasi selengkapnya: 
https://undiksha.ac.id/pmb/tahun2024/smbjm/ . Namun u ntuk informasi SMBJM tahun 2025 a kan 
diinformasikan segera . 
Informasi tentang Kartu Indonesia Pintar (KIP) Kuliah KIP-K Tahun 2024  Universitas
Konteks ke-4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
Konteks ke-5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v>
      </c>
      <c r="E6" s="9" t="str">
        <v>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F6" s="4">
        <v>1</v>
      </c>
      <c r="G6" s="4">
        <v>1</v>
      </c>
      <c r="H6" s="7">
        <f t="shared" si="0"/>
        <v>1</v>
      </c>
    </row>
    <row r="7" spans="1:8" x14ac:dyDescent="0.25">
      <c r="A7" s="8">
        <v>6</v>
      </c>
      <c r="B7" s="9" t="str">
        <v>Apa itu Estimasi Biaya Kuliah?</v>
      </c>
      <c r="C7" s="9" t="str">
        <v>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D7" s="9" t="str">
        <v>Konteks ke-1
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 -WEBSITE -PENERIMAAN -MAHASISWA
Konteks ke-2
perguruan tinggi, pembebasan biaya 
kuliah/pendidikan, bantuan biaya hidup bulanan.  
Adapun syarat -syarat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 -cita 
melalui pendidikan tinggi. Ayo segera cari kampus idamanmu. KIP -Kuliah berlaku untuk jalur
Konteks ke-3
ke perguruan tinggi 
melalui beragam jalur masuk perguruan tinggi dan politeknik di seluruh PTN dan PTS. KIP Kuliah 
Merdeka bertujuan untuk meningkatkan potensi ekonomi dan mobilitas sosial bagi mahasiswa dari 
keluarga miskin/rentan  miskin untuk berkuliah. KIP Kuliah Merdeka dilengkapi dengan kebijakan baru 
terkait biaya pendidikan dan biaya hidup untuk mendorong calon mahasiswa dari keluarga 
miskin/rentan miskin untuk kuliah pada Program Studi unggulan di Perguruan Tinggi terbaik di  
seluruh Indonesia. KIP Kuliah 2024 menawarkan kesempatan bagi calon mahasiswa untuk 
melanjutkan pendidikan mereka tanpa biaya kuliah dan dengan dukungan uang saku. Persyaratan 
pendaftaran mencakup berbagai kriteria, namun bagi calon mahasiswa yang tidak memenuhi kriteria 
tersebut, masih ada opsi untuk mendaftar dengan memperlihatkan pendapatan kotor gabungan yang 
sesuai.  Pada tanggal 28 Januari 2024, Universitas Pendidikan Ganesha telah melaksanakan sosialisasi 
KIP-Kuliah. Calon mahasiswa
Konteks ke-4
Siswa  pendaftar  dari keluarga  kurang  mampu  
secara  ekonomi  dapat  mengajukan  bantuan  
biaya  pendidikan  skema  Kartu  Indonesia 
Pintar  Kuliah  (KIP Kuliah )
Informasi detail KIP Kuliah Kemdiktisaintek di 
https://kip -kuliah.kemdikbud.go.id
Pendaftaran  KIP Kuliah  hanya  berlaku  untuk  
pilihan  prodi  di PTN Kemdiktisaintek
13
PESERTA PELAMAR
BEASISWA KIP KULIAH
Konteks ke-5
Siswa  pendaftar  dari keluarga  kurang  mampu  
secara  ekonomi  dapat  mengajukan  bantuan  
biaya  pendidikan  skema  Kartu  Indonesia Pintar  
Kuliah  (KIP Kuliah )
Informasi detail KIP Kuliah Kemdiktisaintek di 
https ://kip -kuliah.kemdikbud.go.id
Pendaftaran  KIP Kuliah  hanya  berlaku  untuk  
pilihan  prodi  di PTN Kemdiktisaintek
11
PESERTA PELAMAR
BEASISWA KIP KULIAH</v>
      </c>
      <c r="E7" s="9" t="str">
        <v>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F7" s="4">
        <v>1</v>
      </c>
      <c r="G7" s="4">
        <v>1</v>
      </c>
      <c r="H7" s="7">
        <f t="shared" si="0"/>
        <v>1</v>
      </c>
    </row>
    <row r="8" spans="1:8" x14ac:dyDescent="0.25">
      <c r="A8" s="8">
        <v>7</v>
      </c>
      <c r="B8" s="9" t="str">
        <v>Fasilitas apa saja yang dimiliki undiksha?</v>
      </c>
      <c r="C8" s="9" t="str">
        <v>Salam Harmoni🙏
1. Perpustakaan
2. UPT TIK (Unit Pelayanan Teknologi Informasi dan Komunikasi)
3. Laboratorium
4. Auditorium
5. Ruang seminar
6. Tempat
7. Internet hotspot
8. Laboratorium pendidikan sekolah
9. Ruang teater
10. Studio seni
11. Asrama kampus
12. Pura
13. Konseling
14. Unit pelayanan bahasa</v>
      </c>
      <c r="D8" s="9" t="str">
        <v>Konteks ke-1
70 unit yang berbeda (biologi, komputer, 
elektro, fisika, kimia, bahasa). Laboratorium ini memfasilitasi mahasiswa dalam belajar dan 
berlatih kemampuan mereka.  
4. Auditorium  
Universitas Pendidikan Ganesha memiliki ruang auditorium yang sangat mewah dengan desain 
yang artistik, lengkap dengan panggung, mampu menampung 800 kursi untuk lulusan di lantai 
pertama, dan kapasitas untuk 2.000 pengunjung.  Auditorium Universitas Pendid ikan Ganesha 
ini digunakan untuk melakukan upacara wisuda, ulang tahun, aksi panggung, pameran, dan 
kegiatan lainnya dalam skala besar.  
5. Ruang seminar  
Tempat ini digunakan untuk mengadakan seminar akademik, pertemuan, dan lokakarya. 
Tempat ini dapat menampung 150 orang.  
6. Tempat  
Undiksha memiliki beberapa tempat bermain seperti sepakbola, tenis, basket, bola voli, dan 
bulu tangkis. Tempat -tempat ini memfasilitasi siswa dalam meningkatkan kemampuan 
olahraga mereka.  
7. Internet hotspot  
Layanan internet dapat digunakan di
Konteks ke-2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ke-3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ke-4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ke-5
Fakultas Ilmu Pendidikan (FIP)  
Fakultas Ilmu Pendidikan (FIP) merupakan bagian dari Universitas Pendidikan Ganesha dan 
diawali pada tahun 1968 dengan Jurusan Bimbingan dan Penyuluhan dan Pendidikan Luar 
Sekolah. Dalam kurun waktu 1987 hingga 2000 PLS tidak menerima maasiswa, dan pada tahun 
2000 baru kembali menerima mahasiswa dan berubah menjadi Program Studi Teknologi 
Pendidikan. Saat ini FIP memiliki empat Jurusan bidang pendidikan. Sejak didirikan sampai 
sekarang FIP telah banyak menghasilkan sumberdaya manusia dibidang kependidikan, selain 
menjadi guru, banyak lul usan yang bekerja disektor non -pendidikan, seperti perusahaan dan 
wirausaha. Fakultas Ilmu Pendidikan (FIP) ini dirancang untuk Menyelenggarakan Tri Dharma 
Perguruan Tinggi yang meliputi pendidikan, penelitian dan pengabdian kepada masyarakat 
untuk menghasilkan tenaga pendidik dan kependidikan yang cerdas dan berdaya saing tinggi 
dalam bidang akademik dan profesi. Video Profil https://youtu.be/EeKo62AH9Uk</v>
      </c>
      <c r="E8" s="9" t="str">
        <v>Salam Harmoni🙏
Universitas Pendidikan Ganesha memiliki berbagai fasilitas yang mendukung proses belajar mengajar dan kegiatan mahasiswa, antara lain:
1. **Laboratorium**: Terdapat 70 unit laboratorium yang berbeda, seperti biologi, komputer, elektro, fisika, kimia, dan bahasa. Laboratorium ini memfasilitasi mahasiswa dalam belajar dan berlatih kemampuan mereka.
2. **Auditorium**: Ruang auditorium yang mewah dengan desain artistik, mampu menampung 800 kursi untuk lulusan di lantai pertama dan kapasitas untuk 2.000 pengunjung. Auditorium ini digunakan untuk upacara wisuda, ulang tahun, aksi panggung, pameran, dan kegiatan besar lainnya.
3. **Ruang Seminar**: Tempat ini digunakan untuk mengadakan seminar akademik, pertemuan, dan lokakarya, dengan kapasitas menampung 150 orang.
4. **Tempat Olahraga**: Universitas menyediakan beberapa tempat bermain seperti sepakbola, tenis, basket, bola voli, dan bulu tangkis untuk meningkatkan kemampuan olahraga mahasiswa.
5. **Internet Hotspot**: Layanan internet yang dapat digunakan di berbagai lokasi di kampus.
Fasilitas-fasilitas ini dirancang untuk mendukung kegiatan akademik dan non-akademik mahasiswa di Universitas Pendidikan Ganesha.</v>
      </c>
      <c r="F8" s="4">
        <v>1</v>
      </c>
      <c r="G8" s="4">
        <v>5</v>
      </c>
      <c r="H8" s="7">
        <f t="shared" si="0"/>
        <v>0.2</v>
      </c>
    </row>
    <row r="9" spans="1:8" x14ac:dyDescent="0.25">
      <c r="A9" s="8">
        <v>8</v>
      </c>
      <c r="B9" s="9" t="str">
        <v>Dimana saya bisa mendapatkan informasi fasilitas layanan konseling?</v>
      </c>
      <c r="C9"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D9" s="9" t="str">
        <v>Konteks ke-1
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 ayanan ini dapat menghubungi unit ini. Informasi: (+6281246318813).  
14. Unit pelayanan bahasa  
Unit pelayanan bahasa, Universitas Pendidikan Ganesha di mulai tahun 2012, telah 
menjalankan beberapa program yaitu darmasiswa, kurbias (kursus bahasa inggris pada awal
Konteks ke-2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dan  
8. Pelaksanaan urusan tata usaha UPA.  
UPA TIK membuat beberapa layanan untuk membantu civitas akademika dalam melakukan 
pekerjaan sehari -hari secara optimal dan efisien dengan selalu berusaha keras untuk 
memberikan layanan terbaik bagi civitas akademika undiksha. Sebagai unit teknologi informasi, 
adapun beberapa layanan utama UPA TIK sesuai dengan tugas pokok dan fungsi unit pelaksana 
teknis teknologi informasi dan komunikasi yaitu:  
1. PUSAT BANTUAN Dapatkan layanan bantuan jika anda mendapat suatu masalah saat 
menggunakan layanan UPA TIK.  
2. WIFI DAN JARINGAN Manfaatkan jaringan internet berkecepatan tinggi untuk 
berselancar di dunia maya.  
3. EMAIL
Konteks ke-3
bantuan jika anda mendapat suatu masalah saat 
menggunakan layanan UPA TIK.  
2. WIFI DAN JARINGAN Manfaatkan jaringan internet berkecepatan tinggi untuk 
berselancar di dunia maya.  
3. EMAIL Gunakan email resmi (@undiksha.ac.id) untuk berkomunikasi dengan kerabat.  
4. HOSTING WEBSITE Nikmati kemudahan dalam membuat website dengan domain 
undiksha.ac.id.  
5. VIDEO CONFERENCE Nikmati komunikasi jarak jauh dengan berbasis layanan internet 
cepat dan lancar.  
6. WEBSITE Dapatkan halaman website resmi untuk unit, fakultas, jurusan, dan ukm.
Konteks ke-4
Fasilitas Undiskha  
Undiksha memiliki fasilitas diantaranya yaitu Perpustakaan, UPT TIK, Laboratorium, Auditorium, 
Ruang seminar, Tempat, Internet hotspot, Laboratorium pendidikan sekolah, Ruang teater, 
Studio seni, Asrama kampus, Pura, Konseling, Unit pelayanan bahasa.  
1. Perpustakaan  
Perpustakaan Undiksha memiliki luas 242 m2. Perpustakaan ini memiliki 4.275 judul buku dan 
jumlah koleksi total 37,818 eksemplar.  
2. UPT TIK  
UPT TIK terletak di pusat Undiksha sebagai pusat informasi. Di tempat ini kita bisa menemukan 
informasi mengenai IPK mahasiswa, program semester untuk mata kuliah mahasiswa, e -
learning, jadwal mata kuliah, internet hotspot, dan pendaftaran program kursus s iswa secara 
online.  
3. Laboratorium  
Laboratorium memiliki luas 5,118 m2, dan memiliki 70 unit yang berbeda (biologi, komputer, 
elektro, fisika, kimia, bahasa). Laboratorium ini memfasilitasi mahasiswa dalam belajar dan 
berlatih kemampuan mereka.  
4. Auditorium  
Universitas
Konteks ke-5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v>
      </c>
      <c r="E9" s="9" t="str">
        <v>Salam Harmoni🙏
Anda dapat mendapatkan informasi mengenai fasilitas layanan konseling di Universitas Pendidikan Ganesha dengan menghubungi unit konseling. Anda bisa menghubungi nomor informasi berikut: (+6281246318813). Di sana, Anda akan mendapatkan penjelasan lebih lanjut mengenai layanan yang tersedia.</v>
      </c>
      <c r="F9" s="4">
        <v>1</v>
      </c>
      <c r="G9" s="4">
        <v>1</v>
      </c>
      <c r="H9" s="7">
        <f t="shared" si="0"/>
        <v>1</v>
      </c>
    </row>
    <row r="10" spans="1:8" x14ac:dyDescent="0.25">
      <c r="A10" s="8">
        <v>9</v>
      </c>
      <c r="B10" s="9" t="str">
        <v>Siapa Dekan Fakultas Bahasa dan Seni?</v>
      </c>
      <c r="C10" s="9" t="str">
        <v>Salam Harmoni🙏
Dekan Fakultas Bahasa dan Seni (FBS) Universitas Pendidikan Ganesha adalah Drs. I Gede Nurjaya, M.Pd.</v>
      </c>
      <c r="D10" s="9" t="str">
        <v>Konteks ke-1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Konteks ke-2
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Konteks ke-3
kolaboratif, inovatif dan 
competitif berlandaskan falsafah Tri Hita Karana.  
Pimpinan Fakultas Ilmu Pendidikan (FIP):  
Nama  Jabatan  
Prof.Dr. I Wayan Widiana, S.Pd., M.Pd.  Dekan Fakultas Ilmu Pendidikan  (FIP)  
Prof.Dr. Kadek Suranata, S.Pd., M.Pd., Kons.  Wakil Dekan I Fakultas Ilmu Pendidikan  (FIP)  
Dr. I Komang Sudarma, S.Pd., M.Pd.  Wakil Dekan II Fakultas Ilmu Pendidikan  (FIP)  
Dr. Putu Aditya Antara, S.Pd., M.Pd.  Wakil Dekan III Fakultas Ilmu Pendidikan  (FIP)  
Daftar Jurusan dan Prodi di Fakultas Ilmu Pendidikan (FIP):  
Nama Program Studi  Nama Jurusan  
Bimbingan dan Konseling (S1)  Jurusan Ilmu Pendidikan, Psikologi dan 
Bimbingan  
Teknologi Pendidikan (TP) (S1)  Jurusan Ilmu Pendidikan, Psikologi dan 
Bimbingan  
Pendidikan Guru Sekolah Dasar (PGSD) (S1)  Jurusan Pendidikan Dasar  
Pendidikan Guru Pendidikan Anak Usia Dini (PGPAUD) 
(S1)  Jurusan Pendidikan Dasar  
Info Kontak Fakultas Ilmu Pendidikan (FIP):  
Info Kontak  
Fakultas Ilmu Pendidikan
Konteks ke-4
Bermutu dan Berdaya Saing Tinggi;  
2. Menyelenggarakan Kegiatan Riset dalam Pengembangan Ilmu -Ilmu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Konteks ke-5
S.Pd., 
M.Stat.Sci.  Wakil Dekan I Fakultas Matematika dan Ilmu Pengetahuan Alam  
(FMIPA)  
Dr. Drs. I Wayan Suja, M.Si.  Wakil Dekan II Fakultas Matematika dan Ilmu Pengetahuan Alam  
(FMIPA)  
Dr. Ida Bagus Putu Mardana, M.Si.  Wakil Dekan III Fakultas Matematika dan Ilmu Pengetahuan Alam  
(FMIPA)  
Daftar Jurusan dan Prodi di Fakultas Matematika dan Ilmu Pengetahuan Alam (MIPA):  
Nama Program Studi  Nama Jurusan  
Pendidikan Biologi (S1)  Jurusan Biologi dan Perikanan Kelautan  
Biologi (S1)  Jurusan Biologi dan Perikanan Kelautan  
Akuakultur (S1)  Jurusan Biologi dan Perikanan Kelautan  
Bioteknologi Perikanan (D4)  Jurusan Biologi dan Perikanan Kelautan  
Pendidikan Fisika (S1)  Jurusan Fisika dan Pengajaran IPA  
Pendidikan IPA (S1)  Jurusan Fisika dan Pengajaran IPA  
Fisika (S1)  Jurusan Fisika dan Pengajaran IPA  
Pendidikan Kimia (S1)  Jurusan Kimia  
Kimia (S1)  Jurusan Kimia  
Kimia Terapan (D4)  Jurusan Kimia  
Pendidikan Matematika (S1)  Jurusan Matematika</v>
      </c>
      <c r="E10" s="9" t="str">
        <v>Salam Harmoni🙏
Dekan Fakultas Bahasa dan Seni (FBS) Universitas Pendidikan Ganesha adalah Drs. I Gede Nurjaya, M.Pd.</v>
      </c>
      <c r="F10" s="4">
        <v>1</v>
      </c>
      <c r="G10" s="4">
        <v>1</v>
      </c>
      <c r="H10" s="7">
        <f t="shared" si="0"/>
        <v>1</v>
      </c>
    </row>
    <row r="11" spans="1:8" x14ac:dyDescent="0.25">
      <c r="A11" s="8">
        <v>10</v>
      </c>
      <c r="B11" s="9" t="str">
        <v>Berikan informasi tentang Fakultas Bahasa dan Seni</v>
      </c>
      <c r="C11"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v>
      </c>
      <c r="D11" s="9" t="str">
        <v>Konteks ke-1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Konteks ke-2
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Konteks ke-3
Studi  Nama Jurusan  
Pendidikan Bahasa Inggris (S1)  Jurusan Bahasa Asing  
Pendidikan Bahasa Jepang (S1)  Jurusan Bahasa Asing  
Bahasa Inggris Untuk Komunikasi Bisnis Dan Profesional 
(D4)  Jurusan Bahasa Asing  
Pendidikan Bahasa dan Sastra Indonesia (S1)  Jurusan Bahasa dan Sastra Indonesia dan 
Daerah  
Pendidikan Bahasa Bali (S1)  Jurusan Bahasa dan Sastra Indonesia dan 
Daerah  
Desain Komunikasi Visual (D3)  Jurusan Seni dan Desain  
Pendidikan Seni Rupa (S1)  Jurusan Seni dan Desain  
Info Kontak Fakultas Bahasa dan Seni (FBS):  
Info Kontak  
Fakultas Bahasa dan Seni  
Jalan Ahmad Yani No. 67 Singaraja - Bali  
 (0362) 21541  
 fbs@undiksha.ac.id  
 https://fbs.undiksha.ac.id
Konteks ke-4
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 ayanan ini dapat menghubungi unit ini. Informasi: (+6281246318813).  
14. Unit pelayanan bahasa  
Unit pelayanan bahasa, Universitas Pendidikan Ganesha di mulai tahun 2012, telah 
menjalankan beberapa program yaitu darmasiswa, kurbias (kursus bahasa inggris pada awal
Konteks ke-5
Fakultas Hukum Ilmu Sosial (FHIS)  
Fakultas Hukum Ilmu Sosial (FHIS  merupakan bagian dari Universitas Pendidikan Ganesha yang 
memiliki tiga Jurusan yaitu Jurusan Sejarah, Sosiologi, dan Perpustakaan, Jurusan Geografi, 
Jurusan Hukum dan Kewarganegaraan. Masing -masing Jurusan tersebut terdapat Program Studi 
dimana Jurusan Se 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v>
      </c>
      <c r="E11"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berfokus pada pengembangan yang berwawasan global, berbasis kearifan lokal,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Untuk informasi lebih lanjut, Anda dapat melihat video profil Fakultas Bahasa dan Seni [di sini](https://youtu.be/DeLKu41DVn0).</v>
      </c>
      <c r="F11" s="4">
        <v>3</v>
      </c>
      <c r="G11" s="4">
        <v>3</v>
      </c>
      <c r="H11" s="7">
        <f t="shared" si="0"/>
        <v>1</v>
      </c>
    </row>
    <row r="12" spans="1:8" x14ac:dyDescent="0.25">
      <c r="A12" s="8">
        <v>11</v>
      </c>
      <c r="B12" s="9" t="str">
        <v>FHIS punya video profil?</v>
      </c>
      <c r="C12" s="9" t="str">
        <v>Salam Harmoni🙏
Ya, Fakultas Hukum dan Ilmu Sosial (FHIS) Universitas Pendidikan Ganesha memiliki video profil. Anda dapat menontonnya melalui tautan berikut: https://youtu.be/xrruGWs5HNk. Video ini memberikan informasi mengenai program studi, kegiatan, dan keunggulan yang ditawarkan oleh FHIS</v>
      </c>
      <c r="D12" s="9" t="str">
        <v>Konteks ke-1
Kompetensi Sumber Daya Manusia  di Bidang 
Pengabdian kepada Masyarakat yang Bermutu dan Berwawasan Tri Hita Karana.  Fakultas 
Hukum Ilmu Sosial (FHIS) ini dirancang untuk Menyelenggarakan Tri Dharma Perguruan Tinggi di 
bidang Pendidikan Ilmu Pengetahuan Sosial, Ilmu Hakim, Perpustakaan, dan lingkungan untuk 
menghasilkan sumber daya manusia yang berkualitas dan berdaya sa ing tinggi dalam bidang 
akademik, profesi dan vokasi. Video Profil https://youtu.be/xrruGWs5HNk  
Visi Fakultas Hukum Ilmu Sosial (FHIS):  
Unggul Dalam Pengembangan Iptek Berbasis Riset Berlandaskan Falsafah Tri Hita Karana di 
Asia Pada Tahun 2045  
Misi Fakultas Hukum Ilmu Sosial (FHIS):  
1. Menyelenggarakan Kegiatan Pendidikan dan Pembelajaran Bidang -Bidang Ilmu Sosial, Ilmu 
Hukum, dan Pendidikan Sosial yang Bermutu dan Berdaya Saing Tinggi;  
2. Menyelenggarakan Kegiatan Riset dalam Pengembangan Ilmu -Ilmu Sosial, Ilmu Hukum, dan 
Pendidikan Sosial yang Bermutu dan Berdaya Saing Tinggi Berwawasan Tri
Konteks ke-2
dalam mendukung proses belajar mengajar. Interaksi dan diskusi 
dosen dengan mahasiswa dan mahasiswa dengan mahasiswa sudah terbudayakan sehingga 
proses transfer ilmu pengetahuan berjalan lebih  efektif.  Sistem Administrasi FHIS Undiksha 
sudah terintegrasi secara online dan Ofline sehingga mahasiswa bisa me ndapat pelayanan 
efektif dan efesien.  FHIS Undiksha berkomitmen menyelenggarakan Kegiatan Pendidikan dan 
Pembelajaran Bidang -Bidang Ilmu Sosial, Ilmu Hukum, dan Pendidikan Sosial yang Bermutu 
dan Berdaya Saing Tinggi; menyelenggarakan Kegiatan Riset dalam Pengembangan Ilmu -Ilmu 
Sosial, Ilmu Hu kum, dan Pendidikan Sosial yang Bermutu dan Berdaya Saing Tinggi 
Berwawasan Tri Hita Karana melalui Pembinaan dan Pengembangan SDM Peneliti yang 
Bermutu; menyelenggarakan dan Meningkatkan Kompetensi Sumber Daya Manusia  di Bidang 
Pengabdian kepada Masyarakat yang Bermutu dan Berwawasan Tri Hita Karana.  Fakultas 
Hukum Ilmu Sosial (FHIS) ini dirancang untuk Menyelenggarakan Tri
Konteks ke-3
Fakultas Hukum Ilmu Sosial (FHIS)  
Fakultas Hukum Ilmu Sosial (FHIS  merupakan bagian dari Universitas Pendidikan Ganesha yang 
memiliki tiga Jurusan yaitu Jurusan Sejarah, Sosiologi, dan Perpustakaan, Jurusan Geografi, 
Jurusan Hukum dan Kewarganegaraan. Masing -masing Jurusan tersebut terdapat Program Studi 
dimana Jurusan Se 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
Konteks ke-4
Bermutu dan Berdaya Saing Tinggi;  
2. Menyelenggarakan Kegiatan Riset dalam Pengembangan Ilmu -Ilmu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Konteks ke-5
Nama Program Studi  Nama Jurusan  
Geografi (S1)  Jurusan Geografi  
Pendidikan Kewarganegaraan (S1)  Jurusan Hukum dan Kewarganegaraan  
Ilmu Hukum (S1)  Jurusan Hukum dan Kewarganegaraan  
Perpustakaan (D3)  Jurusan Sejarah Sosiologi dan Perpustakaan  
Pendidikan Sejarah (S1)  Jurusan Sejarah Sosiologi dan Perpustakaan  
Pendidikan Sosiologi (S1)  Jurusan Sejarah Sosiologi dan Perpustakaan  
Info Kontak Fakultas Hukum Ilmu Sosial (FHIS):  
Info Kontak  
Fakultas Hukum dan Ilmu Sosial  
Jln. Udayana No. 11, Singaraja, Bali, 81116  
 (0362) 22570  
 (0362) 25735  
 fhis@undiksha.ac.id  
 https://fhis.undiksha.ac.id</v>
      </c>
      <c r="E12" s="9" t="str">
        <v>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F12" s="4">
        <v>1</v>
      </c>
      <c r="G12" s="4">
        <v>1</v>
      </c>
      <c r="H12" s="7">
        <f t="shared" si="0"/>
        <v>1</v>
      </c>
    </row>
    <row r="13" spans="1:8" x14ac:dyDescent="0.25">
      <c r="A13" s="8">
        <v>12</v>
      </c>
      <c r="B13" s="9" t="str">
        <v>Pengembangan kurikulum Undiksha sesuai dengan apa?</v>
      </c>
      <c r="C13" s="9" t="str">
        <v>Salam Harmoni🙏
Kurikulum dikembangkan sesuai dengan visi, misi, tujuan, dan sasaran Undiksha yang berbasis kompetensi dan berorientasi Kerangka Kualifikasi Nasional Indonesia (KKNI).</v>
      </c>
      <c r="D13" s="9" t="str">
        <v>Konteks ke-1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ke-2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ke-3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ke-4
Sasaran Universitas Pendidikan Ganesha (Undiksha):  
Informasi Sasaran : https://undiksha.ac.id/tentang -undiksha/visi -dan-misi/   
Sasaran Universitas Pendidikan Ganesha (Undiksha)  adalah sebagai berikut:  
1. Meningkatnya kualitas sistem tata kelola kelembagaan secara terpadu, transparan, akuntabel, adil, 
dan bertanggung jawab berlandaskan falsafah Tri Hita Karana.  
2. Diperolehnya masukan (input) yang berkualitas dan dihasilkannya lulusan (output) yang memiliki 
daya saing yang tinggi dalam memasuki dunia kerja, mampu bekerja sama, dan memiliki nilai -nilai 
ketuhanan, kemanusiaan, dan mampu menjaga kelestarian lingkung an. 
3. Meningkatnya sumber daya manusia yang berkualitas yang mampu memenuhi kebutuhan 
Undiksha menjadi universitas unggul berlandaskan falsafah Tri Hita Karana.  
4. Dihasilkannya kurikulum yang adaptif yang mampu memenuhi tuntutan dunia usaha dan industri 
dan terlaksananya pembelajaran yang inovatif, berpusat pada siswa, berbasis teknologi informasi, 
serta
Konteks ke-5
mampu membentuk mahasiswa yang memiliki pribadi yang profesional dan berdaya 
saing serta sistem pembelajaran yang bermutu telah menciptakan lulusan yang sesuai dengan 
kebutuhan stakeholder.  
Naskah Akademik Penyusunan dan Pengembangan Kurikulum Undiksha 2016  
https://undiksha.ac.id/wp -content/uploads/2016/10/Naskah -Akademik -Penyusunan -dan-
Pengembangan -Kurikulum -Undiksha -2016.pdf  
Panduan Pengembangan Kurikulum Undiksha 2016  
https://undiksha.ac.id/wp -content/uploads/2016/10/Panduan -Pengembangan -Kurikulum -
Undiksha -2016.pdf  
Panduan Pengembangan RPS Kurikulum Undiksha 2016  
https://undiksha.ac.id/wp -content/uploads/2016/10/Panduan -Pengembangan -RPS-Kurikulum -
Undiksha -2016.pdf  
Pedoman Kurikulum Berbasis Kompetensi Berorientasi Kerangka Kualifikasi (KKNI) Tahun 2019  
https://drive.google.com/file/d/1mDuEh2R2Kkfq8eEYQVSv5gb -chkRPBXw/view  
Pedoman Kurikulum Merdeka Belajar - Kampus Merdeka Universitas Pendidikan Ganesha Tahun 
2020</v>
      </c>
      <c r="E13" s="9" t="str">
        <v>Salam Harmoni🙏
Pengembangan kurikulum Universitas Pendidikan Ganesha (Undiksha) dilakukan dengan mempertimbangkan beberapa aspek, yaitu:
1. **Tuntutan Dunia Usaha dan Industri**: Kurikulum dirancang untuk memenuhi kebutuhan dan tuntutan dari dunia usaha dan industri, sehingga lulusan memiliki kompetensi yang relevan.
2. **Inovasi Pembelajaran**: Pembelajaran yang diterapkan bersifat inovatif, berpusat pada siswa, dan berbasis teknologi informasi, untuk meningkatkan efektivitas proses belajar mengajar.
3. **Adaptif**: Kurikulum yang dikembangkan harus adaptif, artinya mampu menyesuaikan diri dengan perubahan dan perkembangan yang terjadi di masyarakat dan dunia kerja.
Dengan demikian, pengembangan kurikulum di Undiksha bertujuan untuk menghasilkan lulusan yang berkualitas dan siap bersaing di dunia kerja.</v>
      </c>
      <c r="F13" s="4">
        <v>0</v>
      </c>
      <c r="G13" s="4">
        <v>1</v>
      </c>
      <c r="H13" s="7">
        <f t="shared" si="0"/>
        <v>0</v>
      </c>
    </row>
    <row r="14" spans="1:8" x14ac:dyDescent="0.25">
      <c r="A14" s="8">
        <v>13</v>
      </c>
      <c r="B14" s="9" t="str">
        <v>Di mana informasi lebih lanjut mengenai prosedur pembayaran UKT dengan BRIVA dapat ditemukan?</v>
      </c>
      <c r="C14" s="9" t="str">
        <v>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v>
      </c>
      <c r="D14" s="9" t="str">
        <v>Konteks ke-1
Prosedur Pembayaran UKT Mahasiswa Baru Undiksha dengan Layanan BRI Virtual Account 
(BRIVA)  
BRI  Virtual Account  (BRIVA)  adalah serangkaian Kode Unik yang terdiri dari beberapa digit 
sebagai Nomor Rekening Tujuan Pembayaran Premi Pemegang Polis.   Layanan  BRI Virtual 
Account (BRIVA)  ini memberikan kemudahan dalam pemanfaatan sistem layanan jasa 
perbankan yang cepat, nyaman, modern, dan terpercaya. BRIVA merupakan virtual account 
perbankan dengan sistem real time online, sehingga seluruh pemb ayaran   melalui BRI Virtual 
Account dapat langsung tercatat secara real time online di sistem verifikasi Universitas 
Pendidikan Ganesha.  
Informasi Prosedur Pembayaran UKT Mahasiswa Baru Undiksha dengan Layanan BRI Virtual 
Account (BRIVA)  kunjungi: https://undiksha.ac.id/prosedur -pembayaran -ukt-mahasiswa -baru-
undiksha -dengan-layanan-bri-virtual-account-briva/
Konteks ke-2
Tunggal (UKT) yang 
ditentukan berdasarkan kondisi ekonomi orang tua. Kisi -kisi uang kuliah dapat dilihat pada laman ini . 
Informasi UKT: https://undiksha.ac.id/pmb/biaya -pendidikan/   
Daftar Fakultas  
Temukan program pendidikan dan bidang studi yang sesuai dengan bakatmu . 
Informasi Pilihan Fakultas : https://undiksha.ac.id/akademik/fakultas/   
Program Diploma (D3)  
Pendidikan keahlian setara dengan politeknik, yang difokuskan pada pembentukan keterampilan atau 
keahlian terapan . 
Informasi D3: https://undiksha.ac.id/akademik/program/diploma/   
Program Sarjana Terapan (D4)  
Setara jenjang S1, bobot keilmuan berkisar 30% dan bobot praktik berkisar 70%.  
Informasi D4: https://undiksha.ac.id/akademik/program/sarjana -terapan/   
Program Sarjana (S1)  
Mencetak lulusan sebagai calon tenaga kependidikan dan non kependidikan . 
Informasi S1: https://undiksha.ac.id/akademik/program/strata -1/  
Program Pascasarjana (S2 &amp; S3)  
Program lanjutan, menawarkan berbagai
Konteks ke-3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
Konteks ke-4
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 -WEBSITE -PENERIMAAN -MAHASISWA
Konteks ke-5
Bagaimana cara mendaftar di Undiksha?  
Jawab: Alur pendaftaran dapat dicek di tautan masing -masih jalur pendaftaran.  
Apa saja persyaratan umum mendaftar di Undiksha?  
Jawab: Tamatan SMA (SMA, MA, SMK, SMA Luar Negeri, ujian persamaan, Lulus Paket C, dsb) 
Mempunyai kesehatan fisik yang tidak menganggu kelancaran belajar di program studi pilihannya 
(sebagai contoh untuk program studi yang di dalam belajarnya diperlukan kemampuan  membedakan 
warna, tidak boleh buta warna) Usia maksimum 21 tahun per 1 September 2021  
Apakah buta warna dapat mendaftar?  
Jawab: Untuk program studi yang di dalam belajarnya diperlukan kemampuan membedakan warna, 
tidak boleh buta warna.  
Berapa biaya kuliah /UKT  di Undiksha?  
Jawab: Biaya kuliah /UKT  di Undiksha menggunakan sistem Uang Kuliah Tunggal (UKT) yang 
ditentukan berdasarkan kondisi ekonomi orang tua. Kisi -kisi uang kuliah dapat dilihat pada laman ini . 
Informasi UKT: https://undiksha.ac.id/pmb/biaya -pendidikan/   
Daftar</v>
      </c>
      <c r="E14" s="9" t="str">
        <v>Salam Harmoni🙏
Informasi lebih lanjut mengenai prosedur pembayaran Uang Kuliah Tunggal (UKT) dengan layanan BRI Virtual Account (BRIVA) dapat ditemukan di situs resmi Universitas Pendidikan Ganesha melalui tautan berikut: [Prosedur Pembayaran UKT Mahasiswa Baru Undiksha](https://undiksha.ac.id/prosedur-pembayaran-ukt-mahasiswa-baru-undiksha-dengan-layanan-bri-virtual-account-briva/).</v>
      </c>
      <c r="F14" s="4">
        <v>2</v>
      </c>
      <c r="G14" s="4">
        <v>2</v>
      </c>
      <c r="H14" s="7">
        <f t="shared" si="0"/>
        <v>1</v>
      </c>
    </row>
    <row r="15" spans="1:8" x14ac:dyDescent="0.25">
      <c r="A15" s="8">
        <v>14</v>
      </c>
      <c r="B15" s="9" t="str">
        <v>Apa saja kriteria peserta UTBK?</v>
      </c>
      <c r="C15" s="9" t="str">
        <v>Salam Harmoni🙏
1. Lulusan SMA/SMK/MA/Sederajat tahun 2023, 2024, dan 2025.
2. Lulusan Paket C tahun 2023, 2024, dan 2025 dengan umur maksimal 25 tahun (per 1 Juli 2025).</v>
      </c>
      <c r="D15" s="9" t="str">
        <v>Konteks ke-1
https://snpmb.bppp.kemdikbud.go.id   
Instagram: @snpmb_id  | Tiktok: @snpmb_id  | Facebook: SNPMB ID  | X: @snpmb_id  | YouTube: SNPMB ID 
Halaman  2 dari  3 Peserta jalur SNBT wajib terlebih dahulu mendaftar dan mengikuti Ujian Tulis Berbasis Komputer 
(UTBK), yang menjadi dasar dalam proses seleksi  SNBT . Setiap peserta hanya dapat mengikuti UTBK satu 
kali, dan hasilnya hanya berlaku untuk seleksi SNBT dan penerimaan PTN tahun 2025. PTN menyediakan 
kuota minimum sebesar 40% untuk jalur ini.  
Kriteria peserta UTBK mencakup:  
• lulusan SMA/SMK/MA/Sederajat tahun 2023, 2024, dan 2025 ;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 ar, wajib membuat akun SNPMB baru.  
Dalam hal pemilihan
Konteks ke-2
6.Bagi peserta yang memilih program studi bidang seni dan/atau
olahraga, wajib mengunggah portofolio .
      Terdapat 11 jenis p ortofolio pada SNB T2025sebagai berikut.
PERSYARATAN PESERTA UTBK
 -
SNBT 2025
1.Peserta harus memiliki Akun SNPMB Siswa. Registrasi Akun 
SNPMB Siswa dapat dilakukan di 
https://portal -snpmb.bppp.kemdikbud.go.id 
selambat -lambatnya 27 Maret 2025 (pukul 15.00 WIB).  
2.Warga Negara Indonesia (WNI) yang memiliki Nomor Induk
Kependudukan (NIK) .
3.Siswa SMA/SMK/MA Kelas 12atau kelas terakhir pada tahun 2025 ,
atau Peserta didik Paket Ctahun 2025 dengan umur maksimal 25
tahun (per 1Juli2025 ).Siswa yang belum mempunyai ijazah harus
membawa surat keterangan siswa kelas 12sekurang -kurangnya
disertai dengan :
•Pasfototerbaru (berwarna)
•Stempel/cap sekolah
•Tanda tangan Kepala Sekolah
4.Siswa lulusan SMA/SMK/MA/Sederajat tahun
2023dan 2024atau Lulusan Paket Ctahun
2023dan 2024dengan umur maksimal 25
tahun (per1Juli2025 ).
5.Bagi lulusan SMA sederajat dari luar
Konteks ke-3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ke-4
Kepala Sekolah
4.Siswa lulusan SMA/SMK/MA/Sederajat tahun
2023dan 2024atau Lulusan Paket Ctahun
2023dan 2024dengan umur maksimal 25
tahun (per1Juli2025 ).
5.Bagi lulusan SMA sederajat dari luar negeri,
harus memiliki ijazah yang sudah disetarakan .1.Olahraga
2.Seni Rupa, Desain, dan Kriya
3.Seni Tari     
4.Seni Musik
5.Seni Karawitan
6.Etnomusikologi7.Teater
8.Fotografi
9.Film Televisi
10.Seni Pedalangan
11.Sendratasik
7.Memiliki kesehatan yang memadai sehingga tidak mengganggu
kelancaran proses studi .
8. Bagi peserta berkebutuhan khusus tunanetra, wajib 
mengunggah Surat Pernyataan Tunanetra.
9.Membayar biaya UTBK (kecuali peserta KIP Kuliah).
4
Konteks ke-5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v>
      </c>
      <c r="E15" s="9" t="str">
        <v>Salam Harmoni🙏
Kriteria peserta UTBK adalah sebagai berikut:
1. Lulusan SMA/SMK/MA/Sederajat tahun 2023, 2024, dan 2025.
2. Lulusan Paket C tahun 2023, 2024, dan 2025 dengan umur maksimal 25 tahun (per 1 Juli 2025).
3. Warga Negara Indonesia (WNI) yang memiliki Nomor Induk Kependudukan (NIK).
4. Siswa SMA/SMK/MA kelas 12 atau kelas terakhir pada tahun 2025, atau peserta didik Paket C tahun 2025 dengan umur maksimal 25 tahun (per 1 Juli 2025). Siswa yang belum mempunyai ijazah harus membawa surat keterangan siswa kelas 12 yang disertai dengan:
   - Pasfoto terbaru (berwarna)
   - Stempel/cap sekolah
   - Tanda tangan Kepala Sekolah
5. Siswa lulusan SMA/SMK/MA/Sederajat tahun 2023 dan 2024 atau lulusan Paket C tahun 2023 dan 2024 dengan umur maksimal 25 tahun (per 1 Juli 2025).
6. Bagi lulusan SMA sederajat dari luar negeri, harus memiliki ijazah yang sudah disetarakan.
7. Memiliki kesehatan yang memadai sehingga tidak mengganggu kelancaran proses studi.
8. Bagi peserta berkebutuhan khusus tunanetra, wajib mengunggah Surat Pernyataan Tunanetra.
9. Membayar biaya UTBK (kecuali peserta KIP Kuliah).</v>
      </c>
      <c r="F15" s="4">
        <v>1</v>
      </c>
      <c r="G15" s="4">
        <v>1</v>
      </c>
      <c r="H15" s="7">
        <f t="shared" si="0"/>
        <v>1</v>
      </c>
    </row>
    <row r="16" spans="1:8" x14ac:dyDescent="0.25">
      <c r="A16" s="8">
        <v>15</v>
      </c>
      <c r="B16" s="9" t="str">
        <v>Kapan jadwal pendaftaran SMBJM?</v>
      </c>
      <c r="C16"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D16" s="9" t="str">
        <v>Konteks ke-1
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 -tulis  
Bagaimana tahap -tahap penerimaan jalur SMBJM Undiksha?  
• Melakukan pendaftaran secara Online  
• Membayar biaya pendaftaran di Bank serta akan mendapat akun/pin Login 
dari  teller  Bank  
• Login kembali untuk mengisi biodata pendaftaran secara detail  
• Pengumuman hasil seleksi
Konteks ke-2
(SMBJM), di mana Undiksha mengadakan seleksi dengan tiga metode, yaitu penilaian 
prestasi, skor UTBK SNBT, dan ujian ma ndiri berbasis CBT.  
1. Seleksi Nasional Berdasarkan Prestasi (SNBP)  
Penjaringan siswa secara nasional berdasarkan prestasi pada nilai rapor dan prestasi lainnya.  
Informasi selengkapnya: https://undiksha.ac.id/snbp -2025/    
2. Seleksi Nasional Berdasarkan Tes (SNBT)  
Penjaringan siswa berdasarkan hasil tes UTBK, yang berfokus pada kemampuan penalaran dan 
pemecahan masalah.  Informasi selengkapnya: https://undiksha.ac.id/snbt -2025/    
3. Seleksi Mandiri (SMBJM)  
Seleksi penerimaan mahasiswa baru yang diselenggarakan secara mandiri oleh Undiksha dengan 
menggunakan 3 metode yaitu Prestasi, Skor UTBK SNBT dan Mandiri CBT.  Informasi selengkapnya: 
https://undiksha.ac.id/pmb/tahun2024/smbjm/ . Namun u ntuk informasi SMBJM tahun 2025 a kan 
diinformasikan segera . 
Informasi tentang Kartu Indonesia Pintar (KIP) Kuliah KIP-K Tahun 2024  Universitas
Konteks ke-3
Informasi Jalur Mandiri /SMBJM Undiksha Tahun 2025  
Akan diinformasikan segera .
Konteks ke-4
Biodata?  
Ada, Petunjuk penggunaan sistem penerimaan mahasiswa baru jalur SMBJM dapat didownload 
pad link berikut:  
http://penerimaan.undiksha.ac.id/panduan/PANDUAN -WEBSITE -PENERIMAAN -MAHASISWA -
BARU-SMBJM-TULISv2.pdf  
Saya sudah mengisi data biodata dengan lengkap, apa yang harus saya lakukan selanjutnya?  
• Lakukan pengecekan kembali terhadap data -data yang telah di -inputkan  
• Jika data yang di -inputkan menurut Anda sudah benar maka lakukan Validasi  
Catatan: Hati -hati jika hendak melakukan validasi! Karena validasi hanya bisa dilakukan sekali 
saja  
Saya sudah melakukan Validasi, apa yang harus saya lakukan selanjutnya?  
• Cetak Kartu Peserta  
• Kartu peserta akan digunakan pada saat tes CBT  
• Tunggu pengumuman pelaksaan tes CBT  
Kemana bisa mengadu jika saya punya permasalahan spesifik terkait SMBJM yang tidak saya 
pahami?  
Silahkan hubungi panitia penerimaan SMBJM pada kontak berikut:  
• Panitia SMBJM (0362) 22570  
• Bagian Teknis UPT TIK (0362)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E16" s="9" t="str">
        <v>Salam Harmoni🙏
Jadwal pendaftaran seleksi mahasiswa baru jalur mandiri (SMBJM) Universitas Pendidikan Ganesha untuk tahun 2025 akan diinformasikan segera. Mohon untuk selalu memantau informasi resmi dari Undiksha untuk mendapatkan update terkini.</v>
      </c>
      <c r="F16" s="4">
        <v>1</v>
      </c>
      <c r="G16" s="4">
        <v>1</v>
      </c>
      <c r="H16" s="7">
        <f t="shared" si="0"/>
        <v>1</v>
      </c>
    </row>
    <row r="17" spans="1:8" x14ac:dyDescent="0.25">
      <c r="A17" s="8">
        <v>16</v>
      </c>
      <c r="B17" s="9" t="str">
        <v>Kapan jadwal SNBP?</v>
      </c>
      <c r="C17" s="9" t="str">
        <v>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v>
      </c>
      <c r="D17" s="9" t="str">
        <v>Konteks ke-1
Ditanggung  oleh Pemerintah BIAYASiswa SMA/SMK/MA kelas terakhir pada tahun 2025 yang 
memiliki prestasi unggulPESERTA
SNBP dilakukan berdasarkan hasil penelusuran prestasi
akademik dengan menggunakan rapor serta prestasi
akademik dan non-akademik siswa yang telah ditetapkan
PTN.KETENTUAN
UMUM
Sekolah yang mengikutkan siswanya dalam SNBP harus :
•mempunyai Nomor Pokok Sekolah Nasional (NPSN)
•mengisikan rapor siswa yang eligible diPDSS (Pangkalan
Data Sekolah danSiswa) dengan lengkap danbenar
•Sekolah harus memiliki Akun SNPMB Sekolah untuk
pengisian PDSS
•Siswa harus memiliki Akun SNPMB Siswa untuk pendaftaran
SNBP1
2
3
6
SNBP 
–
SELEKSI NASIONAL BERDASARKAN PRESTASI
Sumber  foto: freepik.com
Konteks ke-2
hingga maksimal empat program studi untuk mendukung calon mahasiswa 
mendalami potensi dan minat yang dimilikinya dan memilih program studi sesuai dengan potensi dan 
minatnya tersebut  pada SNBT . 
Jalur SNBP menggunakan pendekatan penelusuran prestasi akademik melalui nilai rapor serta 
mempertimbangkan prestasi akademik dan non -akademik lainnya. Peserta SNBP adalah siswa 
SMA/SMK/M A/Sederajat kelas terakhir pada tahun 2025 yang memiliki catatan prestasi unggul. Setiap 
PTN menetapkan kuota minimum sebesar 20% untuk jalur ini. Proses seleksi dimulai dengan pengisian 
data nilai rapor siswa oleh pihak sekolah melalui sistem Pangkalan Da ta Sekolah dan Siswa (PDSS).  
Tahap Jalur SNBP bagi sekolah dimulai dengan Pengumuma n Kuota Sekolah pada 28 Desember 2024; 
Masa Sanggah pada 28 Desember 2024 –17 Januari 2025. Kemudian Registrasi Akun SNPMB Sekolah, 
pemeringkatan siswa eligible , dan Pengisian PDSS  pada 6–31 Januari 2025.  
Adapun tahap jalur SNBP bagi siswa dimulai
Konteks ke-3
Ditanggung  oleh Pemerintah . BIAYASiswa SMA/SMK/MA kelas terakhir pada tahun 2025 yang 
memiliki prestasi unggul.PESERTA
SNBP dilakukan berdasarkan hasil penelusuran prestasi 
akademik dengan menggunakan rapor serta prestasi
akademik dan non -akademik siswa yang telah 
ditetapkan PTN . KETENTUAN
UMUM
Sekolah yang mengikutkan siswanya dalam SNBP harus:
▪mempunyai Nomor Pokok Sekolah Nasional (NPSN)
▪mengisikan rapor siswa yang eligible di PDSS (Pangkalan 
Data Sekolah dan Siswa) dengan lengkap dan benar.
▪Sekolah harus memiliki Akun SNPMB Sekolah untuk 
pengisian PDSS .
▪Siswa harus memiliki Akun SNPMB Siswa untuk 
pendaftaran SNBP .1
2
3
2
SNBP 
–
SELEKSI NASIONAL BERDASARKAN PRESTASI
Konteks ke-4
28 Desember 2024 –17 Januari 2025. Kemudian Registrasi Akun SNPMB Sekolah, 
pemeringkatan siswa eligible ,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 daftaran Ulang peserta yang lulus SNBP dapat dilihat pada laman masing -masing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 –31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E17" s="9" t="str">
        <v>Salam Harmoni🙏
Jadwal Seleksi Nasional Berbasis Prestasi (SNBP) adalah sebagai berikut:
1. **Registrasi Akun SNPMB Siswa**: 13 Januari – 18 Februari 2025
2. **Pendaftaran SNBP oleh siswa eligible**: 4 – 18 Februari 2025
3. **Pengumuman Hasil SNBP**: 18 Maret 2025
4. **Masa unduh kartu peserta SNBP**: 4 Februari – 30 April 2025
Untuk informasi lebih lanjut mengenai pendaftaran ulang bagi peserta yang lulus SNBP, dapat dilihat pada laman masing-masing PTN yang dituju.</v>
      </c>
      <c r="F17" s="4">
        <v>1</v>
      </c>
      <c r="G17" s="4">
        <v>4</v>
      </c>
      <c r="H17" s="7">
        <f t="shared" si="0"/>
        <v>0.25</v>
      </c>
    </row>
    <row r="18" spans="1:8" x14ac:dyDescent="0.25">
      <c r="A18" s="8">
        <v>17</v>
      </c>
      <c r="B18" s="9" t="str">
        <v>Apa syarat bagi siswa yang ingin mendaftar SNBP?</v>
      </c>
      <c r="C18" s="9" t="str">
        <v>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D18" s="9" t="str">
        <v>Konteks ke-1
Ditanggung  oleh Pemerintah BIAYASiswa SMA/SMK/MA kelas terakhir pada tahun 2025 yang 
memiliki prestasi unggulPESERTA
SNBP dilakukan berdasarkan hasil penelusuran prestasi
akademik dengan menggunakan rapor serta prestasi
akademik dan non-akademik siswa yang telah ditetapkan
PTN.KETENTUAN
UMUM
Sekolah yang mengikutkan siswanya dalam SNBP harus :
•mempunyai Nomor Pokok Sekolah Nasional (NPSN)
•mengisikan rapor siswa yang eligible diPDSS (Pangkalan
Data Sekolah danSiswa) dengan lengkap danbenar
•Sekolah harus memiliki Akun SNPMB Sekolah untuk
pengisian PDSS
•Siswa harus memiliki Akun SNPMB Siswa untuk pendaftaran
SNBP1
2
3
6
SNBP 
–
SELEKSI NASIONAL BERDASARKAN PRESTASI
Sumber  foto: freepik.com
Konteks ke-2
Ditanggung  oleh Pemerintah . BIAYASiswa SMA/SMK/MA kelas terakhir pada tahun 2025 yang 
memiliki prestasi unggul.PESERTA
SNBP dilakukan berdasarkan hasil penelusuran prestasi 
akademik dengan menggunakan rapor serta prestasi
akademik dan non -akademik siswa yang telah 
ditetapkan PTN . KETENTUAN
UMUM
Sekolah yang mengikutkan siswanya dalam SNBP harus:
▪mempunyai Nomor Pokok Sekolah Nasional (NPSN)
▪mengisikan rapor siswa yang eligible di PDSS (Pangkalan 
Data Sekolah dan Siswa) dengan lengkap dan benar.
▪Sekolah harus memiliki Akun SNPMB Sekolah untuk 
pengisian PDSS .
▪Siswa harus memiliki Akun SNPMB Siswa untuk 
pendaftaran SNBP .1
2
3
2
SNBP 
–
SELEKSI NASIONAL BERDASARKAN PRESTASI
Konteks ke-3
PERSYARATAN SISWA PENDAFTAR
 SNBP
1.Merupakan  siswa  SMA/SMK/MA kelas  terakhir  
pada tahun  2025 yang memiliki  prestasi  
unggul .
2.Memiliki  NISN dan terdaftar  di PDSS.
3.Memiliki  nilai rapor  yang telah  diisikan  di 
PDSS sesuai  dengan  ketentuan .
4.Memiliki  prestasi  akademik .
5.Memenuhi  persyaratan  yang ditentukan  
oleh masing -masing PTN Akademik
dan PTN Vokasi .
6
Konteks ke-4
hingga maksimal empat program studi untuk mendukung calon mahasiswa 
mendalami potensi dan minat yang dimilikinya dan memilih program studi sesuai dengan potensi dan 
minatnya tersebut  pada SNBT . 
Jalur SNBP menggunakan pendekatan penelusuran prestasi akademik melalui nilai rapor serta 
mempertimbangkan prestasi akademik dan non -akademik lainnya. Peserta SNBP adalah siswa 
SMA/SMK/M A/Sederajat kelas terakhir pada tahun 2025 yang memiliki catatan prestasi unggul. Setiap 
PTN menetapkan kuota minimum sebesar 20% untuk jalur ini. Proses seleksi dimulai dengan pengisian 
data nilai rapor siswa oleh pihak sekolah melalui sistem Pangkalan Da ta Sekolah dan Siswa (PDSS).  
Tahap Jalur SNBP bagi sekolah dimulai dengan Pengumuma n Kuota Sekolah pada 28 Desember 2024; 
Masa Sanggah pada 28 Desember 2024 –17 Januari 2025. Kemudian Registrasi Akun SNPMB Sekolah, 
pemeringkatan siswa eligible , dan Pengisian PDSS  pada 6–31 Januari 2025.  
Adapun tahap jalur SNBP bagi siswa dimulai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E18" s="9" t="str">
        <v>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F18" s="4">
        <v>1</v>
      </c>
      <c r="G18" s="4">
        <v>1</v>
      </c>
      <c r="H18" s="7">
        <f t="shared" si="0"/>
        <v>1</v>
      </c>
    </row>
    <row r="19" spans="1:8" x14ac:dyDescent="0.25">
      <c r="A19" s="8">
        <v>18</v>
      </c>
      <c r="B19" s="9" t="str">
        <v>Kapan jadwal SNBT?</v>
      </c>
      <c r="C19" s="9" t="str">
        <v>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D19" s="9" t="str">
        <v>Konteks ke-1
selama 10 hari dengan dua sesi per hari pada 23 –30 April dan 
2–3 Mei 2025. Pengumuman Hasil Seleksi Jalur SNBT dijadwalkan pada 28 Mei 2025. Kemudian Masa 
Unduh Sertifikat UTBK pada 3 Juni –31 Juli 2025.
Konteks ke-2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
Konteks ke-3
Pendaftaran  UTBK -SNBT
13 
Januari
–
27  Maret 2025
2
Pelaksanaan  UTBK
 23 April 
 –
03 Mei 2025 3
4 Pengumuman  Hasil SNBT
 28 Mei 2025
5 Masa Unduh  Sertifikat  UTBK
 03 Juni 
–
31 Juli 2025
INGAT !!!  Setiap  tahapan  UTBK -SNBT dibuka  dan ditutup  pada pukul  15.00 WIB. 
TANGGAL PENTING UTBK
 -
SNBT 2025
121 Registrasi  Akun  Siswa
11 
–
27  Maret 2025
Konteks ke-4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ke-5
28 Desember 2024 –17 Januari 2025. Kemudian Registrasi Akun SNPMB Sekolah, 
pemeringkatan siswa eligible ,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 daftaran Ulang peserta yang lulus SNBP dapat dilihat pada laman masing -masing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 –31</v>
      </c>
      <c r="E19" s="9" t="str">
        <v>Salam Harmoni🙏
Jadwal Seleksi Nasional Berbasis Tes (SNBT) adalah sebagai berikut:
1. Pendaftaran UTBK-SNBT: 13 Januari – 27 Maret 2025
2. Pelaksanaan UTBK: 23 April – 03 Mei 2025
3. Pengumuman Hasil Seleksi Jalur SNBT: 28 Mei 2025
4. Masa Unduh Sertifikat UTBK: 03 Juni – 31 Juli 2025.</v>
      </c>
      <c r="F19" s="4">
        <v>3</v>
      </c>
      <c r="G19" s="4">
        <v>4</v>
      </c>
      <c r="H19" s="7">
        <f t="shared" si="0"/>
        <v>0.75</v>
      </c>
    </row>
    <row r="20" spans="1:8" x14ac:dyDescent="0.25">
      <c r="A20" s="8">
        <v>19</v>
      </c>
      <c r="B20" s="9" t="str">
        <v>Berapa biaya mengikuti SNBT?</v>
      </c>
      <c r="C20" s="9" t="str">
        <v>Salam Harmoni🙏
Biaya untuk mengikuti Seleksi Nasional Berdasarkan Tes (SNBT) adalah sebesar Rp200.000,00 (dua ratus ribu rupiah). Pembayaran dilakukan melalui mitra bank yang ditentukan.</v>
      </c>
      <c r="D20" s="9" t="str">
        <v>Konteks ke-1
BIAYA UTBK
 -
SNBT 2025
Peserta  membayar  biaya  UTBK sebagai  syarat  
pendaftaran  UTBK -SNBT sebesar  Rp200.000,00 
(dua ratus ribu rupiah) melalui  mitra  bank:
1.Mandiri  : ATM Mandiri  dan Livin’  y Mandiri
2.BNI : ATM BNI, BNI Mobile Banking, dan 
  BNI Agen46
3.BTN : ATM BTN dan BTN Mobile
4.BRI : BRImo
5.BSI : ATM BSI, BSI Internet Banking, dan 
 BSI Mobile
1
0Panduan mekanisme  pembayaran  untuk  setiap  channel  dari mitra  bank dapat  diunduh  di laman  SNPMB.
Konteks ke-2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
Konteks ke-3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ke-4
https://snpmb.bppp.kemdikbud.go.id   
Instagram: @snpmb_id  | Tiktok: @snpmb_id  | Facebook: SNPMB ID  | X: @snpmb_id  | YouTube: SNPMB ID 
Halaman  2 dari  3 Peserta jalur SNBT wajib terlebih dahulu mendaftar dan mengikuti Ujian Tulis Berbasis Komputer 
(UTBK), yang menjadi dasar dalam proses seleksi  SNBT . Setiap peserta hanya dapat mengikuti UTBK satu 
kali, dan hasilnya hanya berlaku untuk seleksi SNBT dan penerimaan PTN tahun 2025. PTN menyediakan 
kuota minimum sebesar 40% untuk jalur ini.  
Kriteria peserta UTBK mencakup:  
• lulusan SMA/SMK/MA/Sederajat tahun 2023, 2024, dan 2025 ;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 ar, wajib membuat akun SNPMB baru.  
Dalam hal pemilihan
Konteks ke-5
selama 10 hari dengan dua sesi per hari pada 23 –30 April dan 
2–3 Mei 2025. Pengumuman Hasil Seleksi Jalur SNBT dijadwalkan pada 28 Mei 2025. Kemudian Masa 
Unduh Sertifikat UTBK pada 3 Juni –31 Juli 2025.</v>
      </c>
      <c r="E20" s="9" t="str">
        <v>Salam Harmoni🙏
Biaya untuk mengikuti Seleksi Nasional Berbasis Tes (SNBT) sebesar Rp200.000,00 (dua ratus ribu rupiah). Pembayaran dapat dilakukan melalui mitra bank seperti Mandiri, BNI, BTN, BRI, dan BSI.</v>
      </c>
      <c r="F20" s="4">
        <v>1</v>
      </c>
      <c r="G20" s="4">
        <v>1</v>
      </c>
      <c r="H20" s="7">
        <f t="shared" si="0"/>
        <v>1</v>
      </c>
    </row>
    <row r="21" spans="1:8" x14ac:dyDescent="0.25">
      <c r="A21" s="8">
        <v>20</v>
      </c>
      <c r="B21" s="9" t="str">
        <v>Apa fungsi utama UKM di Universitas Pendidikan Ganesha?</v>
      </c>
      <c r="C21" s="9" t="str">
        <v>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v>
      </c>
      <c r="D21" s="9" t="str">
        <v>Konteks ke-1
Unit Kegiatan Mahasiswa (UKM) Undiksha  
Unit Kegiatan Mahasiswa (UKM) adalah wadah aktivitas kemahasiswaan untuk 
mengembangkan minat, bakat dan keahlian tertentu bagi para anggota -anggotanya.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 -ukm.blogspot.co.id/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Konteks ke-2
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 -caturundiksha.blogspot.co.id/   
UKM Tenis Lapangan  
https://undiksha.ac.id/kemahasiswaan/ukm/  
UKM Pelana  
http://ukmpelana.blogspot.co.id/
Konteks ke-3
UKM Bola Basket  
https://undiksha.ac.id/kemahasiswaan/ukm/   
UKM Mahasiswa Pencinta Alam  
https://undiksha.ac.id/kemahasiswaan/ukm/   
UKM Musik  
https://undiksha.ac.id/kemahasiswaan/ukm/   
UKM KSR -PMI  
http://www.ksrpmiundiksha.com/   
UKM Sepak Bola dan Futsal  
https://undiksha.ac.id/kemahasiswaan/ukm/   
UKM Keputrian  
http://ukmkeputerian -undiksha.blogspot.co.id/   
UKM Pencak Silat  
https://undiksha.ac.id/kemahasiswaan/ukm/   
UKM Karate  
https://undiksha.ac.id/kemahasiswaan/ukm/
Konteks ke-4
14. Unit pelayanan bahasa  
Unit pelayanan bahasa, Universitas Pendidikan Ganesha di mulai tahun 2012, telah 
menjalankan beberapa program yaitu darmasiswa, kurbias (kursus bahasa inggris pada awal 
semester) untuk fakultas matematika dan ilmu pengetahuan alam, kursus bahasa inggris un tuk 
dosen, kursus bahasa inggris untuk siswa, institutional TOEFL dari IIEF jakarta dan layanan 
penerjemahan untuk berbagai jenis dokumen, seperti abstrak, dan artikel.
Konteks ke-5
Tujuan dari Universitas Pendidikan Ganesha (Undiksha)  yaitu:  
1. Menghasilkan lulusan yang mampu bersaing dengan lulusan universitas lain dalam mengisi pasar 
kerja.  
2. Menghasilkan lulusan yang mampu bekerja secara bersama -sama atau dalam bentuk tim di 
tempat kerja.  
3. Menghasilkan lulusan yang menjunjung tinggi nilai -nilai ketuhanan, kemanusiaan, dan kelestarian 
alam dalam menjalankan tugas.  
4. Menghasilkan karya penelitian yang mampu bersaing dengan karya -karya penelitian yang 
dihasilkan oleh sivitas akademika universitas lain.  
5. Menghasilkan karya penelitian yang dilakukan secara bersama -sama dengan sivitas akademika lain 
dan/atau masyarakat, baik yang berasal dari dalam maupun luar Undiksha.  
6. Menghasilkan karya penelitian yang memiliki kebaruan.  
7. Menghasilkan karya pengabdian kepada masyarakat yang mampu bersaing dengan karya 
pengabdian kepada masyarakat yang dilakukan oleh universitas lain.  
8. Menghasilkan karya pengabdian kepada masyarakat yang</v>
      </c>
      <c r="E21" s="9" t="str">
        <v>Salam Harmoni🙏
Fungsi utama Unit Kegiatan Mahasiswa (UKM) di Universitas Pendidikan Ganesha adalah sebagai wadah aktivitas kemahasiswaan untuk mengembangkan minat, bakat, dan keahlian tertentu bagi para anggotanya. Selain itu, UKM juga berperan sebagai partner organisasi kemahasiswaan intra kampus lainnya, seperti Badan Eksekutif Mahasiswa. UKM bersifat otonom, yang berarti UKM tidak merupakan bagian dari Badan Eksekutif Mahasiswa.</v>
      </c>
      <c r="F21" s="4">
        <v>1</v>
      </c>
      <c r="G21" s="4">
        <v>1</v>
      </c>
      <c r="H21" s="7">
        <f t="shared" si="0"/>
        <v>1</v>
      </c>
    </row>
    <row r="22" spans="1:8" x14ac:dyDescent="0.25">
      <c r="A22" s="8">
        <v>21</v>
      </c>
      <c r="B22" s="9" t="str">
        <v>Bagaimana cara mendapat informasi lebih lanjut tentang UKM di Undiksha?</v>
      </c>
      <c r="C22" s="9" t="str">
        <v>Salam Harmoni🙏
Informasi lebih lanjut tentang UKM di Undiksha dapat diakses melalui laman https://undiksha.ac.id/kemahasiswaan/ukm/.</v>
      </c>
      <c r="D22" s="9" t="str">
        <v>Konteks ke-1
Unit Kegiatan Mahasiswa (UKM) Undiksha  
Unit Kegiatan Mahasiswa (UKM) adalah wadah aktivitas kemahasiswaan untuk 
mengembangkan minat, bakat dan keahlian tertentu bagi para anggota -anggotanya.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 -ukm.blogspot.co.id/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Konteks ke-2
UKM Bola Basket  
https://undiksha.ac.id/kemahasiswaan/ukm/   
UKM Mahasiswa Pencinta Alam  
https://undiksha.ac.id/kemahasiswaan/ukm/   
UKM Musik  
https://undiksha.ac.id/kemahasiswaan/ukm/   
UKM KSR -PMI  
http://www.ksrpmiundiksha.com/   
UKM Sepak Bola dan Futsal  
https://undiksha.ac.id/kemahasiswaan/ukm/   
UKM Keputrian  
http://ukmkeputerian -undiksha.blogspot.co.id/   
UKM Pencak Silat  
https://undiksha.ac.id/kemahasiswaan/ukm/   
UKM Karate  
https://undiksha.ac.id/kemahasiswaan/ukm/
Konteks ke-3
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 -caturundiksha.blogspot.co.id/   
UKM Tenis Lapangan  
https://undiksha.ac.id/kemahasiswaan/ukm/  
UKM Pelana  
http://ukmpelana.blogspot.co.id/
Konteks ke-4
Hubungi Kontak Universitas Pendidikan Ganesha (Undiksha):  
Informasi Kontak  Undiksha : https://undiksha.ac.id/kontak -kami/   
Untuk mendapatkan informasi lebih lanjut mengenai Universitas Pendidikan Ganesha (Undiksha), 
Anda dapat menghubungi beberapa kontak yang tersedia , diantaranya:  
- Alamat: Jalan Udayana No.11 Singaraja - Bali 81116  
- Telepon: (0362) 22570  
- Email: humas@undiksha.ac.id  
- Website: www.undiksha.ac.id  
- Facebook: https://www.facebook.com/undiksha.bali  
- Instagram: https://www.instagram.com/undiksha.bali  
- Twitter: https://twitter.com/undikshabali  
- YouTube: https://www.youtube.com/universitaspendidikanganesha  
- Tiktok: https://www.tiktok.com/@undiksha.bali  
- LinkedIn: https://www.linkedin.com/school/universitas -pendidikan -ganesha  
Pimpinan Universitas Pendidikan Ganesha (Undiksha):  
Informasi Pimpinan Undiksha : https://undiksha.ac.id/tentang -undiksha/pimpinan/   
- Rektor Undiksha : Prof. Dr. I Wayan Lasmawan, M.Pd.  
- Wakil Rektor
Konteks ke-5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v>
      </c>
      <c r="E22" s="9" t="str">
        <v>Salam Harmoni🙏
Untuk mendapatkan informasi lebih lanjut tentang Unit Kegiatan Mahasiswa (UKM) di Universitas Pendidikan Ganesha, Anda dapat mengunjungi situs resmi UKM Undiksha di link berikut: [UKM Undiksha](https://undiksha.ac.id/kemahasiswaan/ukm/). Di sana, Anda akan menemukan informasi mengenai berbagai UKM yang ada, termasuk kegiatan, tujuan, dan cara bergabung.</v>
      </c>
      <c r="F22" s="4">
        <v>3</v>
      </c>
      <c r="G22" s="4">
        <v>3</v>
      </c>
      <c r="H22" s="7">
        <f t="shared" si="0"/>
        <v>1</v>
      </c>
    </row>
    <row r="23" spans="1:8" x14ac:dyDescent="0.25">
      <c r="A23" s="8">
        <v>22</v>
      </c>
      <c r="B23" s="9" t="str">
        <v>Apa motto Universitas Pendidikan Ganesha?</v>
      </c>
      <c r="C23" s="9" t="str">
        <v>Salam Harmoni🙏
Motto Universitas Pendidikan Ganesha (Undiksha) adalah “dharmaning sajjana umerdhyaken widyaguna” yang berarti kewajiban orang bijaksana adalah mengembangkan ilmu pengetahuan dan pekerti.</v>
      </c>
      <c r="D23" s="9" t="str">
        <v>Konteks ke-1
“dharmaning sajjana umerdhyaken widyaguna”  adalah motto Undiksha. Artinya 
kewajiban orang bijaksana adalah mengembangkan ilmu pengetahuan dan pekerti . 
Akreditasi Universitas Pendidikan Ganesha (Undiksha):  
Informasi Akreditasi : https://akademik.undiksha.ac.id/dokumen -akademik/akreditasi -program -studi/   
Mengenai akreditasi Universitas Pendidikan Ganesha (Undiksha)  merupakan satu -satunya perguruan 
tinggi negeri di Bali Utara yang telah TERAKREDITASI A oleh Badan Akreditasi Nasional Perguruan 
Tinggi dan terakreditasi Internasional (AQAS) pada berbagai bidang studi.  Universitas Pendidikan 
Ganesha (Undiksha) adalah satu -satunya perguruan tinggi negeri di Bali Utara yang telah 
memperoleh akreditasi A dari Badan Akreditasi Nasional Perguruan Tinggi serta akreditasi 
internasional dari AQAS di berbagai program stu di. Oleh karena itu, Undiksha menjadi satu -satunya 
perguruan tinggi negeri di wilayah tersebut yang memiliki akreditasi A dan diakui secara internasional
Konteks ke-2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
Konteks ke-3
Universitas Pendidikan Ganesha (Undiksha) merupakan institusi 
pendidikan tinggi negeri yang mencetak sumber daya manusia dalam bidang kependidikan dan non -
kependidikan. Dapatkan video profile Undiksha di YouTube pada url berikut 
https://www.youtube.com/watch?v=rkQBOhpXhwc .  
Motto Universitas Pendidikan Ganesha (Undiksha) : 
Informasi Motto : https://undiksha.ac.id/tentang -undiksha/identitas/   
Motto Universitas Pendidikan Ganesha (Undiksha)  adalah “dharmaning sajjana umerdhyaken 
widyaguna” yang berarti kewajiban orang bijaksana adalah mengembangkan ilmu pengetahuan dan 
pekerti.  Maka dari itu “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 
Akreditasi Universitas Pendidikan Ganesha
Konteks ke-4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ke-5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v>
      </c>
      <c r="E23" s="9" t="str">
        <v>Salam Harmoni🙏
Motto Universitas Pendidikan Ganesha (Undiksha) adalah “dharmaning sajjana umerdhyaken widyaguna” yang berarti kewajiban orang bijaksana adalah mengembangkan ilmu pengetahuan dan pekerti.</v>
      </c>
      <c r="F23" s="4">
        <v>2</v>
      </c>
      <c r="G23" s="4">
        <v>2</v>
      </c>
      <c r="H23" s="7">
        <f t="shared" si="0"/>
        <v>1</v>
      </c>
    </row>
    <row r="24" spans="1:8" x14ac:dyDescent="0.25">
      <c r="A24" s="8">
        <v>23</v>
      </c>
      <c r="B24" s="9" t="str">
        <v>Apa akreditasi yang dimiliki Universitas Pendidikan Ganesha?</v>
      </c>
      <c r="C24" s="9" t="str">
        <v>Salam Harmoni🙏
1. Terakreditasi A oleh Badan Akreditasi Nasional Perguruan Tinggi (BAN-PT).
2. Terakreditasi internasional oleh AQAS (Agency for Quality Assurance in Higher Education) pada berbagai bidang studi.</v>
      </c>
      <c r="D24" s="9" t="str">
        <v>Konteks ke-1
“dharmaning sajjana umerdhyaken widyaguna”  adalah motto Undiksha. Artinya 
kewajiban orang bijaksana adalah mengembangkan ilmu pengetahuan dan pekerti . 
Akreditasi Universitas Pendidikan Ganesha (Undiksha):  
Informasi Akreditasi : https://akademik.undiksha.ac.id/dokumen -akademik/akreditasi -program -studi/   
Mengenai akreditasi Universitas Pendidikan Ganesha (Undiksha)  merupakan satu -satunya perguruan 
tinggi negeri di Bali Utara yang telah TERAKREDITASI A oleh Badan Akreditasi Nasional Perguruan 
Tinggi dan terakreditasi Internasional (AQAS) pada berbagai bidang studi.  Universitas Pendidikan 
Ganesha (Undiksha) adalah satu -satunya perguruan tinggi negeri di Bali Utara yang telah 
memperoleh akreditasi A dari Badan Akreditasi Nasional Perguruan Tinggi serta akreditasi 
internasional dari AQAS di berbagai program stu di. Oleh karena itu, Undiksha menjadi satu -satunya 
perguruan tinggi negeri di wilayah tersebut yang memiliki akreditasi A dan diakui secara internasional
Konteks ke-2
non -akademik . 
Prestasi dan Capaian Universitas Pendidikan Ganesha (Undiksha) : 
Informasi Prestasi dan Capaian : https://undiksha.ac.id/tentang -undiksha/prestasi -dan-capaian/   
Prestasi dan Capaian Universitas Pendidikan Ganesha (Undiksha ) terus meningkatkan kualitas 
lembaga sehingga mampu bersaing tak hanya nasional, melainkan internasional. Melalui upaya 
tersebut, saat ini Undiksha berhasil menorehkan capaian kinerja yang positif dan membanggakan.
Konteks ke-3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ke-4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ke-5
Universitas Pendidikan Ganesha (Undiksha) merupakan institusi 
pendidikan tinggi negeri yang mencetak sumber daya manusia dalam bidang kependidikan dan non -
kependidikan. Dapatkan video profile Undiksha di YouTube pada url berikut 
https://www.youtube.com/watch?v=rkQBOhpXhwc .  
Motto Universitas Pendidikan Ganesha (Undiksha) : 
Informasi Motto : https://undiksha.ac.id/tentang -undiksha/identitas/   
Motto Universitas Pendidikan Ganesha (Undiksha)  adalah “dharmaning sajjana umerdhyaken 
widyaguna” yang berarti kewajiban orang bijaksana adalah mengembangkan ilmu pengetahuan dan 
pekerti.  Maka dari itu “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 
Akreditasi Universitas Pendidikan Ganesha</v>
      </c>
      <c r="E24" s="9" t="str">
        <v>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F24" s="4">
        <v>2</v>
      </c>
      <c r="G24" s="4">
        <v>3</v>
      </c>
      <c r="H24" s="7">
        <f t="shared" si="0"/>
        <v>0.66666666666666663</v>
      </c>
    </row>
    <row r="25" spans="1:8" x14ac:dyDescent="0.25">
      <c r="A25" s="8">
        <v>24</v>
      </c>
      <c r="B25" s="9" t="str">
        <v>Apa visi Universitas Pendidikan Ganesha?</v>
      </c>
      <c r="C25" s="9" t="str">
        <v>Salam Harmoni🙏
Visi Universitas Pendidikan Ganesha (Undiksha) adalah menjadi Universitas Unggul Berlandaskan Falsafah Tri Hita Karana di Asia Pada Tahun 2045.</v>
      </c>
      <c r="D25" s="9" t="str">
        <v>Konteks ke-1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ke-2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ke-3
Fakta Universitas Pendidikan Ganesha (Undiksha):  
Informasi Fakta  Undiksha : https://undiksha.ac.id/tentang -undiksha/    
Perkembangan yang terjadi s ejak diubah statusnya menjadi Universitas Pendidikan Ganesha pada 
tahun 2006, Undiksha kini telah bersaing dengan berbagai perguruan tinggi Nasional. Capaian tidak 
hanya dalam bidang bidang akademik, namun dalam non akademik. Falsafah Tri Hita Karana menja di 
acuan dalam pelaksanaan berbagai kegiatan.  
Visi Universitas Pendidikan Ganesha (Undiksha):  
Informasi Visi Misi : https://undiksha.ac.id/tentang -undiksha/visi -dan-misi/   
Visi Universitas Pendidikan Ganesha (Undiksha)  adalah m enjadi Universitas Unggul Berlandaskan 
Falsafah Tri Hita Karana di Asia Pada Tahun 2045 . Visi Undiksha bermakna yang mendasar bersumber 
dari kata ”unggul, falsafah  Tri Hita Karana, dan tahun 2045”.  
Misi Universitas Pendidikan Ganesha (Undiksha):  
Informasi Visi Misi : https://undiksha.ac.id/tentang -undiksha/visi -dan-misi/   
Misi
Konteks ke-4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ke-5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v>
      </c>
      <c r="E25" s="9" t="str">
        <v>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F25" s="4">
        <v>1</v>
      </c>
      <c r="G25" s="4">
        <v>1</v>
      </c>
      <c r="H25" s="7">
        <f t="shared" si="0"/>
        <v>1</v>
      </c>
    </row>
    <row r="26" spans="1:8" x14ac:dyDescent="0.25">
      <c r="A26" s="8">
        <v>25</v>
      </c>
      <c r="B26" s="9" t="str">
        <v>Siapa rektor Universitas Pendidikan Ganesha saat ini?</v>
      </c>
      <c r="C26" s="9" t="str">
        <v>Salam Harmoni🙏
Rektor Universitas Pendidikan Ganesha saat ini adalah Prof. Dr. I Wayan Lasmawan, M.Pd.</v>
      </c>
      <c r="D26" s="9" t="str">
        <v>Konteks ke-1
Pendidikan Ganesha (Undiksha):  
Informasi Pimpinan Undiksha : https://undiksha.ac.id/tentang -undiksha/pimpinan/   
- Rektor Undiksha : Prof. Dr. I Wayan Lasmawan, M.Pd.  
- Wakil Rektor  (WR 1) I Bidang Akademik dan Kerjasama : Prof. Dr. Gede Rasben Dantes, S.T., M.T.I.  
- Wakil Rektor (WR  2) II Bidang Perencanaan, Keuangan, dan Umum : Prof. Dr. I Wayan Artanayasa, 
S.Pd., M.Pd.  
- Wakil Rektor Bidang (WR 3) III Kemahasiswaan, Alumni, dan Hubungan Masyarakat : Prof. Dr. Drs. I 
Ketut Sudiana, M.Kes.  
- Kepala Biro Akademik dan Kemahasiswaa n: Drs. I Made Yasa, M.Pd  
- Kepala Biro Keuangan dan Umum : I Made Karunia, S.T., M.Kom.  
- Kepala Biro Perencanaan dan Kerjasama : Prof. Dr. Komang Setemen, S.Si.,M.T.  
- Kepala Lembaga Penjaminan Mutu dan Pengembangan Pembelajaran : Prof. Dr. I Made Tegeh, S.Pd., 
M.Pd.  
- Kepala Lembaga Penelitian dan Pengabdian Kepada Masyarakat : Prof. Dr. I Nengah Suparta, M.Si.  
Ayo Kuliah di Universitas Pendidikan Ganesha (Undiksha):
Konteks ke-2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
Konteks ke-3
Fakta Universitas Pendidikan Ganesha (Undiksha):  
Informasi Fakta  Undiksha : https://undiksha.ac.id/tentang -undiksha/    
Perkembangan yang terjadi s ejak diubah statusnya menjadi Universitas Pendidikan Ganesha pada 
tahun 2006, Undiksha kini telah bersaing dengan berbagai perguruan tinggi Nasional. Capaian tidak 
hanya dalam bidang bidang akademik, namun dalam non akademik. Falsafah Tri Hita Karana menja di 
acuan dalam pelaksanaan berbagai kegiatan.  
Visi Universitas Pendidikan Ganesha (Undiksha):  
Informasi Visi Misi : https://undiksha.ac.id/tentang -undiksha/visi -dan-misi/   
Visi Universitas Pendidikan Ganesha (Undiksha)  adalah m enjadi Universitas Unggul Berlandaskan 
Falsafah Tri Hita Karana di Asia Pada Tahun 2045 . Visi Undiksha bermakna yang mendasar bersumber 
dari kata ”unggul, falsafah  Tri Hita Karana, dan tahun 2045”.  
Misi Universitas Pendidikan Ganesha (Undiksha):  
Informasi Visi Misi : https://undiksha.ac.id/tentang -undiksha/visi -dan-misi/   
Misi
Konteks ke-4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ke-5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v>
      </c>
      <c r="E26" s="9" t="str">
        <v>Salam Harmoni🙏
Rektor Universitas Pendidikan Ganesha saat ini adalah Prof. Dr. I Wayan Lasmawan, M.Pd.</v>
      </c>
      <c r="F26" s="4">
        <v>1</v>
      </c>
      <c r="G26" s="4">
        <v>1</v>
      </c>
      <c r="H26" s="7">
        <f t="shared" si="0"/>
        <v>1</v>
      </c>
    </row>
    <row r="27" spans="1:8" x14ac:dyDescent="0.25">
      <c r="A27" s="43"/>
      <c r="B27" s="44"/>
      <c r="C27" s="44"/>
      <c r="D27" s="44"/>
      <c r="E27" s="44"/>
      <c r="F27" s="44"/>
      <c r="G27" s="44"/>
      <c r="H27" s="45"/>
    </row>
    <row r="28" spans="1:8" ht="28.5" x14ac:dyDescent="0.45">
      <c r="A28" s="46" t="s">
        <v>94</v>
      </c>
      <c r="B28" s="47"/>
      <c r="C28" s="47"/>
      <c r="D28" s="47"/>
      <c r="E28" s="47"/>
      <c r="F28" s="47"/>
      <c r="G28" s="48"/>
      <c r="H28" s="10">
        <f>IFERROR(AVERAGE(H2:H26),0)</f>
        <v>0.80323809523809531</v>
      </c>
    </row>
    <row r="31" spans="1:8" x14ac:dyDescent="0.25">
      <c r="G31" s="32" t="s">
        <v>365</v>
      </c>
      <c r="H31" s="15">
        <f>MIN(H2:H26)</f>
        <v>0</v>
      </c>
    </row>
    <row r="32" spans="1:8" x14ac:dyDescent="0.25">
      <c r="G32" s="32" t="s">
        <v>366</v>
      </c>
      <c r="H32" s="15">
        <f>MAX(H2:H26)</f>
        <v>1</v>
      </c>
    </row>
  </sheetData>
  <mergeCells count="2">
    <mergeCell ref="A27:H27"/>
    <mergeCell ref="A28:G2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313D2-6D9A-4745-AFAD-8265468567C4}">
  <sheetPr codeName="Sheet4"/>
  <dimension ref="A1:H32"/>
  <sheetViews>
    <sheetView zoomScale="130" zoomScaleNormal="130" workbookViewId="0">
      <pane ySplit="1" topLeftCell="A2" activePane="bottomLeft" state="frozen"/>
      <selection pane="bottomLeft" activeCell="J11" sqref="J11"/>
    </sheetView>
  </sheetViews>
  <sheetFormatPr defaultRowHeight="15" x14ac:dyDescent="0.25"/>
  <cols>
    <col min="1" max="1" width="5.85546875" style="2" customWidth="1"/>
    <col min="2" max="2" width="22.85546875" customWidth="1"/>
    <col min="3" max="3" width="22.85546875" hidden="1" customWidth="1"/>
    <col min="4" max="4" width="22.85546875" style="2" customWidth="1"/>
    <col min="5" max="5" width="22.85546875" customWidth="1"/>
    <col min="6" max="6" width="38.140625" style="2" customWidth="1"/>
    <col min="7" max="7" width="34.85546875" style="2" customWidth="1"/>
    <col min="8" max="8" width="15.85546875" style="2" customWidth="1"/>
    <col min="11" max="12" width="23.5703125" customWidth="1"/>
    <col min="13" max="13" width="19.42578125" customWidth="1"/>
  </cols>
  <sheetData>
    <row r="1" spans="1:8" ht="56.25" x14ac:dyDescent="0.25">
      <c r="A1" s="1" t="s">
        <v>0</v>
      </c>
      <c r="B1" s="1" t="s">
        <v>1</v>
      </c>
      <c r="C1" s="1" t="s">
        <v>3</v>
      </c>
      <c r="D1" s="1" t="s">
        <v>65</v>
      </c>
      <c r="E1" s="1" t="s">
        <v>2</v>
      </c>
      <c r="F1" s="19" t="s">
        <v>18</v>
      </c>
      <c r="G1" s="19" t="s">
        <v>19</v>
      </c>
      <c r="H1" s="19" t="s">
        <v>22</v>
      </c>
    </row>
    <row r="2" spans="1:8" s="3" customFormat="1" x14ac:dyDescent="0.25">
      <c r="A2" s="4" cm="1">
        <f t="array" ref="A2:E26">Data!A3:E27</f>
        <v>1</v>
      </c>
      <c r="B2" s="5" t="str">
        <v>Apa jenis-jenis beasiswa bagi mahasiswa undiksha?</v>
      </c>
      <c r="C2" s="5" t="str">
        <v>Salam Harmoni🙏
1. Bantuan Biaya Pendidikan (BKM dan PPA)
2. Beasiswa Masuk Universitas (BMU)
3. Beasiswa Tahun Pertama untuk mahasiswa baru
4. Beasiswa dari Bank Indonesia
5. Beasiswa dari Bank BRI
6. Beasiswa dari BNI
7. Beasiswa dari Pemda Bali (Dinas Pendidikan, Pemuda, dan Olahraga)
8. Beasiswa Rektor Undiksha
9. Beasiswa dari berbagai Pemda</v>
      </c>
      <c r="D2" s="4" t="str">
        <v>Konteks ke-1
serta aktif dalam kegiatan ekstra kurikuler dan persyaratan lainnya yang ditetapkan oleh 
Universitas Pendidikan Ganesha. Beasiswa atau bantuan biaya pendidikan PPA diberikan 
kepada mahasiswa aktif berdasarkan periode tahun anggaran berjalan dan diberikan u ntuk 
pertama kalinya sekurang -kurangnya selama 6 bulan. Mahasiswa tidak berhak menerima 
apabila telah dinyatakan lulus.  
Beasiswa Bantuan Belajar Mahasiswa:  
Beasiswa PPA ini bersumber dari Direktorat Jendral Pendidikan Tinggi Depdiknas. Beasiswa ini 
diberikan kepada mahasiswa yang kemampuan ekonominya lemah dengan Indeks Prestasi 
Komulatif (IPK) minimal 2,0. Lama pemberian beasiswa adalah satu tahun. Mahasiswa  
penerima beasiswa ini harus juga memenuhi persyaratan aktif dalam kegiatan ektra kurikuler 
mahasiswa serta persyaratan lain yang ditentukan oleh Universitas Pendidikan Ganesha.  
Beasiswa Lainnya:  
Beasiswa lainnya yang selama ini ditawarkan dan diterima oleh mahasiswa Universitas 
Pendidikan Ganesha adalah
Konteks ke-2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
Konteks ke-3
Beasiswa  
Universitas Pendidikan Ganesha menyediakan berbagai jenis beasiswa bagi mahasiswa 
berprestasi maupun mahasiswa kurang mampu yang bersumber dari Undiksha, instansi 
pemerintah maupun institusi non -pemerintah. Pengelolaan, pendaftaran, dan seleksi beasiswa 
diselenggarakan secara online maupun offline.  
KIP Kuliah:  
KIP kuliah merupakan bantuan pendidikan perkuliahan yang bertujuan membebaskan 
pendaftaran seleksi masuk perguruan tinggi dan biaya kuliah atau pendidikan. Mulai tahun 
akademik 2020/2021 pemilik KIP kuliah juga akan mendapat bantuan biaya hidup yang 
besarannya berbeda -berbeda. Mengutip Pedoman Pendaftaran KIP Kuliah 2021 dari Puslapdik 
Kemendikbud, ada tiga manfaat yang diberikan kepada pemegang KIP Kuliah, yaitu: 
pembebasan biaya pendaftaran seleksi masuk perguruan tinggi, pembebasan biaya 
kuliah/pendidikan, bantuan biaya hidup bulanan.  
Adapun syarat -syarat umum pendaftaran KIP Kuliah yang dilansir dari Portal Informasi 
Indonesia:  
1. Penerima
Konteks ke-4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ke-5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v>
      </c>
      <c r="E2" s="5" t="str">
        <v>Salam Harmoni🙏
Berikut adalah jenis-jenis beasiswa yang tersedia bagi mahasiswa Universitas Pendidikan Ganesha:
1. **Beasiswa PPA (Bantuan Biaya Pendidikan)**: Diberikan kepada mahasiswa aktif dengan kemampuan ekonomi lemah dan IPK minimal 2,0. Lama pemberian beasiswa adalah satu tahun.
2. **Bantuan Biaya Pendidikan (BKM)**: Beasiswa yang ditawarkan untuk membantu mahasiswa dalam biaya pendidikan.
3. **Beasiswa Masuk Universitas (BMU)**: Diberikan kepada mahasiswa baru yang diterima di Universitas Pendidikan Ganesha.
4. **Beasiswa Tahun Pertama**: Khusus untuk mahasiswa baru yang berprestasi.
5. **Beasiswa dari Bank Indonesia**: Diberikan oleh Bank Indonesia untuk mendukung pendidikan mahasiswa.
6. **Beasiswa dari Bank BRI**: Diberikan oleh Bank BRI untuk mahasiswa yang memenuhi syarat.
7. **Beasiswa dari BNI**: Diberikan oleh Bank Negara Indonesia untuk mahasiswa yang berprestasi.
8. **Beasiswa dari Pemda Bali**: Diberikan oleh Dinas Pendidikan, Pemuda, dan Olahraga Pemda Bali.
9. **Beasiswa Rektor Undiksha**: Diberikan oleh Rektor Universitas Pendidikan Ganesha untuk mahasiswa berprestasi.
10. **Beasiswa dari berbagai Pemda**: Beasiswa yang ditawarkan oleh berbagai pemerintah daerah.
Universitas Pendidikan Ganesha menyediakan berbagai jenis beasiswa untuk mendukung mahasiswa berprestasi maupun mahasiswa kurang mampu.</v>
      </c>
      <c r="F2" s="4">
        <v>12</v>
      </c>
      <c r="G2" s="4">
        <v>12</v>
      </c>
      <c r="H2" s="7">
        <f>IFERROR(F2/G2,0)</f>
        <v>1</v>
      </c>
    </row>
    <row r="3" spans="1:8" x14ac:dyDescent="0.25">
      <c r="A3" s="4">
        <v>2</v>
      </c>
      <c r="B3" s="5" t="str">
        <v>Saya ingin tahu terkait dengan Beasiswa Afirmasi Dikti (Adik) Papua</v>
      </c>
      <c r="C3" s="5" t="str">
        <v>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v>
      </c>
      <c r="D3" s="4" t="str">
        <v>Konteks ke-1
3T dan TKI).  
KIP kuliah memberikan akses kepada seluruh siswa di Indonesia untuk menggapai cita -cita 
melalui pendidikan tinggi. Ayo segera cari kampus idamanmu. KIP -Kuliah berlaku untuk jalur 
seleksi masuk perguruan tinggi SNMPTN, SBMPTN, SNMPN, SBMPN, Seleksi mandiri PTN dan 
seleksi mandiri PTS.  
Website resmi :  https://kip -kuliah.kemdikbud.go.id  
Beasiswa Afirmasi Dikti (Adik) Papua:  
Program Adik Papua ialah program keberpihakan bagi putra -putri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 ana diatur oleh 
Undang-Undang.  
Website resmi :
Konteks ke-2
dan Provinsi Papua Barat, meliputi; Kabupaten/Kota yang memiliki SMA 
sederajat dan memenuhi syarat sebagai peserta program ADik papua, sebagaim ana diatur oleh 
Undang-Undang.  
Website resmi :  https://adik.kemdikbud.go.id  
Beasiswa Unggulan:  
Program Beasiswa unggulan Kemdikbud merupakan sebuah dukungan dan upaya peningkatan 
kualitas sumber daya manusia Indonesia, terutama dalam bidang pendidikan dan kebudayaan. 
Program ini adalah salah satu upaya pemerintah untuk memperkecil kesenjangan pendid ikan di 
tengah-tengah masyarakat Indonesia. Sehingga diharapkan akan terciptanya peluang besar
Konteks ke-3
yang dibuktikan dengan nilai IPK terakhir saat mendaftar. Beasiswa PP A 
ini bersumber dari Direktorat Jendral Pendidikan Tinggi Depdiknas dan diberikan kepada 
mahasiswa yang memiliki prestasi akademik (IPK) tinggi tetapi kemampuan ekonominya lemah
Konteks ke-4
perguruan tinggi, pembebasan biaya 
kuliah/pendidikan, bantuan biaya hidup bulanan.  
Adapun syarat -syarat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 -cita 
melalui pendidikan tinggi. Ayo segera cari kampus idamanmu. KIP -Kuliah berlaku untuk jalur
Konteks ke-5
Siswa  pendaftar  dari keluarga  kurang  mampu  
secara  ekonomi  dapat  mengajukan  bantuan  
biaya  pendidikan  skema  Kartu  Indonesia 
Pintar  Kuliah  (KIP Kuliah )
Informasi detail KIP Kuliah Kemdiktisaintek di 
https://kip -kuliah.kemdikbud.go.id
Pendaftaran  KIP Kuliah  hanya  berlaku  untuk  
pilihan  prodi  di PTN Kemdiktisaintek
13
PESERTA PELAMAR
BEASISWA KIP KULIAH</v>
      </c>
      <c r="E3" s="5" t="str">
        <v>Salam Harmoni🙏
Beasiswa Afirmasi Dikti (Adik) Papua adalah program yang ditujukan bagi putra-putri asli Papua di Provinsi Papua dan Provinsi Papua Barat. Berikut adalah informasi terkait program ini:
1. **Tujuan Program**: Memberikan kesempatan belajar di perguruan tinggi negeri bagi siswa-siswa dari daerah tersebut melalui mekanisme seleksi khusus berdasarkan prestasi akademik.
2. **Sasaran**: Program ini menyasar daerah-daerah di Provinsi Papua dan Provinsi Papua Barat yang memiliki SMA sederajat dan memenuhi syarat sebagai peserta program Adik Papua.
3. **Penyelenggara**: Program ini diselenggarakan oleh Kementerian Pendidikan dan Kebudayaan (Kemdikbud).
4. **Seleksi**: Peserta akan melalui proses penjaringan prestasi akademik untuk dapat diterima dalam program ini.
5. **Informasi Lebih Lanjut**: Untuk informasi lebih lengkap, Anda dapat mengunjungi website resmi di [https://adik.kemdikbud.go.id](https://adik.kemdikbud.go.id).
Jika Anda memiliki pertanyaan lebih lanjut atau membutuhkan informasi spesifik, silakan tanyakan!</v>
      </c>
      <c r="F3" s="4">
        <v>6</v>
      </c>
      <c r="G3" s="4">
        <v>7</v>
      </c>
      <c r="H3" s="7">
        <f t="shared" ref="H3:H26" si="0">IFERROR(F3/G3,0)</f>
        <v>0.8571428571428571</v>
      </c>
    </row>
    <row r="4" spans="1:8" x14ac:dyDescent="0.25">
      <c r="A4" s="4">
        <v>3</v>
      </c>
      <c r="B4" s="5" t="str">
        <v>Dimana saya dapat melihat informasi daya tampung Mahasiswa Baru Undiksha Tahun Akademik 2024/2025?</v>
      </c>
      <c r="C4" s="5" t="str">
        <v>Salam Harmoni🙏
Anda dapat melihat informasi daya tampung mahasiswa baru Universitas Pendidikan Ganesha tahun akademik 2024/2025 dengan mengunjungi tautan berikut: https://undiksha.ac.id/pmb/tahun2024/daya-tampung.</v>
      </c>
      <c r="D4" s="4" t="str">
        <v>Konteks ke-1
Daya Tampung Mahasiswa Baru Tahun Akademik 2024/2025  
Berdasarkan Keputusan Rektor Universitas Pendidikan Ganesha Nomor: 544/UN48/DL/2024 Tentang Penetapan dan Perubahan Daya Tamp ung 
Pada Seleksi Mahasiswa Baru Universitas Pendidikan Ganesha Tahun 2024 tanggal 25 Januari 2024.  Informasi Daya Tampung Mahasiswa Baru Tahun 
Akademik 2024/2025  Kunjungi: https://undiksha.ac.id/pmb/tahun2024/daya -tampung/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Konteks ke-2
Jalur Penerimaan Mahasiswa Universitas Pendidikan Ganesha (Undiksha):  
Informasi Jalur Penerimaan :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 ndiri berbasis CBT.  
1. Seleksi Nasional Berdasarkan Prestasi (SNBP)
Konteks ke-3
untuk mendaftar dengan memperlihatkan pendapatan kotor gabungan yang 
sesuai.  Pada tanggal 28 Januari 2024, Universitas Pendidikan Ganesha telah melaksanakan sosialisasi 
KIP-Kuliah. Calon mahasiswa mari simak video  tentan KIP Kuliah  (KIP-K) Undiksha  berikut: 
https://youtu.be/QQ20ZI1TZq8
Konteks ke-4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ke-5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v>
      </c>
      <c r="E4" s="5" t="str">
        <v>Salam Harmoni🙏
Anda dapat melihat informasi daya tampung mahasiswa baru Universitas Pendidikan Ganesha tahun akademik 2024/2025 dengan mengunjungi tautan berikut: [Daya Tampung Mahasiswa Baru 2024/2025](https://undiksha.ac.id/pmb/tahun2024/daya-tampung/).</v>
      </c>
      <c r="F4" s="4">
        <v>1</v>
      </c>
      <c r="G4" s="4">
        <v>1</v>
      </c>
      <c r="H4" s="7">
        <f t="shared" si="0"/>
        <v>1</v>
      </c>
    </row>
    <row r="5" spans="1:8" x14ac:dyDescent="0.25">
      <c r="A5" s="8">
        <v>4</v>
      </c>
      <c r="B5" s="9" t="str">
        <v>Berapa daya tampung mahasiswa program studi ilmu komputer S1?</v>
      </c>
      <c r="C5" s="9" t="str">
        <v>Salam Harmoni🙏
Daya tampung mahasiswa untuk Program Studi Ilmu Komputer (S1) di Universitas Pendidikan Ganesha adalah 110 mahasiswa.</v>
      </c>
      <c r="D5" s="8" t="str">
        <v>Konteks ke-1
Program Studi  Jenjang  Fakultas  Daya Tampung  SNMPTN  SBMPTN  SMBJM  
Pendidikan Guru Pendidikan Anak Usia Dini 
(S1)  S1 FIP 100  40 50 10 
Pendidikan Guru Sekolah Dasar (S1)  S1 FIP 1500  159  212  159  
Teknologi Pendidikan (S1)  S1 FIP 100  40 50 10 
Akuakultur (S1)  S1 FMIPA  90 36 45 9 
Biologi (S1)  S1 FMIPA  60 24 30 6 
Kimia (S1)  S1 FMIPA  60 24 30 6 
Matematika (S1)  S1 FMIPA  60 24 30 6 
Pendidikan Biologi (S1)  S1 FMIPA  90 27 36 27 
Pendidikan Fisika (S1)  S1 FMIPA  60 24 30 6 
Fisika (S1)  S1 FMIPA  60 24 30 6 
Pendidikan IPA (S1)  S1 FMIPA  90 27 36 27 
Pendidikan Kimia (S1)  S1 FMIPA  60 24 30 6 
Pendidikan Matematika (S1)  S1 FMIPA  150  45 60 45 
Kimia Terapan (D4)  D4 FMIPA  60 24 30 6 
Bioteknologi Perikanan (D4)  D4 FMIPA  30 12 15 3 
Ilmu Keolahragaan (S1)  S1 FOK  30 12 15 3 
Pendidikan Jasmani, Kesehatan Dan Rekreasi 
(S1)  S1 FOK  230  69 92 69 
Pendidikan Kepelatihan Olahraga (S1)  S1 FOK  60 24 30 6 
Ilmu Komputer (S1)  S1 FTK  110  33 44 33 
Pendidikan
Konteks ke-2
Program Studi  Jenjang  Fakultas  Daya Tampung  SNMPTN  SBMPTN  SMBJM  
Pendidikan Pofesi Dokter  Profesi  Kedokteran  54   
54 
Kebidanan (D3)  D3 Kedokteran  60 24 30 6 
Kebidanan (S1)  S1 Kedokteran  30 12 15 3 
Keperawatan (S1)  S1 Kedokteran  40 16 20 4 
Ilmu Pendidikan (S3)  S3 Pascasarjana  135    
135  
Pendidikan Bahasa (S3)  S3 Pascasarjana  15   
15 
Pendidikan Dasar (S3)  S3 Pascasarjana  35   
35 
Pendidikan Bahasa Inggris (S3)  S3 Pascasarjana  30   
30 
Teknologi Pendidikan (S3)  S3 Pascasarjana  20   
20 
Administrasi Pendidikan (S2)  S2 Pascasarjana  50   
50 
Akuntansi (S2)  S2 Pascasarjana  100    
100  
Bimbingan dan Konseling (S2)  S2 Pascasarjana  35   
35 
Ilmu Manajemen (S2)  S2 Pascasarjana  90   
90 
Pendidikan Bahasa (S2)  S2 Pascasarjana  20   
20 
Pendidikan Bahasa Inggris (S2)  S2 Pascasarjana  100    
100  
Pendidikan Dasar (S2)  S2 Pascasarjana  100    
100  
Pendidikan Ilmu Pengetahuan Sosial (S2)  S2 Pascasarjana  25   
25 
Pendidikan IPA (S2)  S2
Konteks ke-3
Daya Tampung Mahasiswa Baru Tahun Akademik 2024/2025  
Berdasarkan Keputusan Rektor Universitas Pendidikan Ganesha Nomor: 544/UN48/DL/2024 Tentang Penetapan dan Perubahan Daya Tamp ung 
Pada Seleksi Mahasiswa Baru Universitas Pendidikan Ganesha Tahun 2024 tanggal 25 Januari 2024.  Informasi Daya Tampung Mahasiswa Baru Tahun 
Akademik 2024/2025  Kunjungi: https://undiksha.ac.id/pmb/tahun2024/daya -tampung/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Konteks ke-4
dan 
Profesonal (D4)  D4 FBS  120  48 60 12 
Desain Komunikasi Visual (D3)  D3 FBS  90 36 45 9 
Akuntansi (S1)  S1 FE 400  99 132  99 
Manajemen (S1)  S1 FE 400  114  152  114  
Pendidikan Ekonomi (S1)  S1 FE 150  45 60 45 
Akuntansi Sektor Publik (D4)  D4 FE 30 12 15 3 
Pengelolaan Perhotelan (D4)  D4 FE 50 20 25 5 
Ilmu Hukum (S1)  S1 FHIS  560  104  138  103  
Pendidikan Geografi (S1)  S1 FHIS  100  40 50 10 
Pendidikan Pancasila Dan Kewarganegaraan 
(S1)  S1 FHIS  120  36 48 36 
Pendidikan Sejarah (S1)  S1 FHIS  120  48 60 12 
Pendidikan Sosiologi (S1)  S1 FHIS  120  48 60 12 
Geografi (S1)  S1 FHIS  80 32 40 8 
Perpustakaan (D3)  D3 FHIS  40 16 20 4 
Teknologi Rekayasa Penginderaan Jauh (D4)  D4 FHIS  60 24 30 6 
Bimbingan Dan Konseling (S1)  S1 FIP 100  30 40 30
Konteks ke-5
30 12 15 3 
Pendidikan Jasmani, Kesehatan Dan Rekreasi 
(S1)  S1 FOK  230  69 92 69 
Pendidikan Kepelatihan Olahraga (S1)  S1 FOK  60 24 30 6 
Ilmu Komputer (S1)  S1 FTK  110  33 44 33 
Pendidikan Kesejahteraan Keluarga (S1)  S1 FTK  65 19 27 19 
Pendidikan Teknik Elektro (S1)  S1 FTK  65 26 32 7 
Pendidikan Teknik Informatika (S1)  S1 FTK  130  39 52 39 
Pendidikan Teknik Mesin (S1)  S1 FTK  65 26 32 7 
Pendidikan Vokasional Seni Kuliner (S1)  S1 FTK  70 21 28 21 
Sistem Informasi (S1)  S1 FTK  175  47 62 46 
Teknologi Rekayasa Perangkat Lunak (D4)  D4 FTK  20 8 10 2 
Teknologi Rekayasa Sistem Elektronika (D4)  D4 FTK  20 8 10 2 
Kedokteran (S1)  S1 Kedokteran  125  37 51 37</v>
      </c>
      <c r="E5" s="9" t="str">
        <v>Salam Harmoni🙏
Daya tampung mahasiswa untuk Program Studi Ilmu Komputer (S1) di Universitas Pendidikan Ganesha adalah 110.</v>
      </c>
      <c r="F5" s="4">
        <v>1</v>
      </c>
      <c r="G5" s="4">
        <v>1</v>
      </c>
      <c r="H5" s="7">
        <f t="shared" si="0"/>
        <v>1</v>
      </c>
    </row>
    <row r="6" spans="1:8" x14ac:dyDescent="0.25">
      <c r="A6" s="8">
        <v>5</v>
      </c>
      <c r="B6" s="9" t="str">
        <v>Siapa saja yang boleh ikut SMBJM Undiksha?</v>
      </c>
      <c r="C6" s="9" t="str">
        <v>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v>
      </c>
      <c r="D6" s="8" t="str">
        <v>Konteks ke-1
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 -tulis  
Bagaimana tahap -tahap penerimaan jalur SMBJM Undiksha?  
• Melakukan pendaftaran secara Online  
• Membayar biaya pendaftaran di Bank serta akan mendapat akun/pin Login 
dari  teller  Bank  
• Login kembali untuk mengisi biodata pendaftaran secara detail  
• Pengumuman hasil seleksi
Konteks ke-2
Jalur Penerimaan Mahasiswa Universitas Pendidikan Ganesha (Undiksha):  
Informasi Jalur Penerimaan :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 ndiri berbasis CBT.  
1. Seleksi Nasional Berdasarkan Prestasi (SNBP)
Konteks ke-3
(SMBJM), di mana Undiksha mengadakan seleksi dengan tiga metode, yaitu penilaian 
prestasi, skor UTBK SNBT, dan ujian ma ndiri berbasis CBT.  
1. Seleksi Nasional Berdasarkan Prestasi (SNBP)  
Penjaringan siswa secara nasional berdasarkan prestasi pada nilai rapor dan prestasi lainnya.  
Informasi selengkapnya: https://undiksha.ac.id/snbp -2025/    
2. Seleksi Nasional Berdasarkan Tes (SNBT)  
Penjaringan siswa berdasarkan hasil tes UTBK, yang berfokus pada kemampuan penalaran dan 
pemecahan masalah.  Informasi selengkapnya: https://undiksha.ac.id/snbt -2025/    
3. Seleksi Mandiri (SMBJM)  
Seleksi penerimaan mahasiswa baru yang diselenggarakan secara mandiri oleh Undiksha dengan 
menggunakan 3 metode yaitu Prestasi, Skor UTBK SNBT dan Mandiri CBT.  Informasi selengkapnya: 
https://undiksha.ac.id/pmb/tahun2024/smbjm/ . Namun u ntuk informasi SMBJM tahun 2025 a kan 
diinformasikan segera . 
Informasi tentang Kartu Indonesia Pintar (KIP) Kuliah KIP-K Tahun 2024  Universitas
Konteks ke-4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
Konteks ke-5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v>
      </c>
      <c r="E6" s="9" t="str">
        <v>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F6" s="4">
        <v>4</v>
      </c>
      <c r="G6" s="4">
        <v>4</v>
      </c>
      <c r="H6" s="7">
        <f t="shared" si="0"/>
        <v>1</v>
      </c>
    </row>
    <row r="7" spans="1:8" x14ac:dyDescent="0.25">
      <c r="A7" s="8">
        <v>6</v>
      </c>
      <c r="B7" s="9" t="str">
        <v>Apa itu Estimasi Biaya Kuliah?</v>
      </c>
      <c r="C7" s="9" t="str">
        <v>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D7" s="8" t="str">
        <v>Konteks ke-1
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 -WEBSITE -PENERIMAAN -MAHASISWA
Konteks ke-2
perguruan tinggi, pembebasan biaya 
kuliah/pendidikan, bantuan biaya hidup bulanan.  
Adapun syarat -syarat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 -cita 
melalui pendidikan tinggi. Ayo segera cari kampus idamanmu. KIP -Kuliah berlaku untuk jalur
Konteks ke-3
ke perguruan tinggi 
melalui beragam jalur masuk perguruan tinggi dan politeknik di seluruh PTN dan PTS. KIP Kuliah 
Merdeka bertujuan untuk meningkatkan potensi ekonomi dan mobilitas sosial bagi mahasiswa dari 
keluarga miskin/rentan  miskin untuk berkuliah. KIP Kuliah Merdeka dilengkapi dengan kebijakan baru 
terkait biaya pendidikan dan biaya hidup untuk mendorong calon mahasiswa dari keluarga 
miskin/rentan miskin untuk kuliah pada Program Studi unggulan di Perguruan Tinggi terbaik di  
seluruh Indonesia. KIP Kuliah 2024 menawarkan kesempatan bagi calon mahasiswa untuk 
melanjutkan pendidikan mereka tanpa biaya kuliah dan dengan dukungan uang saku. Persyaratan 
pendaftaran mencakup berbagai kriteria, namun bagi calon mahasiswa yang tidak memenuhi kriteria 
tersebut, masih ada opsi untuk mendaftar dengan memperlihatkan pendapatan kotor gabungan yang 
sesuai.  Pada tanggal 28 Januari 2024, Universitas Pendidikan Ganesha telah melaksanakan sosialisasi 
KIP-Kuliah. Calon mahasiswa
Konteks ke-4
Siswa  pendaftar  dari keluarga  kurang  mampu  
secara  ekonomi  dapat  mengajukan  bantuan  
biaya  pendidikan  skema  Kartu  Indonesia 
Pintar  Kuliah  (KIP Kuliah )
Informasi detail KIP Kuliah Kemdiktisaintek di 
https://kip -kuliah.kemdikbud.go.id
Pendaftaran  KIP Kuliah  hanya  berlaku  untuk  
pilihan  prodi  di PTN Kemdiktisaintek
13
PESERTA PELAMAR
BEASISWA KIP KULIAH
Konteks ke-5
Siswa  pendaftar  dari keluarga  kurang  mampu  
secara  ekonomi  dapat  mengajukan  bantuan  
biaya  pendidikan  skema  Kartu  Indonesia Pintar  
Kuliah  (KIP Kuliah )
Informasi detail KIP Kuliah Kemdiktisaintek di 
https ://kip -kuliah.kemdikbud.go.id
Pendaftaran  KIP Kuliah  hanya  berlaku  untuk  
pilihan  prodi  di PTN Kemdiktisaintek
11
PESERTA PELAMAR
BEASISWA KIP KULIAH</v>
      </c>
      <c r="E7" s="9" t="str">
        <v>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F7" s="4">
        <v>3</v>
      </c>
      <c r="G7" s="4">
        <v>3</v>
      </c>
      <c r="H7" s="7">
        <f t="shared" si="0"/>
        <v>1</v>
      </c>
    </row>
    <row r="8" spans="1:8" x14ac:dyDescent="0.25">
      <c r="A8" s="8">
        <v>7</v>
      </c>
      <c r="B8" s="9" t="str">
        <v>Fasilitas apa saja yang dimiliki undiksha?</v>
      </c>
      <c r="C8" s="9" t="str">
        <v>Salam Harmoni🙏
1. Perpustakaan
2. UPT TIK (Unit Pelayanan Teknologi Informasi dan Komunikasi)
3. Laboratorium
4. Auditorium
5. Ruang seminar
6. Tempat
7. Internet hotspot
8. Laboratorium pendidikan sekolah
9. Ruang teater
10. Studio seni
11. Asrama kampus
12. Pura
13. Konseling
14. Unit pelayanan bahasa</v>
      </c>
      <c r="D8" s="8" t="str">
        <v>Konteks ke-1
70 unit yang berbeda (biologi, komputer, 
elektro, fisika, kimia, bahasa). Laboratorium ini memfasilitasi mahasiswa dalam belajar dan 
berlatih kemampuan mereka.  
4. Auditorium  
Universitas Pendidikan Ganesha memiliki ruang auditorium yang sangat mewah dengan desain 
yang artistik, lengkap dengan panggung, mampu menampung 800 kursi untuk lulusan di lantai 
pertama, dan kapasitas untuk 2.000 pengunjung.  Auditorium Universitas Pendid ikan Ganesha 
ini digunakan untuk melakukan upacara wisuda, ulang tahun, aksi panggung, pameran, dan 
kegiatan lainnya dalam skala besar.  
5. Ruang seminar  
Tempat ini digunakan untuk mengadakan seminar akademik, pertemuan, dan lokakarya. 
Tempat ini dapat menampung 150 orang.  
6. Tempat  
Undiksha memiliki beberapa tempat bermain seperti sepakbola, tenis, basket, bola voli, dan 
bulu tangkis. Tempat -tempat ini memfasilitasi siswa dalam meningkatkan kemampuan 
olahraga mereka.  
7. Internet hotspot  
Layanan internet dapat digunakan di
Konteks ke-2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ke-3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ke-4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ke-5
Fakultas Ilmu Pendidikan (FIP)  
Fakultas Ilmu Pendidikan (FIP) merupakan bagian dari Universitas Pendidikan Ganesha dan 
diawali pada tahun 1968 dengan Jurusan Bimbingan dan Penyuluhan dan Pendidikan Luar 
Sekolah. Dalam kurun waktu 1987 hingga 2000 PLS tidak menerima maasiswa, dan pada tahun 
2000 baru kembali menerima mahasiswa dan berubah menjadi Program Studi Teknologi 
Pendidikan. Saat ini FIP memiliki empat Jurusan bidang pendidikan. Sejak didirikan sampai 
sekarang FIP telah banyak menghasilkan sumberdaya manusia dibidang kependidikan, selain 
menjadi guru, banyak lul usan yang bekerja disektor non -pendidikan, seperti perusahaan dan 
wirausaha. Fakultas Ilmu Pendidikan (FIP) ini dirancang untuk Menyelenggarakan Tri Dharma 
Perguruan Tinggi yang meliputi pendidikan, penelitian dan pengabdian kepada masyarakat 
untuk menghasilkan tenaga pendidik dan kependidikan yang cerdas dan berdaya saing tinggi 
dalam bidang akademik dan profesi. Video Profil https://youtu.be/EeKo62AH9Uk</v>
      </c>
      <c r="E8" s="9" t="str">
        <v>Salam Harmoni🙏
Universitas Pendidikan Ganesha memiliki berbagai fasilitas yang mendukung proses belajar mengajar dan kegiatan mahasiswa, antara lain:
1. **Laboratorium**: Terdapat 70 unit laboratorium yang berbeda, seperti biologi, komputer, elektro, fisika, kimia, dan bahasa. Laboratorium ini memfasilitasi mahasiswa dalam belajar dan berlatih kemampuan mereka.
2. **Auditorium**: Ruang auditorium yang mewah dengan desain artistik, mampu menampung 800 kursi untuk lulusan di lantai pertama dan kapasitas untuk 2.000 pengunjung. Auditorium ini digunakan untuk upacara wisuda, ulang tahun, aksi panggung, pameran, dan kegiatan besar lainnya.
3. **Ruang Seminar**: Tempat ini digunakan untuk mengadakan seminar akademik, pertemuan, dan lokakarya, dengan kapasitas menampung 150 orang.
4. **Tempat Olahraga**: Universitas menyediakan beberapa tempat bermain seperti sepakbola, tenis, basket, bola voli, dan bulu tangkis untuk meningkatkan kemampuan olahraga mahasiswa.
5. **Internet Hotspot**: Layanan internet yang dapat digunakan di berbagai lokasi di kampus.
Fasilitas-fasilitas ini dirancang untuk mendukung kegiatan akademik dan non-akademik mahasiswa di Universitas Pendidikan Ganesha.</v>
      </c>
      <c r="F8" s="4">
        <v>6</v>
      </c>
      <c r="G8" s="4">
        <v>7</v>
      </c>
      <c r="H8" s="7">
        <f t="shared" si="0"/>
        <v>0.8571428571428571</v>
      </c>
    </row>
    <row r="9" spans="1:8" x14ac:dyDescent="0.25">
      <c r="A9" s="8">
        <v>8</v>
      </c>
      <c r="B9" s="9" t="str">
        <v>Dimana saya bisa mendapatkan informasi fasilitas layanan konseling?</v>
      </c>
      <c r="C9"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D9" s="8" t="str">
        <v>Konteks ke-1
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 ayanan ini dapat menghubungi unit ini. Informasi: (+6281246318813).  
14. Unit pelayanan bahasa  
Unit pelayanan bahasa, Universitas Pendidikan Ganesha di mulai tahun 2012, telah 
menjalankan beberapa program yaitu darmasiswa, kurbias (kursus bahasa inggris pada awal
Konteks ke-2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dan  
8. Pelaksanaan urusan tata usaha UPA.  
UPA TIK membuat beberapa layanan untuk membantu civitas akademika dalam melakukan 
pekerjaan sehari -hari secara optimal dan efisien dengan selalu berusaha keras untuk 
memberikan layanan terbaik bagi civitas akademika undiksha. Sebagai unit teknologi informasi, 
adapun beberapa layanan utama UPA TIK sesuai dengan tugas pokok dan fungsi unit pelaksana 
teknis teknologi informasi dan komunikasi yaitu:  
1. PUSAT BANTUAN Dapatkan layanan bantuan jika anda mendapat suatu masalah saat 
menggunakan layanan UPA TIK.  
2. WIFI DAN JARINGAN Manfaatkan jaringan internet berkecepatan tinggi untuk 
berselancar di dunia maya.  
3. EMAIL
Konteks ke-3
bantuan jika anda mendapat suatu masalah saat 
menggunakan layanan UPA TIK.  
2. WIFI DAN JARINGAN Manfaatkan jaringan internet berkecepatan tinggi untuk 
berselancar di dunia maya.  
3. EMAIL Gunakan email resmi (@undiksha.ac.id) untuk berkomunikasi dengan kerabat.  
4. HOSTING WEBSITE Nikmati kemudahan dalam membuat website dengan domain 
undiksha.ac.id.  
5. VIDEO CONFERENCE Nikmati komunikasi jarak jauh dengan berbasis layanan internet 
cepat dan lancar.  
6. WEBSITE Dapatkan halaman website resmi untuk unit, fakultas, jurusan, dan ukm.
Konteks ke-4
Fasilitas Undiskha  
Undiksha memiliki fasilitas diantaranya yaitu Perpustakaan, UPT TIK, Laboratorium, Auditorium, 
Ruang seminar, Tempat, Internet hotspot, Laboratorium pendidikan sekolah, Ruang teater, 
Studio seni, Asrama kampus, Pura, Konseling, Unit pelayanan bahasa.  
1. Perpustakaan  
Perpustakaan Undiksha memiliki luas 242 m2. Perpustakaan ini memiliki 4.275 judul buku dan 
jumlah koleksi total 37,818 eksemplar.  
2. UPT TIK  
UPT TIK terletak di pusat Undiksha sebagai pusat informasi. Di tempat ini kita bisa menemukan 
informasi mengenai IPK mahasiswa, program semester untuk mata kuliah mahasiswa, e -
learning, jadwal mata kuliah, internet hotspot, dan pendaftaran program kursus s iswa secara 
online.  
3. Laboratorium  
Laboratorium memiliki luas 5,118 m2, dan memiliki 70 unit yang berbeda (biologi, komputer, 
elektro, fisika, kimia, bahasa). Laboratorium ini memfasilitasi mahasiswa dalam belajar dan 
berlatih kemampuan mereka.  
4. Auditorium  
Universitas
Konteks ke-5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v>
      </c>
      <c r="E9" s="9" t="str">
        <v>Salam Harmoni🙏
Anda dapat mendapatkan informasi mengenai fasilitas layanan konseling di Universitas Pendidikan Ganesha dengan menghubungi unit konseling. Anda bisa menghubungi nomor informasi berikut: (+6281246318813). Di sana, Anda akan mendapatkan penjelasan lebih lanjut mengenai layanan yang tersedia.</v>
      </c>
      <c r="F9" s="4">
        <v>3</v>
      </c>
      <c r="G9" s="4">
        <v>3</v>
      </c>
      <c r="H9" s="7">
        <f t="shared" si="0"/>
        <v>1</v>
      </c>
    </row>
    <row r="10" spans="1:8" x14ac:dyDescent="0.25">
      <c r="A10" s="8">
        <v>9</v>
      </c>
      <c r="B10" s="9" t="str">
        <v>Siapa Dekan Fakultas Bahasa dan Seni?</v>
      </c>
      <c r="C10" s="9" t="str">
        <v>Salam Harmoni🙏
Dekan Fakultas Bahasa dan Seni (FBS) Universitas Pendidikan Ganesha adalah Drs. I Gede Nurjaya, M.Pd.</v>
      </c>
      <c r="D10" s="8" t="str">
        <v>Konteks ke-1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Konteks ke-2
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Konteks ke-3
kolaboratif, inovatif dan 
competitif berlandaskan falsafah Tri Hita Karana.  
Pimpinan Fakultas Ilmu Pendidikan (FIP):  
Nama  Jabatan  
Prof.Dr. I Wayan Widiana, S.Pd., M.Pd.  Dekan Fakultas Ilmu Pendidikan  (FIP)  
Prof.Dr. Kadek Suranata, S.Pd., M.Pd., Kons.  Wakil Dekan I Fakultas Ilmu Pendidikan  (FIP)  
Dr. I Komang Sudarma, S.Pd., M.Pd.  Wakil Dekan II Fakultas Ilmu Pendidikan  (FIP)  
Dr. Putu Aditya Antara, S.Pd., M.Pd.  Wakil Dekan III Fakultas Ilmu Pendidikan  (FIP)  
Daftar Jurusan dan Prodi di Fakultas Ilmu Pendidikan (FIP):  
Nama Program Studi  Nama Jurusan  
Bimbingan dan Konseling (S1)  Jurusan Ilmu Pendidikan, Psikologi dan 
Bimbingan  
Teknologi Pendidikan (TP) (S1)  Jurusan Ilmu Pendidikan, Psikologi dan 
Bimbingan  
Pendidikan Guru Sekolah Dasar (PGSD) (S1)  Jurusan Pendidikan Dasar  
Pendidikan Guru Pendidikan Anak Usia Dini (PGPAUD) 
(S1)  Jurusan Pendidikan Dasar  
Info Kontak Fakultas Ilmu Pendidikan (FIP):  
Info Kontak  
Fakultas Ilmu Pendidikan
Konteks ke-4
Bermutu dan Berdaya Saing Tinggi;  
2. Menyelenggarakan Kegiatan Riset dalam Pengembangan Ilmu -Ilmu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Konteks ke-5
S.Pd., 
M.Stat.Sci.  Wakil Dekan I Fakultas Matematika dan Ilmu Pengetahuan Alam  
(FMIPA)  
Dr. Drs. I Wayan Suja, M.Si.  Wakil Dekan II Fakultas Matematika dan Ilmu Pengetahuan Alam  
(FMIPA)  
Dr. Ida Bagus Putu Mardana, M.Si.  Wakil Dekan III Fakultas Matematika dan Ilmu Pengetahuan Alam  
(FMIPA)  
Daftar Jurusan dan Prodi di Fakultas Matematika dan Ilmu Pengetahuan Alam (MIPA):  
Nama Program Studi  Nama Jurusan  
Pendidikan Biologi (S1)  Jurusan Biologi dan Perikanan Kelautan  
Biologi (S1)  Jurusan Biologi dan Perikanan Kelautan  
Akuakultur (S1)  Jurusan Biologi dan Perikanan Kelautan  
Bioteknologi Perikanan (D4)  Jurusan Biologi dan Perikanan Kelautan  
Pendidikan Fisika (S1)  Jurusan Fisika dan Pengajaran IPA  
Pendidikan IPA (S1)  Jurusan Fisika dan Pengajaran IPA  
Fisika (S1)  Jurusan Fisika dan Pengajaran IPA  
Pendidikan Kimia (S1)  Jurusan Kimia  
Kimia (S1)  Jurusan Kimia  
Kimia Terapan (D4)  Jurusan Kimia  
Pendidikan Matematika (S1)  Jurusan Matematika</v>
      </c>
      <c r="E10" s="9" t="str">
        <v>Salam Harmoni🙏
Dekan Fakultas Bahasa dan Seni (FBS) Universitas Pendidikan Ganesha adalah Drs. I Gede Nurjaya, M.Pd.</v>
      </c>
      <c r="F10" s="4">
        <v>1</v>
      </c>
      <c r="G10" s="4">
        <v>1</v>
      </c>
      <c r="H10" s="7">
        <f t="shared" si="0"/>
        <v>1</v>
      </c>
    </row>
    <row r="11" spans="1:8" x14ac:dyDescent="0.25">
      <c r="A11" s="8">
        <v>10</v>
      </c>
      <c r="B11" s="9" t="str">
        <v>Berikan informasi tentang Fakultas Bahasa dan Seni</v>
      </c>
      <c r="C11"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v>
      </c>
      <c r="D11" s="8" t="str">
        <v>Konteks ke-1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Konteks ke-2
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Konteks ke-3
Studi  Nama Jurusan  
Pendidikan Bahasa Inggris (S1)  Jurusan Bahasa Asing  
Pendidikan Bahasa Jepang (S1)  Jurusan Bahasa Asing  
Bahasa Inggris Untuk Komunikasi Bisnis Dan Profesional 
(D4)  Jurusan Bahasa Asing  
Pendidikan Bahasa dan Sastra Indonesia (S1)  Jurusan Bahasa dan Sastra Indonesia dan 
Daerah  
Pendidikan Bahasa Bali (S1)  Jurusan Bahasa dan Sastra Indonesia dan 
Daerah  
Desain Komunikasi Visual (D3)  Jurusan Seni dan Desain  
Pendidikan Seni Rupa (S1)  Jurusan Seni dan Desain  
Info Kontak Fakultas Bahasa dan Seni (FBS):  
Info Kontak  
Fakultas Bahasa dan Seni  
Jalan Ahmad Yani No. 67 Singaraja - Bali  
 (0362) 21541  
 fbs@undiksha.ac.id  
 https://fbs.undiksha.ac.id
Konteks ke-4
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 ayanan ini dapat menghubungi unit ini. Informasi: (+6281246318813).  
14. Unit pelayanan bahasa  
Unit pelayanan bahasa, Universitas Pendidikan Ganesha di mulai tahun 2012, telah 
menjalankan beberapa program yaitu darmasiswa, kurbias (kursus bahasa inggris pada awal
Konteks ke-5
Fakultas Hukum Ilmu Sosial (FHIS)  
Fakultas Hukum Ilmu Sosial (FHIS  merupakan bagian dari Universitas Pendidikan Ganesha yang 
memiliki tiga Jurusan yaitu Jurusan Sejarah, Sosiologi, dan Perpustakaan, Jurusan Geografi, 
Jurusan Hukum dan Kewarganegaraan. Masing -masing Jurusan tersebut terdapat Program Studi 
dimana Jurusan Se 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v>
      </c>
      <c r="E11"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berfokus pada pengembangan yang berwawasan global, berbasis kearifan lokal,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Untuk informasi lebih lanjut, Anda dapat melihat video profil Fakultas Bahasa dan Seni [di sini](https://youtu.be/DeLKu41DVn0).</v>
      </c>
      <c r="F11" s="4">
        <v>23</v>
      </c>
      <c r="G11" s="4">
        <v>26</v>
      </c>
      <c r="H11" s="7">
        <f t="shared" si="0"/>
        <v>0.88461538461538458</v>
      </c>
    </row>
    <row r="12" spans="1:8" x14ac:dyDescent="0.25">
      <c r="A12" s="8">
        <v>11</v>
      </c>
      <c r="B12" s="9" t="str">
        <v>FHIS punya video profil?</v>
      </c>
      <c r="C12" s="9" t="str">
        <v>Salam Harmoni🙏
Ya, Fakultas Hukum dan Ilmu Sosial (FHIS) Universitas Pendidikan Ganesha memiliki video profil. Anda dapat menontonnya melalui tautan berikut: https://youtu.be/xrruGWs5HNk. Video ini memberikan informasi mengenai program studi, kegiatan, dan keunggulan yang ditawarkan oleh FHIS</v>
      </c>
      <c r="D12" s="8" t="str">
        <v>Konteks ke-1
Kompetensi Sumber Daya Manusia  di Bidang 
Pengabdian kepada Masyarakat yang Bermutu dan Berwawasan Tri Hita Karana.  Fakultas 
Hukum Ilmu Sosial (FHIS) ini dirancang untuk Menyelenggarakan Tri Dharma Perguruan Tinggi di 
bidang Pendidikan Ilmu Pengetahuan Sosial, Ilmu Hakim, Perpustakaan, dan lingkungan untuk 
menghasilkan sumber daya manusia yang berkualitas dan berdaya sa ing tinggi dalam bidang 
akademik, profesi dan vokasi. Video Profil https://youtu.be/xrruGWs5HNk  
Visi Fakultas Hukum Ilmu Sosial (FHIS):  
Unggul Dalam Pengembangan Iptek Berbasis Riset Berlandaskan Falsafah Tri Hita Karana di 
Asia Pada Tahun 2045  
Misi Fakultas Hukum Ilmu Sosial (FHIS):  
1. Menyelenggarakan Kegiatan Pendidikan dan Pembelajaran Bidang -Bidang Ilmu Sosial, Ilmu 
Hukum, dan Pendidikan Sosial yang Bermutu dan Berdaya Saing Tinggi;  
2. Menyelenggarakan Kegiatan Riset dalam Pengembangan Ilmu -Ilmu Sosial, Ilmu Hukum, dan 
Pendidikan Sosial yang Bermutu dan Berdaya Saing Tinggi Berwawasan Tri
Konteks ke-2
dalam mendukung proses belajar mengajar. Interaksi dan diskusi 
dosen dengan mahasiswa dan mahasiswa dengan mahasiswa sudah terbudayakan sehingga 
proses transfer ilmu pengetahuan berjalan lebih  efektif.  Sistem Administrasi FHIS Undiksha 
sudah terintegrasi secara online dan Ofline sehingga mahasiswa bisa me ndapat pelayanan 
efektif dan efesien.  FHIS Undiksha berkomitmen menyelenggarakan Kegiatan Pendidikan dan 
Pembelajaran Bidang -Bidang Ilmu Sosial, Ilmu Hukum, dan Pendidikan Sosial yang Bermutu 
dan Berdaya Saing Tinggi; menyelenggarakan Kegiatan Riset dalam Pengembangan Ilmu -Ilmu 
Sosial, Ilmu Hu kum, dan Pendidikan Sosial yang Bermutu dan Berdaya Saing Tinggi 
Berwawasan Tri Hita Karana melalui Pembinaan dan Pengembangan SDM Peneliti yang 
Bermutu; menyelenggarakan dan Meningkatkan Kompetensi Sumber Daya Manusia  di Bidang 
Pengabdian kepada Masyarakat yang Bermutu dan Berwawasan Tri Hita Karana.  Fakultas 
Hukum Ilmu Sosial (FHIS) ini dirancang untuk Menyelenggarakan Tri
Konteks ke-3
Fakultas Hukum Ilmu Sosial (FHIS)  
Fakultas Hukum Ilmu Sosial (FHIS  merupakan bagian dari Universitas Pendidikan Ganesha yang 
memiliki tiga Jurusan yaitu Jurusan Sejarah, Sosiologi, dan Perpustakaan, Jurusan Geografi, 
Jurusan Hukum dan Kewarganegaraan. Masing -masing Jurusan tersebut terdapat Program Studi 
dimana Jurusan Se 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
Konteks ke-4
Bermutu dan Berdaya Saing Tinggi;  
2. Menyelenggarakan Kegiatan Riset dalam Pengembangan Ilmu -Ilmu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Konteks ke-5
Nama Program Studi  Nama Jurusan  
Geografi (S1)  Jurusan Geografi  
Pendidikan Kewarganegaraan (S1)  Jurusan Hukum dan Kewarganegaraan  
Ilmu Hukum (S1)  Jurusan Hukum dan Kewarganegaraan  
Perpustakaan (D3)  Jurusan Sejarah Sosiologi dan Perpustakaan  
Pendidikan Sejarah (S1)  Jurusan Sejarah Sosiologi dan Perpustakaan  
Pendidikan Sosiologi (S1)  Jurusan Sejarah Sosiologi dan Perpustakaan  
Info Kontak Fakultas Hukum Ilmu Sosial (FHIS):  
Info Kontak  
Fakultas Hukum dan Ilmu Sosial  
Jln. Udayana No. 11, Singaraja, Bali, 81116  
 (0362) 22570  
 (0362) 25735  
 fhis@undiksha.ac.id  
 https://fhis.undiksha.ac.id</v>
      </c>
      <c r="E12" s="9" t="str">
        <v>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F12" s="4">
        <v>3</v>
      </c>
      <c r="G12" s="4">
        <v>3</v>
      </c>
      <c r="H12" s="7">
        <f t="shared" si="0"/>
        <v>1</v>
      </c>
    </row>
    <row r="13" spans="1:8" x14ac:dyDescent="0.25">
      <c r="A13" s="8">
        <v>12</v>
      </c>
      <c r="B13" s="9" t="str">
        <v>Pengembangan kurikulum Undiksha sesuai dengan apa?</v>
      </c>
      <c r="C13" s="9" t="str">
        <v>Salam Harmoni🙏
Kurikulum dikembangkan sesuai dengan visi, misi, tujuan, dan sasaran Undiksha yang berbasis kompetensi dan berorientasi Kerangka Kualifikasi Nasional Indonesia (KKNI).</v>
      </c>
      <c r="D13" s="8" t="str">
        <v>Konteks ke-1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ke-2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ke-3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ke-4
Sasaran Universitas Pendidikan Ganesha (Undiksha):  
Informasi Sasaran : https://undiksha.ac.id/tentang -undiksha/visi -dan-misi/   
Sasaran Universitas Pendidikan Ganesha (Undiksha)  adalah sebagai berikut:  
1. Meningkatnya kualitas sistem tata kelola kelembagaan secara terpadu, transparan, akuntabel, adil, 
dan bertanggung jawab berlandaskan falsafah Tri Hita Karana.  
2. Diperolehnya masukan (input) yang berkualitas dan dihasilkannya lulusan (output) yang memiliki 
daya saing yang tinggi dalam memasuki dunia kerja, mampu bekerja sama, dan memiliki nilai -nilai 
ketuhanan, kemanusiaan, dan mampu menjaga kelestarian lingkung an. 
3. Meningkatnya sumber daya manusia yang berkualitas yang mampu memenuhi kebutuhan 
Undiksha menjadi universitas unggul berlandaskan falsafah Tri Hita Karana.  
4. Dihasilkannya kurikulum yang adaptif yang mampu memenuhi tuntutan dunia usaha dan industri 
dan terlaksananya pembelajaran yang inovatif, berpusat pada siswa, berbasis teknologi informasi, 
serta
Konteks ke-5
mampu membentuk mahasiswa yang memiliki pribadi yang profesional dan berdaya 
saing serta sistem pembelajaran yang bermutu telah menciptakan lulusan yang sesuai dengan 
kebutuhan stakeholder.  
Naskah Akademik Penyusunan dan Pengembangan Kurikulum Undiksha 2016  
https://undiksha.ac.id/wp -content/uploads/2016/10/Naskah -Akademik -Penyusunan -dan-
Pengembangan -Kurikulum -Undiksha -2016.pdf  
Panduan Pengembangan Kurikulum Undiksha 2016  
https://undiksha.ac.id/wp -content/uploads/2016/10/Panduan -Pengembangan -Kurikulum -
Undiksha -2016.pdf  
Panduan Pengembangan RPS Kurikulum Undiksha 2016  
https://undiksha.ac.id/wp -content/uploads/2016/10/Panduan -Pengembangan -RPS-Kurikulum -
Undiksha -2016.pdf  
Pedoman Kurikulum Berbasis Kompetensi Berorientasi Kerangka Kualifikasi (KKNI) Tahun 2019  
https://drive.google.com/file/d/1mDuEh2R2Kkfq8eEYQVSv5gb -chkRPBXw/view  
Pedoman Kurikulum Merdeka Belajar - Kampus Merdeka Universitas Pendidikan Ganesha Tahun 
2020</v>
      </c>
      <c r="E13" s="9" t="str">
        <v>Salam Harmoni🙏
Pengembangan kurikulum Universitas Pendidikan Ganesha (Undiksha) dilakukan dengan mempertimbangkan beberapa aspek, yaitu:
1. **Tuntutan Dunia Usaha dan Industri**: Kurikulum dirancang untuk memenuhi kebutuhan dan tuntutan dari dunia usaha dan industri, sehingga lulusan memiliki kompetensi yang relevan.
2. **Inovasi Pembelajaran**: Pembelajaran yang diterapkan bersifat inovatif, berpusat pada siswa, dan berbasis teknologi informasi, untuk meningkatkan efektivitas proses belajar mengajar.
3. **Adaptif**: Kurikulum yang dikembangkan harus adaptif, artinya mampu menyesuaikan diri dengan perubahan dan perkembangan yang terjadi di masyarakat dan dunia kerja.
Dengan demikian, pengembangan kurikulum di Undiksha bertujuan untuk menghasilkan lulusan yang berkualitas dan siap bersaing di dunia kerja.</v>
      </c>
      <c r="F13" s="4">
        <v>3</v>
      </c>
      <c r="G13" s="4">
        <v>5</v>
      </c>
      <c r="H13" s="7">
        <f t="shared" si="0"/>
        <v>0.6</v>
      </c>
    </row>
    <row r="14" spans="1:8" x14ac:dyDescent="0.25">
      <c r="A14" s="8">
        <v>13</v>
      </c>
      <c r="B14" s="9" t="str">
        <v>Di mana informasi lebih lanjut mengenai prosedur pembayaran UKT dengan BRIVA dapat ditemukan?</v>
      </c>
      <c r="C14" s="9" t="str">
        <v>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v>
      </c>
      <c r="D14" s="8" t="str">
        <v>Konteks ke-1
Prosedur Pembayaran UKT Mahasiswa Baru Undiksha dengan Layanan BRI Virtual Account 
(BRIVA)  
BRI  Virtual Account  (BRIVA)  adalah serangkaian Kode Unik yang terdiri dari beberapa digit 
sebagai Nomor Rekening Tujuan Pembayaran Premi Pemegang Polis.   Layanan  BRI Virtual 
Account (BRIVA)  ini memberikan kemudahan dalam pemanfaatan sistem layanan jasa 
perbankan yang cepat, nyaman, modern, dan terpercaya. BRIVA merupakan virtual account 
perbankan dengan sistem real time online, sehingga seluruh pemb ayaran   melalui BRI Virtual 
Account dapat langsung tercatat secara real time online di sistem verifikasi Universitas 
Pendidikan Ganesha.  
Informasi Prosedur Pembayaran UKT Mahasiswa Baru Undiksha dengan Layanan BRI Virtual 
Account (BRIVA)  kunjungi: https://undiksha.ac.id/prosedur -pembayaran -ukt-mahasiswa -baru-
undiksha -dengan-layanan-bri-virtual-account-briva/
Konteks ke-2
Tunggal (UKT) yang 
ditentukan berdasarkan kondisi ekonomi orang tua. Kisi -kisi uang kuliah dapat dilihat pada laman ini . 
Informasi UKT: https://undiksha.ac.id/pmb/biaya -pendidikan/   
Daftar Fakultas  
Temukan program pendidikan dan bidang studi yang sesuai dengan bakatmu . 
Informasi Pilihan Fakultas : https://undiksha.ac.id/akademik/fakultas/   
Program Diploma (D3)  
Pendidikan keahlian setara dengan politeknik, yang difokuskan pada pembentukan keterampilan atau 
keahlian terapan . 
Informasi D3: https://undiksha.ac.id/akademik/program/diploma/   
Program Sarjana Terapan (D4)  
Setara jenjang S1, bobot keilmuan berkisar 30% dan bobot praktik berkisar 70%.  
Informasi D4: https://undiksha.ac.id/akademik/program/sarjana -terapan/   
Program Sarjana (S1)  
Mencetak lulusan sebagai calon tenaga kependidikan dan non kependidikan . 
Informasi S1: https://undiksha.ac.id/akademik/program/strata -1/  
Program Pascasarjana (S2 &amp; S3)  
Program lanjutan, menawarkan berbagai
Konteks ke-3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
Konteks ke-4
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 -WEBSITE -PENERIMAAN -MAHASISWA
Konteks ke-5
Bagaimana cara mendaftar di Undiksha?  
Jawab: Alur pendaftaran dapat dicek di tautan masing -masih jalur pendaftaran.  
Apa saja persyaratan umum mendaftar di Undiksha?  
Jawab: Tamatan SMA (SMA, MA, SMK, SMA Luar Negeri, ujian persamaan, Lulus Paket C, dsb) 
Mempunyai kesehatan fisik yang tidak menganggu kelancaran belajar di program studi pilihannya 
(sebagai contoh untuk program studi yang di dalam belajarnya diperlukan kemampuan  membedakan 
warna, tidak boleh buta warna) Usia maksimum 21 tahun per 1 September 2021  
Apakah buta warna dapat mendaftar?  
Jawab: Untuk program studi yang di dalam belajarnya diperlukan kemampuan membedakan warna, 
tidak boleh buta warna.  
Berapa biaya kuliah /UKT  di Undiksha?  
Jawab: Biaya kuliah /UKT  di Undiksha menggunakan sistem Uang Kuliah Tunggal (UKT) yang 
ditentukan berdasarkan kondisi ekonomi orang tua. Kisi -kisi uang kuliah dapat dilihat pada laman ini . 
Informasi UKT: https://undiksha.ac.id/pmb/biaya -pendidikan/   
Daftar</v>
      </c>
      <c r="E14" s="9" t="str">
        <v>Salam Harmoni🙏
Informasi lebih lanjut mengenai prosedur pembayaran Uang Kuliah Tunggal (UKT) dengan layanan BRI Virtual Account (BRIVA) dapat ditemukan di situs resmi Universitas Pendidikan Ganesha melalui tautan berikut: [Prosedur Pembayaran UKT Mahasiswa Baru Undiksha](https://undiksha.ac.id/prosedur-pembayaran-ukt-mahasiswa-baru-undiksha-dengan-layanan-bri-virtual-account-briva/).</v>
      </c>
      <c r="F14" s="4">
        <v>2</v>
      </c>
      <c r="G14" s="4">
        <v>2</v>
      </c>
      <c r="H14" s="7">
        <f t="shared" si="0"/>
        <v>1</v>
      </c>
    </row>
    <row r="15" spans="1:8" x14ac:dyDescent="0.25">
      <c r="A15" s="8">
        <v>14</v>
      </c>
      <c r="B15" s="9" t="str">
        <v>Apa saja kriteria peserta UTBK?</v>
      </c>
      <c r="C15" s="9" t="str">
        <v>Salam Harmoni🙏
1. Lulusan SMA/SMK/MA/Sederajat tahun 2023, 2024, dan 2025.
2. Lulusan Paket C tahun 2023, 2024, dan 2025 dengan umur maksimal 25 tahun (per 1 Juli 2025).</v>
      </c>
      <c r="D15" s="8" t="str">
        <v>Konteks ke-1
https://snpmb.bppp.kemdikbud.go.id   
Instagram: @snpmb_id  | Tiktok: @snpmb_id  | Facebook: SNPMB ID  | X: @snpmb_id  | YouTube: SNPMB ID 
Halaman  2 dari  3 Peserta jalur SNBT wajib terlebih dahulu mendaftar dan mengikuti Ujian Tulis Berbasis Komputer 
(UTBK), yang menjadi dasar dalam proses seleksi  SNBT . Setiap peserta hanya dapat mengikuti UTBK satu 
kali, dan hasilnya hanya berlaku untuk seleksi SNBT dan penerimaan PTN tahun 2025. PTN menyediakan 
kuota minimum sebesar 40% untuk jalur ini.  
Kriteria peserta UTBK mencakup:  
• lulusan SMA/SMK/MA/Sederajat tahun 2023, 2024, dan 2025 ;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 ar, wajib membuat akun SNPMB baru.  
Dalam hal pemilihan
Konteks ke-2
6.Bagi peserta yang memilih program studi bidang seni dan/atau
olahraga, wajib mengunggah portofolio .
      Terdapat 11 jenis p ortofolio pada SNB T2025sebagai berikut.
PERSYARATAN PESERTA UTBK
 -
SNBT 2025
1.Peserta harus memiliki Akun SNPMB Siswa. Registrasi Akun 
SNPMB Siswa dapat dilakukan di 
https://portal -snpmb.bppp.kemdikbud.go.id 
selambat -lambatnya 27 Maret 2025 (pukul 15.00 WIB).  
2.Warga Negara Indonesia (WNI) yang memiliki Nomor Induk
Kependudukan (NIK) .
3.Siswa SMA/SMK/MA Kelas 12atau kelas terakhir pada tahun 2025 ,
atau Peserta didik Paket Ctahun 2025 dengan umur maksimal 25
tahun (per 1Juli2025 ).Siswa yang belum mempunyai ijazah harus
membawa surat keterangan siswa kelas 12sekurang -kurangnya
disertai dengan :
•Pasfototerbaru (berwarna)
•Stempel/cap sekolah
•Tanda tangan Kepala Sekolah
4.Siswa lulusan SMA/SMK/MA/Sederajat tahun
2023dan 2024atau Lulusan Paket Ctahun
2023dan 2024dengan umur maksimal 25
tahun (per1Juli2025 ).
5.Bagi lulusan SMA sederajat dari luar
Konteks ke-3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ke-4
Kepala Sekolah
4.Siswa lulusan SMA/SMK/MA/Sederajat tahun
2023dan 2024atau Lulusan Paket Ctahun
2023dan 2024dengan umur maksimal 25
tahun (per1Juli2025 ).
5.Bagi lulusan SMA sederajat dari luar negeri,
harus memiliki ijazah yang sudah disetarakan .1.Olahraga
2.Seni Rupa, Desain, dan Kriya
3.Seni Tari     
4.Seni Musik
5.Seni Karawitan
6.Etnomusikologi7.Teater
8.Fotografi
9.Film Televisi
10.Seni Pedalangan
11.Sendratasik
7.Memiliki kesehatan yang memadai sehingga tidak mengganggu
kelancaran proses studi .
8. Bagi peserta berkebutuhan khusus tunanetra, wajib 
mengunggah Surat Pernyataan Tunanetra.
9.Membayar biaya UTBK (kecuali peserta KIP Kuliah).
4
Konteks ke-5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v>
      </c>
      <c r="E15" s="9" t="str">
        <v>Salam Harmoni🙏
Kriteria peserta UTBK adalah sebagai berikut:
1. Lulusan SMA/SMK/MA/Sederajat tahun 2023, 2024, dan 2025.
2. Lulusan Paket C tahun 2023, 2024, dan 2025 dengan umur maksimal 25 tahun (per 1 Juli 2025).
3. Warga Negara Indonesia (WNI) yang memiliki Nomor Induk Kependudukan (NIK).
4. Siswa SMA/SMK/MA kelas 12 atau kelas terakhir pada tahun 2025, atau peserta didik Paket C tahun 2025 dengan umur maksimal 25 tahun (per 1 Juli 2025). Siswa yang belum mempunyai ijazah harus membawa surat keterangan siswa kelas 12 yang disertai dengan:
   - Pasfoto terbaru (berwarna)
   - Stempel/cap sekolah
   - Tanda tangan Kepala Sekolah
5. Siswa lulusan SMA/SMK/MA/Sederajat tahun 2023 dan 2024 atau lulusan Paket C tahun 2023 dan 2024 dengan umur maksimal 25 tahun (per 1 Juli 2025).
6. Bagi lulusan SMA sederajat dari luar negeri, harus memiliki ijazah yang sudah disetarakan.
7. Memiliki kesehatan yang memadai sehingga tidak mengganggu kelancaran proses studi.
8. Bagi peserta berkebutuhan khusus tunanetra, wajib mengunggah Surat Pernyataan Tunanetra.
9. Membayar biaya UTBK (kecuali peserta KIP Kuliah).</v>
      </c>
      <c r="F15" s="4">
        <v>8</v>
      </c>
      <c r="G15" s="4">
        <v>10</v>
      </c>
      <c r="H15" s="7">
        <f t="shared" si="0"/>
        <v>0.8</v>
      </c>
    </row>
    <row r="16" spans="1:8" x14ac:dyDescent="0.25">
      <c r="A16" s="8">
        <v>15</v>
      </c>
      <c r="B16" s="9" t="str">
        <v>Kapan jadwal pendaftaran SMBJM?</v>
      </c>
      <c r="C16"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D16" s="8" t="str">
        <v>Konteks ke-1
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 -tulis  
Bagaimana tahap -tahap penerimaan jalur SMBJM Undiksha?  
• Melakukan pendaftaran secara Online  
• Membayar biaya pendaftaran di Bank serta akan mendapat akun/pin Login 
dari  teller  Bank  
• Login kembali untuk mengisi biodata pendaftaran secara detail  
• Pengumuman hasil seleksi
Konteks ke-2
(SMBJM), di mana Undiksha mengadakan seleksi dengan tiga metode, yaitu penilaian 
prestasi, skor UTBK SNBT, dan ujian ma ndiri berbasis CBT.  
1. Seleksi Nasional Berdasarkan Prestasi (SNBP)  
Penjaringan siswa secara nasional berdasarkan prestasi pada nilai rapor dan prestasi lainnya.  
Informasi selengkapnya: https://undiksha.ac.id/snbp -2025/    
2. Seleksi Nasional Berdasarkan Tes (SNBT)  
Penjaringan siswa berdasarkan hasil tes UTBK, yang berfokus pada kemampuan penalaran dan 
pemecahan masalah.  Informasi selengkapnya: https://undiksha.ac.id/snbt -2025/    
3. Seleksi Mandiri (SMBJM)  
Seleksi penerimaan mahasiswa baru yang diselenggarakan secara mandiri oleh Undiksha dengan 
menggunakan 3 metode yaitu Prestasi, Skor UTBK SNBT dan Mandiri CBT.  Informasi selengkapnya: 
https://undiksha.ac.id/pmb/tahun2024/smbjm/ . Namun u ntuk informasi SMBJM tahun 2025 a kan 
diinformasikan segera . 
Informasi tentang Kartu Indonesia Pintar (KIP) Kuliah KIP-K Tahun 2024  Universitas
Konteks ke-3
Informasi Jalur Mandiri /SMBJM Undiksha Tahun 2025  
Akan diinformasikan segera .
Konteks ke-4
Biodata?  
Ada, Petunjuk penggunaan sistem penerimaan mahasiswa baru jalur SMBJM dapat didownload 
pad link berikut:  
http://penerimaan.undiksha.ac.id/panduan/PANDUAN -WEBSITE -PENERIMAAN -MAHASISWA -
BARU-SMBJM-TULISv2.pdf  
Saya sudah mengisi data biodata dengan lengkap, apa yang harus saya lakukan selanjutnya?  
• Lakukan pengecekan kembali terhadap data -data yang telah di -inputkan  
• Jika data yang di -inputkan menurut Anda sudah benar maka lakukan Validasi  
Catatan: Hati -hati jika hendak melakukan validasi! Karena validasi hanya bisa dilakukan sekali 
saja  
Saya sudah melakukan Validasi, apa yang harus saya lakukan selanjutnya?  
• Cetak Kartu Peserta  
• Kartu peserta akan digunakan pada saat tes CBT  
• Tunggu pengumuman pelaksaan tes CBT  
Kemana bisa mengadu jika saya punya permasalahan spesifik terkait SMBJM yang tidak saya 
pahami?  
Silahkan hubungi panitia penerimaan SMBJM pada kontak berikut:  
• Panitia SMBJM (0362) 22570  
• Bagian Teknis UPT TIK (0362)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E16" s="9" t="str">
        <v>Salam Harmoni🙏
Jadwal pendaftaran seleksi mahasiswa baru jalur mandiri (SMBJM) Universitas Pendidikan Ganesha untuk tahun 2025 akan diinformasikan segera. Mohon untuk selalu memantau informasi resmi dari Undiksha untuk mendapatkan update terkini.</v>
      </c>
      <c r="F16" s="4">
        <v>1</v>
      </c>
      <c r="G16" s="4">
        <v>1</v>
      </c>
      <c r="H16" s="7">
        <f t="shared" si="0"/>
        <v>1</v>
      </c>
    </row>
    <row r="17" spans="1:8" x14ac:dyDescent="0.25">
      <c r="A17" s="8">
        <v>16</v>
      </c>
      <c r="B17" s="9" t="str">
        <v>Kapan jadwal SNBP?</v>
      </c>
      <c r="C17" s="9" t="str">
        <v>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v>
      </c>
      <c r="D17" s="8" t="str">
        <v>Konteks ke-1
Ditanggung  oleh Pemerintah BIAYASiswa SMA/SMK/MA kelas terakhir pada tahun 2025 yang 
memiliki prestasi unggulPESERTA
SNBP dilakukan berdasarkan hasil penelusuran prestasi
akademik dengan menggunakan rapor serta prestasi
akademik dan non-akademik siswa yang telah ditetapkan
PTN.KETENTUAN
UMUM
Sekolah yang mengikutkan siswanya dalam SNBP harus :
•mempunyai Nomor Pokok Sekolah Nasional (NPSN)
•mengisikan rapor siswa yang eligible diPDSS (Pangkalan
Data Sekolah danSiswa) dengan lengkap danbenar
•Sekolah harus memiliki Akun SNPMB Sekolah untuk
pengisian PDSS
•Siswa harus memiliki Akun SNPMB Siswa untuk pendaftaran
SNBP1
2
3
6
SNBP 
–
SELEKSI NASIONAL BERDASARKAN PRESTASI
Sumber  foto: freepik.com
Konteks ke-2
hingga maksimal empat program studi untuk mendukung calon mahasiswa 
mendalami potensi dan minat yang dimilikinya dan memilih program studi sesuai dengan potensi dan 
minatnya tersebut  pada SNBT . 
Jalur SNBP menggunakan pendekatan penelusuran prestasi akademik melalui nilai rapor serta 
mempertimbangkan prestasi akademik dan non -akademik lainnya. Peserta SNBP adalah siswa 
SMA/SMK/M A/Sederajat kelas terakhir pada tahun 2025 yang memiliki catatan prestasi unggul. Setiap 
PTN menetapkan kuota minimum sebesar 20% untuk jalur ini. Proses seleksi dimulai dengan pengisian 
data nilai rapor siswa oleh pihak sekolah melalui sistem Pangkalan Da ta Sekolah dan Siswa (PDSS).  
Tahap Jalur SNBP bagi sekolah dimulai dengan Pengumuma n Kuota Sekolah pada 28 Desember 2024; 
Masa Sanggah pada 28 Desember 2024 –17 Januari 2025. Kemudian Registrasi Akun SNPMB Sekolah, 
pemeringkatan siswa eligible , dan Pengisian PDSS  pada 6–31 Januari 2025.  
Adapun tahap jalur SNBP bagi siswa dimulai
Konteks ke-3
Ditanggung  oleh Pemerintah . BIAYASiswa SMA/SMK/MA kelas terakhir pada tahun 2025 yang 
memiliki prestasi unggul.PESERTA
SNBP dilakukan berdasarkan hasil penelusuran prestasi 
akademik dengan menggunakan rapor serta prestasi
akademik dan non -akademik siswa yang telah 
ditetapkan PTN . KETENTUAN
UMUM
Sekolah yang mengikutkan siswanya dalam SNBP harus:
▪mempunyai Nomor Pokok Sekolah Nasional (NPSN)
▪mengisikan rapor siswa yang eligible di PDSS (Pangkalan 
Data Sekolah dan Siswa) dengan lengkap dan benar.
▪Sekolah harus memiliki Akun SNPMB Sekolah untuk 
pengisian PDSS .
▪Siswa harus memiliki Akun SNPMB Siswa untuk 
pendaftaran SNBP .1
2
3
2
SNBP 
–
SELEKSI NASIONAL BERDASARKAN PRESTASI
Konteks ke-4
28 Desember 2024 –17 Januari 2025. Kemudian Registrasi Akun SNPMB Sekolah, 
pemeringkatan siswa eligible ,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 daftaran Ulang peserta yang lulus SNBP dapat dilihat pada laman masing -masing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 –31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E17" s="9" t="str">
        <v>Salam Harmoni🙏
Jadwal Seleksi Nasional Berbasis Prestasi (SNBP) adalah sebagai berikut:
1. **Registrasi Akun SNPMB Siswa**: 13 Januari – 18 Februari 2025
2. **Pendaftaran SNBP oleh siswa eligible**: 4 – 18 Februari 2025
3. **Pengumuman Hasil SNBP**: 18 Maret 2025
4. **Masa unduh kartu peserta SNBP**: 4 Februari – 30 April 2025
Untuk informasi lebih lanjut mengenai pendaftaran ulang bagi peserta yang lulus SNBP, dapat dilihat pada laman masing-masing PTN yang dituju.</v>
      </c>
      <c r="F17" s="4">
        <v>6</v>
      </c>
      <c r="G17" s="4">
        <v>6</v>
      </c>
      <c r="H17" s="7">
        <f t="shared" si="0"/>
        <v>1</v>
      </c>
    </row>
    <row r="18" spans="1:8" x14ac:dyDescent="0.25">
      <c r="A18" s="8">
        <v>17</v>
      </c>
      <c r="B18" s="9" t="str">
        <v>Apa syarat bagi siswa yang ingin mendaftar SNBP?</v>
      </c>
      <c r="C18" s="9" t="str">
        <v>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D18" s="8" t="str">
        <v>Konteks ke-1
Ditanggung  oleh Pemerintah BIAYASiswa SMA/SMK/MA kelas terakhir pada tahun 2025 yang 
memiliki prestasi unggulPESERTA
SNBP dilakukan berdasarkan hasil penelusuran prestasi
akademik dengan menggunakan rapor serta prestasi
akademik dan non-akademik siswa yang telah ditetapkan
PTN.KETENTUAN
UMUM
Sekolah yang mengikutkan siswanya dalam SNBP harus :
•mempunyai Nomor Pokok Sekolah Nasional (NPSN)
•mengisikan rapor siswa yang eligible diPDSS (Pangkalan
Data Sekolah danSiswa) dengan lengkap danbenar
•Sekolah harus memiliki Akun SNPMB Sekolah untuk
pengisian PDSS
•Siswa harus memiliki Akun SNPMB Siswa untuk pendaftaran
SNBP1
2
3
6
SNBP 
–
SELEKSI NASIONAL BERDASARKAN PRESTASI
Sumber  foto: freepik.com
Konteks ke-2
Ditanggung  oleh Pemerintah . BIAYASiswa SMA/SMK/MA kelas terakhir pada tahun 2025 yang 
memiliki prestasi unggul.PESERTA
SNBP dilakukan berdasarkan hasil penelusuran prestasi 
akademik dengan menggunakan rapor serta prestasi
akademik dan non -akademik siswa yang telah 
ditetapkan PTN . KETENTUAN
UMUM
Sekolah yang mengikutkan siswanya dalam SNBP harus:
▪mempunyai Nomor Pokok Sekolah Nasional (NPSN)
▪mengisikan rapor siswa yang eligible di PDSS (Pangkalan 
Data Sekolah dan Siswa) dengan lengkap dan benar.
▪Sekolah harus memiliki Akun SNPMB Sekolah untuk 
pengisian PDSS .
▪Siswa harus memiliki Akun SNPMB Siswa untuk 
pendaftaran SNBP .1
2
3
2
SNBP 
–
SELEKSI NASIONAL BERDASARKAN PRESTASI
Konteks ke-3
PERSYARATAN SISWA PENDAFTAR
 SNBP
1.Merupakan  siswa  SMA/SMK/MA kelas  terakhir  
pada tahun  2025 yang memiliki  prestasi  
unggul .
2.Memiliki  NISN dan terdaftar  di PDSS.
3.Memiliki  nilai rapor  yang telah  diisikan  di 
PDSS sesuai  dengan  ketentuan .
4.Memiliki  prestasi  akademik .
5.Memenuhi  persyaratan  yang ditentukan  
oleh masing -masing PTN Akademik
dan PTN Vokasi .
6
Konteks ke-4
hingga maksimal empat program studi untuk mendukung calon mahasiswa 
mendalami potensi dan minat yang dimilikinya dan memilih program studi sesuai dengan potensi dan 
minatnya tersebut  pada SNBT . 
Jalur SNBP menggunakan pendekatan penelusuran prestasi akademik melalui nilai rapor serta 
mempertimbangkan prestasi akademik dan non -akademik lainnya. Peserta SNBP adalah siswa 
SMA/SMK/M A/Sederajat kelas terakhir pada tahun 2025 yang memiliki catatan prestasi unggul. Setiap 
PTN menetapkan kuota minimum sebesar 20% untuk jalur ini. Proses seleksi dimulai dengan pengisian 
data nilai rapor siswa oleh pihak sekolah melalui sistem Pangkalan Da ta Sekolah dan Siswa (PDSS).  
Tahap Jalur SNBP bagi sekolah dimulai dengan Pengumuma n Kuota Sekolah pada 28 Desember 2024; 
Masa Sanggah pada 28 Desember 2024 –17 Januari 2025. Kemudian Registrasi Akun SNPMB Sekolah, 
pemeringkatan siswa eligible , dan Pengisian PDSS  pada 6–31 Januari 2025.  
Adapun tahap jalur SNBP bagi siswa dimulai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E18" s="9" t="str">
        <v>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F18" s="4">
        <v>5</v>
      </c>
      <c r="G18" s="4">
        <v>6</v>
      </c>
      <c r="H18" s="7">
        <f t="shared" si="0"/>
        <v>0.83333333333333337</v>
      </c>
    </row>
    <row r="19" spans="1:8" x14ac:dyDescent="0.25">
      <c r="A19" s="8">
        <v>18</v>
      </c>
      <c r="B19" s="9" t="str">
        <v>Kapan jadwal SNBT?</v>
      </c>
      <c r="C19" s="9" t="str">
        <v>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D19" s="8" t="str">
        <v>Konteks ke-1
selama 10 hari dengan dua sesi per hari pada 23 –30 April dan 
2–3 Mei 2025. Pengumuman Hasil Seleksi Jalur SNBT dijadwalkan pada 28 Mei 2025. Kemudian Masa 
Unduh Sertifikat UTBK pada 3 Juni –31 Juli 2025.
Konteks ke-2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
Konteks ke-3
Pendaftaran  UTBK -SNBT
13 
Januari
–
27  Maret 2025
2
Pelaksanaan  UTBK
 23 April 
 –
03 Mei 2025 3
4 Pengumuman  Hasil SNBT
 28 Mei 2025
5 Masa Unduh  Sertifikat  UTBK
 03 Juni 
–
31 Juli 2025
INGAT !!!  Setiap  tahapan  UTBK -SNBT dibuka  dan ditutup  pada pukul  15.00 WIB. 
TANGGAL PENTING UTBK
 -
SNBT 2025
121 Registrasi  Akun  Siswa
11 
–
27  Maret 2025
Konteks ke-4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ke-5
28 Desember 2024 –17 Januari 2025. Kemudian Registrasi Akun SNPMB Sekolah, 
pemeringkatan siswa eligible ,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 daftaran Ulang peserta yang lulus SNBP dapat dilihat pada laman masing -masing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 –31</v>
      </c>
      <c r="E19" s="9" t="str">
        <v>Salam Harmoni🙏
Jadwal Seleksi Nasional Berbasis Tes (SNBT) adalah sebagai berikut:
1. Pendaftaran UTBK-SNBT: 13 Januari – 27 Maret 2025
2. Pelaksanaan UTBK: 23 April – 03 Mei 2025
3. Pengumuman Hasil Seleksi Jalur SNBT: 28 Mei 2025
4. Masa Unduh Sertifikat UTBK: 03 Juni – 31 Juli 2025.</v>
      </c>
      <c r="F19" s="4">
        <v>4</v>
      </c>
      <c r="G19" s="4">
        <v>5</v>
      </c>
      <c r="H19" s="7">
        <f t="shared" si="0"/>
        <v>0.8</v>
      </c>
    </row>
    <row r="20" spans="1:8" x14ac:dyDescent="0.25">
      <c r="A20" s="8">
        <v>19</v>
      </c>
      <c r="B20" s="9" t="str">
        <v>Berapa biaya mengikuti SNBT?</v>
      </c>
      <c r="C20" s="9" t="str">
        <v>Salam Harmoni🙏
Biaya untuk mengikuti Seleksi Nasional Berdasarkan Tes (SNBT) adalah sebesar Rp200.000,00 (dua ratus ribu rupiah). Pembayaran dilakukan melalui mitra bank yang ditentukan.</v>
      </c>
      <c r="D20" s="8" t="str">
        <v>Konteks ke-1
BIAYA UTBK
 -
SNBT 2025
Peserta  membayar  biaya  UTBK sebagai  syarat  
pendaftaran  UTBK -SNBT sebesar  Rp200.000,00 
(dua ratus ribu rupiah) melalui  mitra  bank:
1.Mandiri  : ATM Mandiri  dan Livin’  y Mandiri
2.BNI : ATM BNI, BNI Mobile Banking, dan 
  BNI Agen46
3.BTN : ATM BTN dan BTN Mobile
4.BRI : BRImo
5.BSI : ATM BSI, BSI Internet Banking, dan 
 BSI Mobile
1
0Panduan mekanisme  pembayaran  untuk  setiap  channel  dari mitra  bank dapat  diunduh  di laman  SNPMB.
Konteks ke-2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
Konteks ke-3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ke-4
https://snpmb.bppp.kemdikbud.go.id   
Instagram: @snpmb_id  | Tiktok: @snpmb_id  | Facebook: SNPMB ID  | X: @snpmb_id  | YouTube: SNPMB ID 
Halaman  2 dari  3 Peserta jalur SNBT wajib terlebih dahulu mendaftar dan mengikuti Ujian Tulis Berbasis Komputer 
(UTBK), yang menjadi dasar dalam proses seleksi  SNBT . Setiap peserta hanya dapat mengikuti UTBK satu 
kali, dan hasilnya hanya berlaku untuk seleksi SNBT dan penerimaan PTN tahun 2025. PTN menyediakan 
kuota minimum sebesar 40% untuk jalur ini.  
Kriteria peserta UTBK mencakup:  
• lulusan SMA/SMK/MA/Sederajat tahun 2023, 2024, dan 2025 ;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 ar, wajib membuat akun SNPMB baru.  
Dalam hal pemilihan
Konteks ke-5
selama 10 hari dengan dua sesi per hari pada 23 –30 April dan 
2–3 Mei 2025. Pengumuman Hasil Seleksi Jalur SNBT dijadwalkan pada 28 Mei 2025. Kemudian Masa 
Unduh Sertifikat UTBK pada 3 Juni –31 Juli 2025.</v>
      </c>
      <c r="E20" s="9" t="str">
        <v>Salam Harmoni🙏
Biaya untuk mengikuti Seleksi Nasional Berbasis Tes (SNBT) sebesar Rp200.000,00 (dua ratus ribu rupiah). Pembayaran dapat dilakukan melalui mitra bank seperti Mandiri, BNI, BTN, BRI, dan BSI.</v>
      </c>
      <c r="F20" s="4">
        <v>1</v>
      </c>
      <c r="G20" s="4">
        <v>1</v>
      </c>
      <c r="H20" s="7">
        <f t="shared" si="0"/>
        <v>1</v>
      </c>
    </row>
    <row r="21" spans="1:8" x14ac:dyDescent="0.25">
      <c r="A21" s="8">
        <v>20</v>
      </c>
      <c r="B21" s="9" t="str">
        <v>Apa fungsi utama UKM di Universitas Pendidikan Ganesha?</v>
      </c>
      <c r="C21" s="9" t="str">
        <v>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v>
      </c>
      <c r="D21" s="8" t="str">
        <v>Konteks ke-1
Unit Kegiatan Mahasiswa (UKM) Undiksha  
Unit Kegiatan Mahasiswa (UKM) adalah wadah aktivitas kemahasiswaan untuk 
mengembangkan minat, bakat dan keahlian tertentu bagi para anggota -anggotanya.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 -ukm.blogspot.co.id/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Konteks ke-2
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 -caturundiksha.blogspot.co.id/   
UKM Tenis Lapangan  
https://undiksha.ac.id/kemahasiswaan/ukm/  
UKM Pelana  
http://ukmpelana.blogspot.co.id/
Konteks ke-3
UKM Bola Basket  
https://undiksha.ac.id/kemahasiswaan/ukm/   
UKM Mahasiswa Pencinta Alam  
https://undiksha.ac.id/kemahasiswaan/ukm/   
UKM Musik  
https://undiksha.ac.id/kemahasiswaan/ukm/   
UKM KSR -PMI  
http://www.ksrpmiundiksha.com/   
UKM Sepak Bola dan Futsal  
https://undiksha.ac.id/kemahasiswaan/ukm/   
UKM Keputrian  
http://ukmkeputerian -undiksha.blogspot.co.id/   
UKM Pencak Silat  
https://undiksha.ac.id/kemahasiswaan/ukm/   
UKM Karate  
https://undiksha.ac.id/kemahasiswaan/ukm/
Konteks ke-4
14. Unit pelayanan bahasa  
Unit pelayanan bahasa, Universitas Pendidikan Ganesha di mulai tahun 2012, telah 
menjalankan beberapa program yaitu darmasiswa, kurbias (kursus bahasa inggris pada awal 
semester) untuk fakultas matematika dan ilmu pengetahuan alam, kursus bahasa inggris un tuk 
dosen, kursus bahasa inggris untuk siswa, institutional TOEFL dari IIEF jakarta dan layanan 
penerjemahan untuk berbagai jenis dokumen, seperti abstrak, dan artikel.
Konteks ke-5
Tujuan dari Universitas Pendidikan Ganesha (Undiksha)  yaitu:  
1. Menghasilkan lulusan yang mampu bersaing dengan lulusan universitas lain dalam mengisi pasar 
kerja.  
2. Menghasilkan lulusan yang mampu bekerja secara bersama -sama atau dalam bentuk tim di 
tempat kerja.  
3. Menghasilkan lulusan yang menjunjung tinggi nilai -nilai ketuhanan, kemanusiaan, dan kelestarian 
alam dalam menjalankan tugas.  
4. Menghasilkan karya penelitian yang mampu bersaing dengan karya -karya penelitian yang 
dihasilkan oleh sivitas akademika universitas lain.  
5. Menghasilkan karya penelitian yang dilakukan secara bersama -sama dengan sivitas akademika lain 
dan/atau masyarakat, baik yang berasal dari dalam maupun luar Undiksha.  
6. Menghasilkan karya penelitian yang memiliki kebaruan.  
7. Menghasilkan karya pengabdian kepada masyarakat yang mampu bersaing dengan karya 
pengabdian kepada masyarakat yang dilakukan oleh universitas lain.  
8. Menghasilkan karya pengabdian kepada masyarakat yang</v>
      </c>
      <c r="E21" s="9" t="str">
        <v>Salam Harmoni🙏
Fungsi utama Unit Kegiatan Mahasiswa (UKM) di Universitas Pendidikan Ganesha adalah sebagai wadah aktivitas kemahasiswaan untuk mengembangkan minat, bakat, dan keahlian tertentu bagi para anggotanya. Selain itu, UKM juga berperan sebagai partner organisasi kemahasiswaan intra kampus lainnya, seperti Badan Eksekutif Mahasiswa. UKM bersifat otonom, yang berarti UKM tidak merupakan bagian dari Badan Eksekutif Mahasiswa.</v>
      </c>
      <c r="F21" s="4">
        <v>2</v>
      </c>
      <c r="G21" s="4">
        <v>3</v>
      </c>
      <c r="H21" s="7">
        <f t="shared" si="0"/>
        <v>0.66666666666666663</v>
      </c>
    </row>
    <row r="22" spans="1:8" x14ac:dyDescent="0.25">
      <c r="A22" s="8">
        <v>21</v>
      </c>
      <c r="B22" s="9" t="str">
        <v>Bagaimana cara mendapat informasi lebih lanjut tentang UKM di Undiksha?</v>
      </c>
      <c r="C22" s="9" t="str">
        <v>Salam Harmoni🙏
Informasi lebih lanjut tentang UKM di Undiksha dapat diakses melalui laman https://undiksha.ac.id/kemahasiswaan/ukm/.</v>
      </c>
      <c r="D22" s="8" t="str">
        <v>Konteks ke-1
Unit Kegiatan Mahasiswa (UKM) Undiksha  
Unit Kegiatan Mahasiswa (UKM) adalah wadah aktivitas kemahasiswaan untuk 
mengembangkan minat, bakat dan keahlian tertentu bagi para anggota -anggotanya.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 -ukm.blogspot.co.id/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Konteks ke-2
UKM Bola Basket  
https://undiksha.ac.id/kemahasiswaan/ukm/   
UKM Mahasiswa Pencinta Alam  
https://undiksha.ac.id/kemahasiswaan/ukm/   
UKM Musik  
https://undiksha.ac.id/kemahasiswaan/ukm/   
UKM KSR -PMI  
http://www.ksrpmiundiksha.com/   
UKM Sepak Bola dan Futsal  
https://undiksha.ac.id/kemahasiswaan/ukm/   
UKM Keputrian  
http://ukmkeputerian -undiksha.blogspot.co.id/   
UKM Pencak Silat  
https://undiksha.ac.id/kemahasiswaan/ukm/   
UKM Karate  
https://undiksha.ac.id/kemahasiswaan/ukm/
Konteks ke-3
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 -caturundiksha.blogspot.co.id/   
UKM Tenis Lapangan  
https://undiksha.ac.id/kemahasiswaan/ukm/  
UKM Pelana  
http://ukmpelana.blogspot.co.id/
Konteks ke-4
Hubungi Kontak Universitas Pendidikan Ganesha (Undiksha):  
Informasi Kontak  Undiksha : https://undiksha.ac.id/kontak -kami/   
Untuk mendapatkan informasi lebih lanjut mengenai Universitas Pendidikan Ganesha (Undiksha), 
Anda dapat menghubungi beberapa kontak yang tersedia , diantaranya:  
- Alamat: Jalan Udayana No.11 Singaraja - Bali 81116  
- Telepon: (0362) 22570  
- Email: humas@undiksha.ac.id  
- Website: www.undiksha.ac.id  
- Facebook: https://www.facebook.com/undiksha.bali  
- Instagram: https://www.instagram.com/undiksha.bali  
- Twitter: https://twitter.com/undikshabali  
- YouTube: https://www.youtube.com/universitaspendidikanganesha  
- Tiktok: https://www.tiktok.com/@undiksha.bali  
- LinkedIn: https://www.linkedin.com/school/universitas -pendidikan -ganesha  
Pimpinan Universitas Pendidikan Ganesha (Undiksha):  
Informasi Pimpinan Undiksha : https://undiksha.ac.id/tentang -undiksha/pimpinan/   
- Rektor Undiksha : Prof. Dr. I Wayan Lasmawan, M.Pd.  
- Wakil Rektor
Konteks ke-5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v>
      </c>
      <c r="E22" s="9" t="str">
        <v>Salam Harmoni🙏
Untuk mendapatkan informasi lebih lanjut tentang Unit Kegiatan Mahasiswa (UKM) di Universitas Pendidikan Ganesha, Anda dapat mengunjungi situs resmi UKM Undiksha di link berikut: [UKM Undiksha](https://undiksha.ac.id/kemahasiswaan/ukm/). Di sana, Anda akan menemukan informasi mengenai berbagai UKM yang ada, termasuk kegiatan, tujuan, dan cara bergabung.</v>
      </c>
      <c r="F22" s="4">
        <v>2</v>
      </c>
      <c r="G22" s="4">
        <v>2</v>
      </c>
      <c r="H22" s="7">
        <f t="shared" si="0"/>
        <v>1</v>
      </c>
    </row>
    <row r="23" spans="1:8" x14ac:dyDescent="0.25">
      <c r="A23" s="8">
        <v>22</v>
      </c>
      <c r="B23" s="9" t="str">
        <v>Apa motto Universitas Pendidikan Ganesha?</v>
      </c>
      <c r="C23" s="9" t="str">
        <v>Salam Harmoni🙏
Motto Universitas Pendidikan Ganesha (Undiksha) adalah “dharmaning sajjana umerdhyaken widyaguna” yang berarti kewajiban orang bijaksana adalah mengembangkan ilmu pengetahuan dan pekerti.</v>
      </c>
      <c r="D23" s="8" t="str">
        <v>Konteks ke-1
“dharmaning sajjana umerdhyaken widyaguna”  adalah motto Undiksha. Artinya 
kewajiban orang bijaksana adalah mengembangkan ilmu pengetahuan dan pekerti . 
Akreditasi Universitas Pendidikan Ganesha (Undiksha):  
Informasi Akreditasi : https://akademik.undiksha.ac.id/dokumen -akademik/akreditasi -program -studi/   
Mengenai akreditasi Universitas Pendidikan Ganesha (Undiksha)  merupakan satu -satunya perguruan 
tinggi negeri di Bali Utara yang telah TERAKREDITASI A oleh Badan Akreditasi Nasional Perguruan 
Tinggi dan terakreditasi Internasional (AQAS) pada berbagai bidang studi.  Universitas Pendidikan 
Ganesha (Undiksha) adalah satu -satunya perguruan tinggi negeri di Bali Utara yang telah 
memperoleh akreditasi A dari Badan Akreditasi Nasional Perguruan Tinggi serta akreditasi 
internasional dari AQAS di berbagai program stu di. Oleh karena itu, Undiksha menjadi satu -satunya 
perguruan tinggi negeri di wilayah tersebut yang memiliki akreditasi A dan diakui secara internasional
Konteks ke-2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
Konteks ke-3
Universitas Pendidikan Ganesha (Undiksha) merupakan institusi 
pendidikan tinggi negeri yang mencetak sumber daya manusia dalam bidang kependidikan dan non -
kependidikan. Dapatkan video profile Undiksha di YouTube pada url berikut 
https://www.youtube.com/watch?v=rkQBOhpXhwc .  
Motto Universitas Pendidikan Ganesha (Undiksha) : 
Informasi Motto : https://undiksha.ac.id/tentang -undiksha/identitas/   
Motto Universitas Pendidikan Ganesha (Undiksha)  adalah “dharmaning sajjana umerdhyaken 
widyaguna” yang berarti kewajiban orang bijaksana adalah mengembangkan ilmu pengetahuan dan 
pekerti.  Maka dari itu “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 
Akreditasi Universitas Pendidikan Ganesha
Konteks ke-4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ke-5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v>
      </c>
      <c r="E23" s="9" t="str">
        <v>Salam Harmoni🙏
Motto Universitas Pendidikan Ganesha (Undiksha) adalah “dharmaning sajjana umerdhyaken widyaguna” yang berarti kewajiban orang bijaksana adalah mengembangkan ilmu pengetahuan dan pekerti.</v>
      </c>
      <c r="F23" s="4">
        <v>2</v>
      </c>
      <c r="G23" s="4">
        <v>2</v>
      </c>
      <c r="H23" s="7">
        <f t="shared" si="0"/>
        <v>1</v>
      </c>
    </row>
    <row r="24" spans="1:8" x14ac:dyDescent="0.25">
      <c r="A24" s="8">
        <v>23</v>
      </c>
      <c r="B24" s="9" t="str">
        <v>Apa akreditasi yang dimiliki Universitas Pendidikan Ganesha?</v>
      </c>
      <c r="C24" s="9" t="str">
        <v>Salam Harmoni🙏
1. Terakreditasi A oleh Badan Akreditasi Nasional Perguruan Tinggi (BAN-PT).
2. Terakreditasi internasional oleh AQAS (Agency for Quality Assurance in Higher Education) pada berbagai bidang studi.</v>
      </c>
      <c r="D24" s="8" t="str">
        <v>Konteks ke-1
“dharmaning sajjana umerdhyaken widyaguna”  adalah motto Undiksha. Artinya 
kewajiban orang bijaksana adalah mengembangkan ilmu pengetahuan dan pekerti . 
Akreditasi Universitas Pendidikan Ganesha (Undiksha):  
Informasi Akreditasi : https://akademik.undiksha.ac.id/dokumen -akademik/akreditasi -program -studi/   
Mengenai akreditasi Universitas Pendidikan Ganesha (Undiksha)  merupakan satu -satunya perguruan 
tinggi negeri di Bali Utara yang telah TERAKREDITASI A oleh Badan Akreditasi Nasional Perguruan 
Tinggi dan terakreditasi Internasional (AQAS) pada berbagai bidang studi.  Universitas Pendidikan 
Ganesha (Undiksha) adalah satu -satunya perguruan tinggi negeri di Bali Utara yang telah 
memperoleh akreditasi A dari Badan Akreditasi Nasional Perguruan Tinggi serta akreditasi 
internasional dari AQAS di berbagai program stu di. Oleh karena itu, Undiksha menjadi satu -satunya 
perguruan tinggi negeri di wilayah tersebut yang memiliki akreditasi A dan diakui secara internasional
Konteks ke-2
non -akademik . 
Prestasi dan Capaian Universitas Pendidikan Ganesha (Undiksha) : 
Informasi Prestasi dan Capaian : https://undiksha.ac.id/tentang -undiksha/prestasi -dan-capaian/   
Prestasi dan Capaian Universitas Pendidikan Ganesha (Undiksha ) terus meningkatkan kualitas 
lembaga sehingga mampu bersaing tak hanya nasional, melainkan internasional. Melalui upaya 
tersebut, saat ini Undiksha berhasil menorehkan capaian kinerja yang positif dan membanggakan.
Konteks ke-3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ke-4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ke-5
Universitas Pendidikan Ganesha (Undiksha) merupakan institusi 
pendidikan tinggi negeri yang mencetak sumber daya manusia dalam bidang kependidikan dan non -
kependidikan. Dapatkan video profile Undiksha di YouTube pada url berikut 
https://www.youtube.com/watch?v=rkQBOhpXhwc .  
Motto Universitas Pendidikan Ganesha (Undiksha) : 
Informasi Motto : https://undiksha.ac.id/tentang -undiksha/identitas/   
Motto Universitas Pendidikan Ganesha (Undiksha)  adalah “dharmaning sajjana umerdhyaken 
widyaguna” yang berarti kewajiban orang bijaksana adalah mengembangkan ilmu pengetahuan dan 
pekerti.  Maka dari itu “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 
Akreditasi Universitas Pendidikan Ganesha</v>
      </c>
      <c r="E24" s="9" t="str">
        <v>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F24" s="4">
        <v>3</v>
      </c>
      <c r="G24" s="4">
        <v>4</v>
      </c>
      <c r="H24" s="7">
        <f t="shared" si="0"/>
        <v>0.75</v>
      </c>
    </row>
    <row r="25" spans="1:8" x14ac:dyDescent="0.25">
      <c r="A25" s="8">
        <v>24</v>
      </c>
      <c r="B25" s="9" t="str">
        <v>Apa visi Universitas Pendidikan Ganesha?</v>
      </c>
      <c r="C25" s="9" t="str">
        <v>Salam Harmoni🙏
Visi Universitas Pendidikan Ganesha (Undiksha) adalah menjadi Universitas Unggul Berlandaskan Falsafah Tri Hita Karana di Asia Pada Tahun 2045.</v>
      </c>
      <c r="D25" s="8" t="str">
        <v>Konteks ke-1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ke-2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ke-3
Fakta Universitas Pendidikan Ganesha (Undiksha):  
Informasi Fakta  Undiksha : https://undiksha.ac.id/tentang -undiksha/    
Perkembangan yang terjadi s ejak diubah statusnya menjadi Universitas Pendidikan Ganesha pada 
tahun 2006, Undiksha kini telah bersaing dengan berbagai perguruan tinggi Nasional. Capaian tidak 
hanya dalam bidang bidang akademik, namun dalam non akademik. Falsafah Tri Hita Karana menja di 
acuan dalam pelaksanaan berbagai kegiatan.  
Visi Universitas Pendidikan Ganesha (Undiksha):  
Informasi Visi Misi : https://undiksha.ac.id/tentang -undiksha/visi -dan-misi/   
Visi Universitas Pendidikan Ganesha (Undiksha)  adalah m enjadi Universitas Unggul Berlandaskan 
Falsafah Tri Hita Karana di Asia Pada Tahun 2045 . Visi Undiksha bermakna yang mendasar bersumber 
dari kata ”unggul, falsafah  Tri Hita Karana, dan tahun 2045”.  
Misi Universitas Pendidikan Ganesha (Undiksha):  
Informasi Visi Misi : https://undiksha.ac.id/tentang -undiksha/visi -dan-misi/   
Misi
Konteks ke-4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ke-5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v>
      </c>
      <c r="E25" s="9" t="str">
        <v>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F25" s="4">
        <v>2</v>
      </c>
      <c r="G25" s="4">
        <v>2</v>
      </c>
      <c r="H25" s="7">
        <f t="shared" si="0"/>
        <v>1</v>
      </c>
    </row>
    <row r="26" spans="1:8" x14ac:dyDescent="0.25">
      <c r="A26" s="8">
        <v>25</v>
      </c>
      <c r="B26" s="9" t="str">
        <v>Siapa rektor Universitas Pendidikan Ganesha saat ini?</v>
      </c>
      <c r="C26" s="9" t="str">
        <v>Salam Harmoni🙏
Rektor Universitas Pendidikan Ganesha saat ini adalah Prof. Dr. I Wayan Lasmawan, M.Pd.</v>
      </c>
      <c r="D26" s="8" t="str">
        <v>Konteks ke-1
Pendidikan Ganesha (Undiksha):  
Informasi Pimpinan Undiksha : https://undiksha.ac.id/tentang -undiksha/pimpinan/   
- Rektor Undiksha : Prof. Dr. I Wayan Lasmawan, M.Pd.  
- Wakil Rektor  (WR 1) I Bidang Akademik dan Kerjasama : Prof. Dr. Gede Rasben Dantes, S.T., M.T.I.  
- Wakil Rektor (WR  2) II Bidang Perencanaan, Keuangan, dan Umum : Prof. Dr. I Wayan Artanayasa, 
S.Pd., M.Pd.  
- Wakil Rektor Bidang (WR 3) III Kemahasiswaan, Alumni, dan Hubungan Masyarakat : Prof. Dr. Drs. I 
Ketut Sudiana, M.Kes.  
- Kepala Biro Akademik dan Kemahasiswaa n: Drs. I Made Yasa, M.Pd  
- Kepala Biro Keuangan dan Umum : I Made Karunia, S.T., M.Kom.  
- Kepala Biro Perencanaan dan Kerjasama : Prof. Dr. Komang Setemen, S.Si.,M.T.  
- Kepala Lembaga Penjaminan Mutu dan Pengembangan Pembelajaran : Prof. Dr. I Made Tegeh, S.Pd., 
M.Pd.  
- Kepala Lembaga Penelitian dan Pengabdian Kepada Masyarakat : Prof. Dr. I Nengah Suparta, M.Si.  
Ayo Kuliah di Universitas Pendidikan Ganesha (Undiksha):
Konteks ke-2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
Konteks ke-3
Fakta Universitas Pendidikan Ganesha (Undiksha):  
Informasi Fakta  Undiksha : https://undiksha.ac.id/tentang -undiksha/    
Perkembangan yang terjadi s ejak diubah statusnya menjadi Universitas Pendidikan Ganesha pada 
tahun 2006, Undiksha kini telah bersaing dengan berbagai perguruan tinggi Nasional. Capaian tidak 
hanya dalam bidang bidang akademik, namun dalam non akademik. Falsafah Tri Hita Karana menja di 
acuan dalam pelaksanaan berbagai kegiatan.  
Visi Universitas Pendidikan Ganesha (Undiksha):  
Informasi Visi Misi : https://undiksha.ac.id/tentang -undiksha/visi -dan-misi/   
Visi Universitas Pendidikan Ganesha (Undiksha)  adalah m enjadi Universitas Unggul Berlandaskan 
Falsafah Tri Hita Karana di Asia Pada Tahun 2045 . Visi Undiksha bermakna yang mendasar bersumber 
dari kata ”unggul, falsafah  Tri Hita Karana, dan tahun 2045”.  
Misi Universitas Pendidikan Ganesha (Undiksha):  
Informasi Visi Misi : https://undiksha.ac.id/tentang -undiksha/visi -dan-misi/   
Misi
Konteks ke-4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ke-5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v>
      </c>
      <c r="E26" s="9" t="str">
        <v>Salam Harmoni🙏
Rektor Universitas Pendidikan Ganesha saat ini adalah Prof. Dr. I Wayan Lasmawan, M.Pd.</v>
      </c>
      <c r="F26" s="4">
        <v>1</v>
      </c>
      <c r="G26" s="4">
        <v>1</v>
      </c>
      <c r="H26" s="7">
        <f t="shared" si="0"/>
        <v>1</v>
      </c>
    </row>
    <row r="27" spans="1:8" x14ac:dyDescent="0.25">
      <c r="A27" s="43"/>
      <c r="B27" s="44"/>
      <c r="C27" s="44"/>
      <c r="D27" s="44"/>
      <c r="E27" s="44"/>
      <c r="F27" s="44"/>
      <c r="G27" s="44"/>
      <c r="H27" s="45"/>
    </row>
    <row r="28" spans="1:8" ht="28.5" x14ac:dyDescent="0.45">
      <c r="A28" s="51" t="s">
        <v>94</v>
      </c>
      <c r="B28" s="51"/>
      <c r="C28" s="51"/>
      <c r="D28" s="51"/>
      <c r="E28" s="51"/>
      <c r="F28" s="51"/>
      <c r="G28" s="51"/>
      <c r="H28" s="10">
        <f>IFERROR(AVERAGE(H2:H26),0)</f>
        <v>0.92195604395604402</v>
      </c>
    </row>
    <row r="30" spans="1:8" x14ac:dyDescent="0.25">
      <c r="H30" s="15"/>
    </row>
    <row r="31" spans="1:8" x14ac:dyDescent="0.25">
      <c r="G31" s="32" t="s">
        <v>365</v>
      </c>
      <c r="H31" s="15">
        <f>MIN(H2:H26)</f>
        <v>0.6</v>
      </c>
    </row>
    <row r="32" spans="1:8" x14ac:dyDescent="0.25">
      <c r="G32" s="32" t="s">
        <v>366</v>
      </c>
      <c r="H32" s="15">
        <f>MAX(H2:H26)</f>
        <v>1</v>
      </c>
    </row>
  </sheetData>
  <mergeCells count="2">
    <mergeCell ref="A28:G28"/>
    <mergeCell ref="A27:H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6942-FB14-40F2-914A-71EA8DF8C59E}">
  <sheetPr codeName="Sheet5"/>
  <dimension ref="A1:L32"/>
  <sheetViews>
    <sheetView zoomScale="130" zoomScaleNormal="130" workbookViewId="0">
      <pane ySplit="1" topLeftCell="A16" activePane="bottomLeft" state="frozen"/>
      <selection pane="bottomLeft" activeCell="O36" sqref="O36"/>
    </sheetView>
  </sheetViews>
  <sheetFormatPr defaultRowHeight="15" x14ac:dyDescent="0.25"/>
  <cols>
    <col min="1" max="1" width="5.5703125" style="2" customWidth="1"/>
    <col min="2" max="2" width="22.85546875" customWidth="1"/>
    <col min="3" max="5" width="22.85546875" hidden="1" customWidth="1"/>
    <col min="6" max="8" width="14.7109375" customWidth="1"/>
    <col min="9" max="11" width="13.7109375" style="2" customWidth="1"/>
    <col min="12" max="12" width="34.7109375" style="2" customWidth="1"/>
    <col min="15" max="16" width="23.5703125" customWidth="1"/>
    <col min="17" max="17" width="19.42578125" customWidth="1"/>
  </cols>
  <sheetData>
    <row r="1" spans="1:12" ht="24.95" customHeight="1" x14ac:dyDescent="0.25">
      <c r="A1" s="1" t="s">
        <v>0</v>
      </c>
      <c r="B1" s="1" t="s">
        <v>1</v>
      </c>
      <c r="C1" s="1" t="s">
        <v>3</v>
      </c>
      <c r="D1" s="1" t="s">
        <v>65</v>
      </c>
      <c r="E1" s="1" t="s">
        <v>2</v>
      </c>
      <c r="F1" s="1" t="s">
        <v>26</v>
      </c>
      <c r="G1" s="1" t="s">
        <v>27</v>
      </c>
      <c r="H1" s="1" t="s">
        <v>28</v>
      </c>
      <c r="I1" s="1" t="s">
        <v>128</v>
      </c>
      <c r="J1" s="1" t="s">
        <v>129</v>
      </c>
      <c r="K1" s="1" t="s">
        <v>130</v>
      </c>
      <c r="L1" s="1" t="s">
        <v>23</v>
      </c>
    </row>
    <row r="2" spans="1:12" s="3" customFormat="1" ht="15" customHeight="1" x14ac:dyDescent="0.25">
      <c r="A2" s="4" cm="1">
        <f t="array" ref="A2:E26">Data!A3:E27</f>
        <v>1</v>
      </c>
      <c r="B2" s="5" t="str">
        <v>Apa jenis-jenis beasiswa bagi mahasiswa undiksha?</v>
      </c>
      <c r="C2" s="5" t="str">
        <v>Salam Harmoni🙏
1. Bantuan Biaya Pendidikan (BKM dan PPA)
2. Beasiswa Masuk Universitas (BMU)
3. Beasiswa Tahun Pertama untuk mahasiswa baru
4. Beasiswa dari Bank Indonesia
5. Beasiswa dari Bank BRI
6. Beasiswa dari BNI
7. Beasiswa dari Pemda Bali (Dinas Pendidikan, Pemuda, dan Olahraga)
8. Beasiswa Rektor Undiksha
9. Beasiswa dari berbagai Pemda</v>
      </c>
      <c r="D2" s="5" t="str">
        <v>Konteks ke-1
serta aktif dalam kegiatan ekstra kurikuler dan persyaratan lainnya yang ditetapkan oleh 
Universitas Pendidikan Ganesha. Beasiswa atau bantuan biaya pendidikan PPA diberikan 
kepada mahasiswa aktif berdasarkan periode tahun anggaran berjalan dan diberikan u ntuk 
pertama kalinya sekurang -kurangnya selama 6 bulan. Mahasiswa tidak berhak menerima 
apabila telah dinyatakan lulus.  
Beasiswa Bantuan Belajar Mahasiswa:  
Beasiswa PPA ini bersumber dari Direktorat Jendral Pendidikan Tinggi Depdiknas. Beasiswa ini 
diberikan kepada mahasiswa yang kemampuan ekonominya lemah dengan Indeks Prestasi 
Komulatif (IPK) minimal 2,0. Lama pemberian beasiswa adalah satu tahun. Mahasiswa  
penerima beasiswa ini harus juga memenuhi persyaratan aktif dalam kegiatan ektra kurikuler 
mahasiswa serta persyaratan lain yang ditentukan oleh Universitas Pendidikan Ganesha.  
Beasiswa Lainnya:  
Beasiswa lainnya yang selama ini ditawarkan dan diterima oleh mahasiswa Universitas 
Pendidikan Ganesha adalah
Konteks ke-2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
Konteks ke-3
Beasiswa  
Universitas Pendidikan Ganesha menyediakan berbagai jenis beasiswa bagi mahasiswa 
berprestasi maupun mahasiswa kurang mampu yang bersumber dari Undiksha, instansi 
pemerintah maupun institusi non -pemerintah. Pengelolaan, pendaftaran, dan seleksi beasiswa 
diselenggarakan secara online maupun offline.  
KIP Kuliah:  
KIP kuliah merupakan bantuan pendidikan perkuliahan yang bertujuan membebaskan 
pendaftaran seleksi masuk perguruan tinggi dan biaya kuliah atau pendidikan. Mulai tahun 
akademik 2020/2021 pemilik KIP kuliah juga akan mendapat bantuan biaya hidup yang 
besarannya berbeda -berbeda. Mengutip Pedoman Pendaftaran KIP Kuliah 2021 dari Puslapdik 
Kemendikbud, ada tiga manfaat yang diberikan kepada pemegang KIP Kuliah, yaitu: 
pembebasan biaya pendaftaran seleksi masuk perguruan tinggi, pembebasan biaya 
kuliah/pendidikan, bantuan biaya hidup bulanan.  
Adapun syarat -syarat umum pendaftaran KIP Kuliah yang dilansir dari Portal Informasi 
Indonesia:  
1. Penerima
Konteks ke-4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ke-5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v>
      </c>
      <c r="E2" s="5" t="str">
        <v>Salam Harmoni🙏
Berikut adalah jenis-jenis beasiswa yang tersedia bagi mahasiswa Universitas Pendidikan Ganesha:
1. **Beasiswa PPA (Bantuan Biaya Pendidikan)**: Diberikan kepada mahasiswa aktif dengan kemampuan ekonomi lemah dan IPK minimal 2,0. Lama pemberian beasiswa adalah satu tahun.
2. **Bantuan Biaya Pendidikan (BKM)**: Beasiswa yang ditawarkan untuk membantu mahasiswa dalam biaya pendidikan.
3. **Beasiswa Masuk Universitas (BMU)**: Diberikan kepada mahasiswa baru yang diterima di Universitas Pendidikan Ganesha.
4. **Beasiswa Tahun Pertama**: Khusus untuk mahasiswa baru yang berprestasi.
5. **Beasiswa dari Bank Indonesia**: Diberikan oleh Bank Indonesia untuk mendukung pendidikan mahasiswa.
6. **Beasiswa dari Bank BRI**: Diberikan oleh Bank BRI untuk mahasiswa yang memenuhi syarat.
7. **Beasiswa dari BNI**: Diberikan oleh Bank Negara Indonesia untuk mahasiswa yang berprestasi.
8. **Beasiswa dari Pemda Bali**: Diberikan oleh Dinas Pendidikan, Pemuda, dan Olahraga Pemda Bali.
9. **Beasiswa Rektor Undiksha**: Diberikan oleh Rektor Universitas Pendidikan Ganesha untuk mahasiswa berprestasi.
10. **Beasiswa dari berbagai Pemda**: Beasiswa yang ditawarkan oleh berbagai pemerintah daerah.
Universitas Pendidikan Ganesha menyediakan berbagai jenis beasiswa untuk mendukung mahasiswa berprestasi maupun mahasiswa kurang mampu.</v>
      </c>
      <c r="F2" s="5" t="s">
        <v>95</v>
      </c>
      <c r="G2" s="5" t="s">
        <v>122</v>
      </c>
      <c r="H2" s="5" t="s">
        <v>96</v>
      </c>
      <c r="I2" s="4">
        <v>0.71863784061355684</v>
      </c>
      <c r="J2" s="4">
        <v>0.57391261858257792</v>
      </c>
      <c r="K2" s="4">
        <v>0.99257895071409796</v>
      </c>
      <c r="L2" s="7">
        <f>IFERROR(AVERAGE(I2:K2),0)</f>
        <v>0.76170980330341098</v>
      </c>
    </row>
    <row r="3" spans="1:12" x14ac:dyDescent="0.25">
      <c r="A3" s="4">
        <v>2</v>
      </c>
      <c r="B3" s="5" t="str">
        <v>Saya ingin tahu terkait dengan Beasiswa Afirmasi Dikti (Adik) Papua</v>
      </c>
      <c r="C3" s="5" t="str">
        <v>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v>
      </c>
      <c r="D3" s="5" t="str">
        <v>Konteks ke-1
3T dan TKI).  
KIP kuliah memberikan akses kepada seluruh siswa di Indonesia untuk menggapai cita -cita 
melalui pendidikan tinggi. Ayo segera cari kampus idamanmu. KIP -Kuliah berlaku untuk jalur 
seleksi masuk perguruan tinggi SNMPTN, SBMPTN, SNMPN, SBMPN, Seleksi mandiri PTN dan 
seleksi mandiri PTS.  
Website resmi :  https://kip -kuliah.kemdikbud.go.id  
Beasiswa Afirmasi Dikti (Adik) Papua:  
Program Adik Papua ialah program keberpihakan bagi putra -putri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 ana diatur oleh 
Undang-Undang.  
Website resmi :
Konteks ke-2
dan Provinsi Papua Barat, meliputi; Kabupaten/Kota yang memiliki SMA 
sederajat dan memenuhi syarat sebagai peserta program ADik papua, sebagaim ana diatur oleh 
Undang-Undang.  
Website resmi :  https://adik.kemdikbud.go.id  
Beasiswa Unggulan:  
Program Beasiswa unggulan Kemdikbud merupakan sebuah dukungan dan upaya peningkatan 
kualitas sumber daya manusia Indonesia, terutama dalam bidang pendidikan dan kebudayaan. 
Program ini adalah salah satu upaya pemerintah untuk memperkecil kesenjangan pendid ikan di 
tengah-tengah masyarakat Indonesia. Sehingga diharapkan akan terciptanya peluang besar
Konteks ke-3
yang dibuktikan dengan nilai IPK terakhir saat mendaftar. Beasiswa PP A 
ini bersumber dari Direktorat Jendral Pendidikan Tinggi Depdiknas dan diberikan kepada 
mahasiswa yang memiliki prestasi akademik (IPK) tinggi tetapi kemampuan ekonominya lemah
Konteks ke-4
perguruan tinggi, pembebasan biaya 
kuliah/pendidikan, bantuan biaya hidup bulanan.  
Adapun syarat -syarat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 -cita 
melalui pendidikan tinggi. Ayo segera cari kampus idamanmu. KIP -Kuliah berlaku untuk jalur
Konteks ke-5
Siswa  pendaftar  dari keluarga  kurang  mampu  
secara  ekonomi  dapat  mengajukan  bantuan  
biaya  pendidikan  skema  Kartu  Indonesia 
Pintar  Kuliah  (KIP Kuliah )
Informasi detail KIP Kuliah Kemdiktisaintek di 
https://kip -kuliah.kemdikbud.go.id
Pendaftaran  KIP Kuliah  hanya  berlaku  untuk  
pilihan  prodi  di PTN Kemdiktisaintek
13
PESERTA PELAMAR
BEASISWA KIP KULIAH</v>
      </c>
      <c r="E3" s="5" t="str">
        <v>Salam Harmoni🙏
Beasiswa Afirmasi Dikti (Adik) Papua adalah program yang ditujukan bagi putra-putri asli Papua di Provinsi Papua dan Provinsi Papua Barat. Berikut adalah informasi terkait program ini:
1. **Tujuan Program**: Memberikan kesempatan belajar di perguruan tinggi negeri bagi siswa-siswa dari daerah tersebut melalui mekanisme seleksi khusus berdasarkan prestasi akademik.
2. **Sasaran**: Program ini menyasar daerah-daerah di Provinsi Papua dan Provinsi Papua Barat yang memiliki SMA sederajat dan memenuhi syarat sebagai peserta program Adik Papua.
3. **Penyelenggara**: Program ini diselenggarakan oleh Kementerian Pendidikan dan Kebudayaan (Kemdikbud).
4. **Seleksi**: Peserta akan melalui proses penjaringan prestasi akademik untuk dapat diterima dalam program ini.
5. **Informasi Lebih Lanjut**: Untuk informasi lebih lengkap, Anda dapat mengunjungi website resmi di [https://adik.kemdikbud.go.id](https://adik.kemdikbud.go.id).
Jika Anda memiliki pertanyaan lebih lanjut atau membutuhkan informasi spesifik, silakan tanyakan!</v>
      </c>
      <c r="F3" s="5" t="s">
        <v>98</v>
      </c>
      <c r="G3" s="5" t="s">
        <v>97</v>
      </c>
      <c r="H3" s="5" t="s">
        <v>99</v>
      </c>
      <c r="I3" s="4">
        <v>0.63388850616985226</v>
      </c>
      <c r="J3" s="4">
        <v>0.98222316514719432</v>
      </c>
      <c r="K3" s="4">
        <v>0.81312324737404018</v>
      </c>
      <c r="L3" s="7">
        <f t="shared" ref="L3:L26" si="0">IFERROR(AVERAGE(I3:K3),0)</f>
        <v>0.80974497289702896</v>
      </c>
    </row>
    <row r="4" spans="1:12" x14ac:dyDescent="0.25">
      <c r="A4" s="4">
        <v>3</v>
      </c>
      <c r="B4" s="5" t="str">
        <v>Dimana saya dapat melihat informasi daya tampung Mahasiswa Baru Undiksha Tahun Akademik 2024/2025?</v>
      </c>
      <c r="C4" s="5" t="str">
        <v>Salam Harmoni🙏
Anda dapat melihat informasi daya tampung mahasiswa baru Universitas Pendidikan Ganesha tahun akademik 2024/2025 dengan mengunjungi tautan berikut: https://undiksha.ac.id/pmb/tahun2024/daya-tampung.</v>
      </c>
      <c r="D4" s="5" t="str">
        <v>Konteks ke-1
Daya Tampung Mahasiswa Baru Tahun Akademik 2024/2025  
Berdasarkan Keputusan Rektor Universitas Pendidikan Ganesha Nomor: 544/UN48/DL/2024 Tentang Penetapan dan Perubahan Daya Tamp ung 
Pada Seleksi Mahasiswa Baru Universitas Pendidikan Ganesha Tahun 2024 tanggal 25 Januari 2024.  Informasi Daya Tampung Mahasiswa Baru Tahun 
Akademik 2024/2025  Kunjungi: https://undiksha.ac.id/pmb/tahun2024/daya -tampung/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Konteks ke-2
Jalur Penerimaan Mahasiswa Universitas Pendidikan Ganesha (Undiksha):  
Informasi Jalur Penerimaan :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 ndiri berbasis CBT.  
1. Seleksi Nasional Berdasarkan Prestasi (SNBP)
Konteks ke-3
untuk mendaftar dengan memperlihatkan pendapatan kotor gabungan yang 
sesuai.  Pada tanggal 28 Januari 2024, Universitas Pendidikan Ganesha telah melaksanakan sosialisasi 
KIP-Kuliah. Calon mahasiswa mari simak video  tentan KIP Kuliah  (KIP-K) Undiksha  berikut: 
https://youtu.be/QQ20ZI1TZq8
Konteks ke-4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ke-5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v>
      </c>
      <c r="E4" s="5" t="str">
        <v>Salam Harmoni🙏
Anda dapat melihat informasi daya tampung mahasiswa baru Universitas Pendidikan Ganesha tahun akademik 2024/2025 dengan mengunjungi tautan berikut: [Daya Tampung Mahasiswa Baru 2024/2025](https://undiksha.ac.id/pmb/tahun2024/daya-tampung/).</v>
      </c>
      <c r="F4" s="5" t="s">
        <v>100</v>
      </c>
      <c r="G4" s="5" t="s">
        <v>101</v>
      </c>
      <c r="H4" s="5" t="s">
        <v>102</v>
      </c>
      <c r="I4" s="4">
        <v>0.85265819514290009</v>
      </c>
      <c r="J4" s="4">
        <v>0.67692835187430178</v>
      </c>
      <c r="K4" s="4">
        <v>0.97594704494944196</v>
      </c>
      <c r="L4" s="7">
        <f t="shared" si="0"/>
        <v>0.83517786398888127</v>
      </c>
    </row>
    <row r="5" spans="1:12" x14ac:dyDescent="0.25">
      <c r="A5" s="8">
        <v>4</v>
      </c>
      <c r="B5" s="9" t="str">
        <v>Berapa daya tampung mahasiswa program studi ilmu komputer S1?</v>
      </c>
      <c r="C5" s="9" t="str">
        <v>Salam Harmoni🙏
Daya tampung mahasiswa untuk Program Studi Ilmu Komputer (S1) di Universitas Pendidikan Ganesha adalah 110 mahasiswa.</v>
      </c>
      <c r="D5" s="9" t="str">
        <v>Konteks ke-1
Program Studi  Jenjang  Fakultas  Daya Tampung  SNMPTN  SBMPTN  SMBJM  
Pendidikan Guru Pendidikan Anak Usia Dini 
(S1)  S1 FIP 100  40 50 10 
Pendidikan Guru Sekolah Dasar (S1)  S1 FIP 1500  159  212  159  
Teknologi Pendidikan (S1)  S1 FIP 100  40 50 10 
Akuakultur (S1)  S1 FMIPA  90 36 45 9 
Biologi (S1)  S1 FMIPA  60 24 30 6 
Kimia (S1)  S1 FMIPA  60 24 30 6 
Matematika (S1)  S1 FMIPA  60 24 30 6 
Pendidikan Biologi (S1)  S1 FMIPA  90 27 36 27 
Pendidikan Fisika (S1)  S1 FMIPA  60 24 30 6 
Fisika (S1)  S1 FMIPA  60 24 30 6 
Pendidikan IPA (S1)  S1 FMIPA  90 27 36 27 
Pendidikan Kimia (S1)  S1 FMIPA  60 24 30 6 
Pendidikan Matematika (S1)  S1 FMIPA  150  45 60 45 
Kimia Terapan (D4)  D4 FMIPA  60 24 30 6 
Bioteknologi Perikanan (D4)  D4 FMIPA  30 12 15 3 
Ilmu Keolahragaan (S1)  S1 FOK  30 12 15 3 
Pendidikan Jasmani, Kesehatan Dan Rekreasi 
(S1)  S1 FOK  230  69 92 69 
Pendidikan Kepelatihan Olahraga (S1)  S1 FOK  60 24 30 6 
Ilmu Komputer (S1)  S1 FTK  110  33 44 33 
Pendidikan
Konteks ke-2
Program Studi  Jenjang  Fakultas  Daya Tampung  SNMPTN  SBMPTN  SMBJM  
Pendidikan Pofesi Dokter  Profesi  Kedokteran  54   
54 
Kebidanan (D3)  D3 Kedokteran  60 24 30 6 
Kebidanan (S1)  S1 Kedokteran  30 12 15 3 
Keperawatan (S1)  S1 Kedokteran  40 16 20 4 
Ilmu Pendidikan (S3)  S3 Pascasarjana  135    
135  
Pendidikan Bahasa (S3)  S3 Pascasarjana  15   
15 
Pendidikan Dasar (S3)  S3 Pascasarjana  35   
35 
Pendidikan Bahasa Inggris (S3)  S3 Pascasarjana  30   
30 
Teknologi Pendidikan (S3)  S3 Pascasarjana  20   
20 
Administrasi Pendidikan (S2)  S2 Pascasarjana  50   
50 
Akuntansi (S2)  S2 Pascasarjana  100    
100  
Bimbingan dan Konseling (S2)  S2 Pascasarjana  35   
35 
Ilmu Manajemen (S2)  S2 Pascasarjana  90   
90 
Pendidikan Bahasa (S2)  S2 Pascasarjana  20   
20 
Pendidikan Bahasa Inggris (S2)  S2 Pascasarjana  100    
100  
Pendidikan Dasar (S2)  S2 Pascasarjana  100    
100  
Pendidikan Ilmu Pengetahuan Sosial (S2)  S2 Pascasarjana  25   
25 
Pendidikan IPA (S2)  S2
Konteks ke-3
Daya Tampung Mahasiswa Baru Tahun Akademik 2024/2025  
Berdasarkan Keputusan Rektor Universitas Pendidikan Ganesha Nomor: 544/UN48/DL/2024 Tentang Penetapan dan Perubahan Daya Tamp ung 
Pada Seleksi Mahasiswa Baru Universitas Pendidikan Ganesha Tahun 2024 tanggal 25 Januari 2024.  Informasi Daya Tampung Mahasiswa Baru Tahun 
Akademik 2024/2025  Kunjungi: https://undiksha.ac.id/pmb/tahun2024/daya -tampung/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Konteks ke-4
dan 
Profesonal (D4)  D4 FBS  120  48 60 12 
Desain Komunikasi Visual (D3)  D3 FBS  90 36 45 9 
Akuntansi (S1)  S1 FE 400  99 132  99 
Manajemen (S1)  S1 FE 400  114  152  114  
Pendidikan Ekonomi (S1)  S1 FE 150  45 60 45 
Akuntansi Sektor Publik (D4)  D4 FE 30 12 15 3 
Pengelolaan Perhotelan (D4)  D4 FE 50 20 25 5 
Ilmu Hukum (S1)  S1 FHIS  560  104  138  103  
Pendidikan Geografi (S1)  S1 FHIS  100  40 50 10 
Pendidikan Pancasila Dan Kewarganegaraan 
(S1)  S1 FHIS  120  36 48 36 
Pendidikan Sejarah (S1)  S1 FHIS  120  48 60 12 
Pendidikan Sosiologi (S1)  S1 FHIS  120  48 60 12 
Geografi (S1)  S1 FHIS  80 32 40 8 
Perpustakaan (D3)  D3 FHIS  40 16 20 4 
Teknologi Rekayasa Penginderaan Jauh (D4)  D4 FHIS  60 24 30 6 
Bimbingan Dan Konseling (S1)  S1 FIP 100  30 40 30
Konteks ke-5
30 12 15 3 
Pendidikan Jasmani, Kesehatan Dan Rekreasi 
(S1)  S1 FOK  230  69 92 69 
Pendidikan Kepelatihan Olahraga (S1)  S1 FOK  60 24 30 6 
Ilmu Komputer (S1)  S1 FTK  110  33 44 33 
Pendidikan Kesejahteraan Keluarga (S1)  S1 FTK  65 19 27 19 
Pendidikan Teknik Elektro (S1)  S1 FTK  65 26 32 7 
Pendidikan Teknik Informatika (S1)  S1 FTK  130  39 52 39 
Pendidikan Teknik Mesin (S1)  S1 FTK  65 26 32 7 
Pendidikan Vokasional Seni Kuliner (S1)  S1 FTK  70 21 28 21 
Sistem Informasi (S1)  S1 FTK  175  47 62 46 
Teknologi Rekayasa Perangkat Lunak (D4)  D4 FTK  20 8 10 2 
Teknologi Rekayasa Sistem Elektronika (D4)  D4 FTK  20 8 10 2 
Kedokteran (S1)  S1 Kedokteran  125  37 51 37</v>
      </c>
      <c r="E5" s="9" t="str">
        <v>Salam Harmoni🙏
Daya tampung mahasiswa untuk Program Studi Ilmu Komputer (S1) di Universitas Pendidikan Ganesha adalah 110.</v>
      </c>
      <c r="F5" s="5" t="s">
        <v>124</v>
      </c>
      <c r="G5" s="5" t="s">
        <v>123</v>
      </c>
      <c r="H5" s="5" t="s">
        <v>103</v>
      </c>
      <c r="I5" s="4">
        <v>0.83908751611818944</v>
      </c>
      <c r="J5" s="4">
        <v>0.7842503890523923</v>
      </c>
      <c r="K5" s="4">
        <v>0.97012458390471368</v>
      </c>
      <c r="L5" s="7">
        <f t="shared" si="0"/>
        <v>0.86448749635843181</v>
      </c>
    </row>
    <row r="6" spans="1:12" x14ac:dyDescent="0.25">
      <c r="A6" s="8">
        <v>5</v>
      </c>
      <c r="B6" s="9" t="str">
        <v>Siapa saja yang boleh ikut SMBJM Undiksha?</v>
      </c>
      <c r="C6" s="9" t="str">
        <v>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v>
      </c>
      <c r="D6" s="9" t="str">
        <v>Konteks ke-1
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 -tulis  
Bagaimana tahap -tahap penerimaan jalur SMBJM Undiksha?  
• Melakukan pendaftaran secara Online  
• Membayar biaya pendaftaran di Bank serta akan mendapat akun/pin Login 
dari  teller  Bank  
• Login kembali untuk mengisi biodata pendaftaran secara detail  
• Pengumuman hasil seleksi
Konteks ke-2
Jalur Penerimaan Mahasiswa Universitas Pendidikan Ganesha (Undiksha):  
Informasi Jalur Penerimaan :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 ndiri berbasis CBT.  
1. Seleksi Nasional Berdasarkan Prestasi (SNBP)
Konteks ke-3
(SMBJM), di mana Undiksha mengadakan seleksi dengan tiga metode, yaitu penilaian 
prestasi, skor UTBK SNBT, dan ujian ma ndiri berbasis CBT.  
1. Seleksi Nasional Berdasarkan Prestasi (SNBP)  
Penjaringan siswa secara nasional berdasarkan prestasi pada nilai rapor dan prestasi lainnya.  
Informasi selengkapnya: https://undiksha.ac.id/snbp -2025/    
2. Seleksi Nasional Berdasarkan Tes (SNBT)  
Penjaringan siswa berdasarkan hasil tes UTBK, yang berfokus pada kemampuan penalaran dan 
pemecahan masalah.  Informasi selengkapnya: https://undiksha.ac.id/snbt -2025/    
3. Seleksi Mandiri (SMBJM)  
Seleksi penerimaan mahasiswa baru yang diselenggarakan secara mandiri oleh Undiksha dengan 
menggunakan 3 metode yaitu Prestasi, Skor UTBK SNBT dan Mandiri CBT.  Informasi selengkapnya: 
https://undiksha.ac.id/pmb/tahun2024/smbjm/ . Namun u ntuk informasi SMBJM tahun 2025 a kan 
diinformasikan segera . 
Informasi tentang Kartu Indonesia Pintar (KIP) Kuliah KIP-K Tahun 2024  Universitas
Konteks ke-4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
Konteks ke-5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v>
      </c>
      <c r="E6" s="9" t="str">
        <v>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F6" s="5" t="s">
        <v>125</v>
      </c>
      <c r="G6" s="5" t="s">
        <v>33</v>
      </c>
      <c r="H6" s="5" t="s">
        <v>104</v>
      </c>
      <c r="I6" s="4">
        <v>0.80759181699616889</v>
      </c>
      <c r="J6" s="4">
        <v>1</v>
      </c>
      <c r="K6" s="4">
        <v>0.84690250182064586</v>
      </c>
      <c r="L6" s="7">
        <f t="shared" si="0"/>
        <v>0.88483143960560495</v>
      </c>
    </row>
    <row r="7" spans="1:12" x14ac:dyDescent="0.25">
      <c r="A7" s="8">
        <v>6</v>
      </c>
      <c r="B7" s="9" t="str">
        <v>Apa itu Estimasi Biaya Kuliah?</v>
      </c>
      <c r="C7" s="9" t="str">
        <v>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D7" s="9" t="str">
        <v>Konteks ke-1
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 -WEBSITE -PENERIMAAN -MAHASISWA
Konteks ke-2
perguruan tinggi, pembebasan biaya 
kuliah/pendidikan, bantuan biaya hidup bulanan.  
Adapun syarat -syarat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 -cita 
melalui pendidikan tinggi. Ayo segera cari kampus idamanmu. KIP -Kuliah berlaku untuk jalur
Konteks ke-3
ke perguruan tinggi 
melalui beragam jalur masuk perguruan tinggi dan politeknik di seluruh PTN dan PTS. KIP Kuliah 
Merdeka bertujuan untuk meningkatkan potensi ekonomi dan mobilitas sosial bagi mahasiswa dari 
keluarga miskin/rentan  miskin untuk berkuliah. KIP Kuliah Merdeka dilengkapi dengan kebijakan baru 
terkait biaya pendidikan dan biaya hidup untuk mendorong calon mahasiswa dari keluarga 
miskin/rentan miskin untuk kuliah pada Program Studi unggulan di Perguruan Tinggi terbaik di  
seluruh Indonesia. KIP Kuliah 2024 menawarkan kesempatan bagi calon mahasiswa untuk 
melanjutkan pendidikan mereka tanpa biaya kuliah dan dengan dukungan uang saku. Persyaratan 
pendaftaran mencakup berbagai kriteria, namun bagi calon mahasiswa yang tidak memenuhi kriteria 
tersebut, masih ada opsi untuk mendaftar dengan memperlihatkan pendapatan kotor gabungan yang 
sesuai.  Pada tanggal 28 Januari 2024, Universitas Pendidikan Ganesha telah melaksanakan sosialisasi 
KIP-Kuliah. Calon mahasiswa
Konteks ke-4
Siswa  pendaftar  dari keluarga  kurang  mampu  
secara  ekonomi  dapat  mengajukan  bantuan  
biaya  pendidikan  skema  Kartu  Indonesia 
Pintar  Kuliah  (KIP Kuliah )
Informasi detail KIP Kuliah Kemdiktisaintek di 
https://kip -kuliah.kemdikbud.go.id
Pendaftaran  KIP Kuliah  hanya  berlaku  untuk  
pilihan  prodi  di PTN Kemdiktisaintek
13
PESERTA PELAMAR
BEASISWA KIP KULIAH
Konteks ke-5
Siswa  pendaftar  dari keluarga  kurang  mampu  
secara  ekonomi  dapat  mengajukan  bantuan  
biaya  pendidikan  skema  Kartu  Indonesia Pintar  
Kuliah  (KIP Kuliah )
Informasi detail KIP Kuliah Kemdiktisaintek di 
https ://kip -kuliah.kemdikbud.go.id
Pendaftaran  KIP Kuliah  hanya  berlaku  untuk  
pilihan  prodi  di PTN Kemdiktisaintek
11
PESERTA PELAMAR
BEASISWA KIP KULIAH</v>
      </c>
      <c r="E7" s="9" t="str">
        <v>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F7" s="5" t="s">
        <v>105</v>
      </c>
      <c r="G7" s="5" t="s">
        <v>106</v>
      </c>
      <c r="H7" s="5" t="s">
        <v>107</v>
      </c>
      <c r="I7" s="4">
        <v>0.95679993412534114</v>
      </c>
      <c r="J7" s="4">
        <v>0.63820647679934361</v>
      </c>
      <c r="K7" s="4">
        <v>0.66005565679951894</v>
      </c>
      <c r="L7" s="7">
        <f t="shared" si="0"/>
        <v>0.7516873559080679</v>
      </c>
    </row>
    <row r="8" spans="1:12" x14ac:dyDescent="0.25">
      <c r="A8" s="8">
        <v>7</v>
      </c>
      <c r="B8" s="9" t="str">
        <v>Fasilitas apa saja yang dimiliki undiksha?</v>
      </c>
      <c r="C8" s="9" t="str">
        <v>Salam Harmoni🙏
1. Perpustakaan
2. UPT TIK (Unit Pelayanan Teknologi Informasi dan Komunikasi)
3. Laboratorium
4. Auditorium
5. Ruang seminar
6. Tempat
7. Internet hotspot
8. Laboratorium pendidikan sekolah
9. Ruang teater
10. Studio seni
11. Asrama kampus
12. Pura
13. Konseling
14. Unit pelayanan bahasa</v>
      </c>
      <c r="D8" s="9" t="str">
        <v>Konteks ke-1
70 unit yang berbeda (biologi, komputer, 
elektro, fisika, kimia, bahasa). Laboratorium ini memfasilitasi mahasiswa dalam belajar dan 
berlatih kemampuan mereka.  
4. Auditorium  
Universitas Pendidikan Ganesha memiliki ruang auditorium yang sangat mewah dengan desain 
yang artistik, lengkap dengan panggung, mampu menampung 800 kursi untuk lulusan di lantai 
pertama, dan kapasitas untuk 2.000 pengunjung.  Auditorium Universitas Pendid ikan Ganesha 
ini digunakan untuk melakukan upacara wisuda, ulang tahun, aksi panggung, pameran, dan 
kegiatan lainnya dalam skala besar.  
5. Ruang seminar  
Tempat ini digunakan untuk mengadakan seminar akademik, pertemuan, dan lokakarya. 
Tempat ini dapat menampung 150 orang.  
6. Tempat  
Undiksha memiliki beberapa tempat bermain seperti sepakbola, tenis, basket, bola voli, dan 
bulu tangkis. Tempat -tempat ini memfasilitasi siswa dalam meningkatkan kemampuan 
olahraga mereka.  
7. Internet hotspot  
Layanan internet dapat digunakan di
Konteks ke-2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ke-3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ke-4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ke-5
Fakultas Ilmu Pendidikan (FIP)  
Fakultas Ilmu Pendidikan (FIP) merupakan bagian dari Universitas Pendidikan Ganesha dan 
diawali pada tahun 1968 dengan Jurusan Bimbingan dan Penyuluhan dan Pendidikan Luar 
Sekolah. Dalam kurun waktu 1987 hingga 2000 PLS tidak menerima maasiswa, dan pada tahun 
2000 baru kembali menerima mahasiswa dan berubah menjadi Program Studi Teknologi 
Pendidikan. Saat ini FIP memiliki empat Jurusan bidang pendidikan. Sejak didirikan sampai 
sekarang FIP telah banyak menghasilkan sumberdaya manusia dibidang kependidikan, selain 
menjadi guru, banyak lul usan yang bekerja disektor non -pendidikan, seperti perusahaan dan 
wirausaha. Fakultas Ilmu Pendidikan (FIP) ini dirancang untuk Menyelenggarakan Tri Dharma 
Perguruan Tinggi yang meliputi pendidikan, penelitian dan pengabdian kepada masyarakat 
untuk menghasilkan tenaga pendidik dan kependidikan yang cerdas dan berdaya saing tinggi 
dalam bidang akademik dan profesi. Video Profil https://youtu.be/EeKo62AH9Uk</v>
      </c>
      <c r="E8" s="9" t="str">
        <v>Salam Harmoni🙏
Universitas Pendidikan Ganesha memiliki berbagai fasilitas yang mendukung proses belajar mengajar dan kegiatan mahasiswa, antara lain:
1. **Laboratorium**: Terdapat 70 unit laboratorium yang berbeda, seperti biologi, komputer, elektro, fisika, kimia, dan bahasa. Laboratorium ini memfasilitasi mahasiswa dalam belajar dan berlatih kemampuan mereka.
2. **Auditorium**: Ruang auditorium yang mewah dengan desain artistik, mampu menampung 800 kursi untuk lulusan di lantai pertama dan kapasitas untuk 2.000 pengunjung. Auditorium ini digunakan untuk upacara wisuda, ulang tahun, aksi panggung, pameran, dan kegiatan besar lainnya.
3. **Ruang Seminar**: Tempat ini digunakan untuk mengadakan seminar akademik, pertemuan, dan lokakarya, dengan kapasitas menampung 150 orang.
4. **Tempat Olahraga**: Universitas menyediakan beberapa tempat bermain seperti sepakbola, tenis, basket, bola voli, dan bulu tangkis untuk meningkatkan kemampuan olahraga mahasiswa.
5. **Internet Hotspot**: Layanan internet yang dapat digunakan di berbagai lokasi di kampus.
Fasilitas-fasilitas ini dirancang untuk mendukung kegiatan akademik dan non-akademik mahasiswa di Universitas Pendidikan Ganesha.</v>
      </c>
      <c r="F8" s="5" t="s">
        <v>126</v>
      </c>
      <c r="G8" s="5" t="s">
        <v>108</v>
      </c>
      <c r="H8" s="5" t="s">
        <v>109</v>
      </c>
      <c r="I8" s="4">
        <v>0.80180036669069865</v>
      </c>
      <c r="J8" s="4">
        <v>0.98657221451013921</v>
      </c>
      <c r="K8" s="4">
        <v>0.87161556948077357</v>
      </c>
      <c r="L8" s="7">
        <f t="shared" si="0"/>
        <v>0.88666271689387044</v>
      </c>
    </row>
    <row r="9" spans="1:12" x14ac:dyDescent="0.25">
      <c r="A9" s="8">
        <v>8</v>
      </c>
      <c r="B9" s="9" t="str">
        <v>Dimana saya bisa mendapatkan informasi fasilitas layanan konseling?</v>
      </c>
      <c r="C9"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D9" s="9" t="str">
        <v>Konteks ke-1
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 ayanan ini dapat menghubungi unit ini. Informasi: (+6281246318813).  
14. Unit pelayanan bahasa  
Unit pelayanan bahasa, Universitas Pendidikan Ganesha di mulai tahun 2012, telah 
menjalankan beberapa program yaitu darmasiswa, kurbias (kursus bahasa inggris pada awal
Konteks ke-2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dan  
8. Pelaksanaan urusan tata usaha UPA.  
UPA TIK membuat beberapa layanan untuk membantu civitas akademika dalam melakukan 
pekerjaan sehari -hari secara optimal dan efisien dengan selalu berusaha keras untuk 
memberikan layanan terbaik bagi civitas akademika undiksha. Sebagai unit teknologi informasi, 
adapun beberapa layanan utama UPA TIK sesuai dengan tugas pokok dan fungsi unit pelaksana 
teknis teknologi informasi dan komunikasi yaitu:  
1. PUSAT BANTUAN Dapatkan layanan bantuan jika anda mendapat suatu masalah saat 
menggunakan layanan UPA TIK.  
2. WIFI DAN JARINGAN Manfaatkan jaringan internet berkecepatan tinggi untuk 
berselancar di dunia maya.  
3. EMAIL
Konteks ke-3
bantuan jika anda mendapat suatu masalah saat 
menggunakan layanan UPA TIK.  
2. WIFI DAN JARINGAN Manfaatkan jaringan internet berkecepatan tinggi untuk 
berselancar di dunia maya.  
3. EMAIL Gunakan email resmi (@undiksha.ac.id) untuk berkomunikasi dengan kerabat.  
4. HOSTING WEBSITE Nikmati kemudahan dalam membuat website dengan domain 
undiksha.ac.id.  
5. VIDEO CONFERENCE Nikmati komunikasi jarak jauh dengan berbasis layanan internet 
cepat dan lancar.  
6. WEBSITE Dapatkan halaman website resmi untuk unit, fakultas, jurusan, dan ukm.
Konteks ke-4
Fasilitas Undiskha  
Undiksha memiliki fasilitas diantaranya yaitu Perpustakaan, UPT TIK, Laboratorium, Auditorium, 
Ruang seminar, Tempat, Internet hotspot, Laboratorium pendidikan sekolah, Ruang teater, 
Studio seni, Asrama kampus, Pura, Konseling, Unit pelayanan bahasa.  
1. Perpustakaan  
Perpustakaan Undiksha memiliki luas 242 m2. Perpustakaan ini memiliki 4.275 judul buku dan 
jumlah koleksi total 37,818 eksemplar.  
2. UPT TIK  
UPT TIK terletak di pusat Undiksha sebagai pusat informasi. Di tempat ini kita bisa menemukan 
informasi mengenai IPK mahasiswa, program semester untuk mata kuliah mahasiswa, e -
learning, jadwal mata kuliah, internet hotspot, dan pendaftaran program kursus s iswa secara 
online.  
3. Laboratorium  
Laboratorium memiliki luas 5,118 m2, dan memiliki 70 unit yang berbeda (biologi, komputer, 
elektro, fisika, kimia, bahasa). Laboratorium ini memfasilitasi mahasiswa dalam belajar dan 
berlatih kemampuan mereka.  
4. Auditorium  
Universitas
Konteks ke-5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v>
      </c>
      <c r="E9" s="9" t="str">
        <v>Salam Harmoni🙏
Anda dapat mendapatkan informasi mengenai fasilitas layanan konseling di Universitas Pendidikan Ganesha dengan menghubungi unit konseling. Anda bisa menghubungi nomor informasi berikut: (+6281246318813). Di sana, Anda akan mendapatkan penjelasan lebih lanjut mengenai layanan yang tersedia.</v>
      </c>
      <c r="F9" s="5" t="s">
        <v>127</v>
      </c>
      <c r="G9" s="5" t="s">
        <v>111</v>
      </c>
      <c r="H9" s="5" t="s">
        <v>110</v>
      </c>
      <c r="I9" s="4">
        <v>0.70507111539311473</v>
      </c>
      <c r="J9" s="4">
        <v>0.74098453852588619</v>
      </c>
      <c r="K9" s="4">
        <v>0.97474208323902112</v>
      </c>
      <c r="L9" s="7">
        <f t="shared" si="0"/>
        <v>0.80693257905267401</v>
      </c>
    </row>
    <row r="10" spans="1:12" x14ac:dyDescent="0.25">
      <c r="A10" s="8">
        <v>9</v>
      </c>
      <c r="B10" s="9" t="str">
        <v>Siapa Dekan Fakultas Bahasa dan Seni?</v>
      </c>
      <c r="C10" s="9" t="str">
        <v>Salam Harmoni🙏
Dekan Fakultas Bahasa dan Seni (FBS) Universitas Pendidikan Ganesha adalah Drs. I Gede Nurjaya, M.Pd.</v>
      </c>
      <c r="D10" s="9" t="str">
        <v>Konteks ke-1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Konteks ke-2
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Konteks ke-3
kolaboratif, inovatif dan 
competitif berlandaskan falsafah Tri Hita Karana.  
Pimpinan Fakultas Ilmu Pendidikan (FIP):  
Nama  Jabatan  
Prof.Dr. I Wayan Widiana, S.Pd., M.Pd.  Dekan Fakultas Ilmu Pendidikan  (FIP)  
Prof.Dr. Kadek Suranata, S.Pd., M.Pd., Kons.  Wakil Dekan I Fakultas Ilmu Pendidikan  (FIP)  
Dr. I Komang Sudarma, S.Pd., M.Pd.  Wakil Dekan II Fakultas Ilmu Pendidikan  (FIP)  
Dr. Putu Aditya Antara, S.Pd., M.Pd.  Wakil Dekan III Fakultas Ilmu Pendidikan  (FIP)  
Daftar Jurusan dan Prodi di Fakultas Ilmu Pendidikan (FIP):  
Nama Program Studi  Nama Jurusan  
Bimbingan dan Konseling (S1)  Jurusan Ilmu Pendidikan, Psikologi dan 
Bimbingan  
Teknologi Pendidikan (TP) (S1)  Jurusan Ilmu Pendidikan, Psikologi dan 
Bimbingan  
Pendidikan Guru Sekolah Dasar (PGSD) (S1)  Jurusan Pendidikan Dasar  
Pendidikan Guru Pendidikan Anak Usia Dini (PGPAUD) 
(S1)  Jurusan Pendidikan Dasar  
Info Kontak Fakultas Ilmu Pendidikan (FIP):  
Info Kontak  
Fakultas Ilmu Pendidikan
Konteks ke-4
Bermutu dan Berdaya Saing Tinggi;  
2. Menyelenggarakan Kegiatan Riset dalam Pengembangan Ilmu -Ilmu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Konteks ke-5
S.Pd., 
M.Stat.Sci.  Wakil Dekan I Fakultas Matematika dan Ilmu Pengetahuan Alam  
(FMIPA)  
Dr. Drs. I Wayan Suja, M.Si.  Wakil Dekan II Fakultas Matematika dan Ilmu Pengetahuan Alam  
(FMIPA)  
Dr. Ida Bagus Putu Mardana, M.Si.  Wakil Dekan III Fakultas Matematika dan Ilmu Pengetahuan Alam  
(FMIPA)  
Daftar Jurusan dan Prodi di Fakultas Matematika dan Ilmu Pengetahuan Alam (MIPA):  
Nama Program Studi  Nama Jurusan  
Pendidikan Biologi (S1)  Jurusan Biologi dan Perikanan Kelautan  
Biologi (S1)  Jurusan Biologi dan Perikanan Kelautan  
Akuakultur (S1)  Jurusan Biologi dan Perikanan Kelautan  
Bioteknologi Perikanan (D4)  Jurusan Biologi dan Perikanan Kelautan  
Pendidikan Fisika (S1)  Jurusan Fisika dan Pengajaran IPA  
Pendidikan IPA (S1)  Jurusan Fisika dan Pengajaran IPA  
Fisika (S1)  Jurusan Fisika dan Pengajaran IPA  
Pendidikan Kimia (S1)  Jurusan Kimia  
Kimia (S1)  Jurusan Kimia  
Kimia Terapan (D4)  Jurusan Kimia  
Pendidikan Matematika (S1)  Jurusan Matematika</v>
      </c>
      <c r="E10" s="9" t="str">
        <v>Salam Harmoni🙏
Dekan Fakultas Bahasa dan Seni (FBS) Universitas Pendidikan Ganesha adalah Drs. I Gede Nurjaya, M.Pd.</v>
      </c>
      <c r="F10" s="5" t="s">
        <v>37</v>
      </c>
      <c r="G10" s="5" t="s">
        <v>112</v>
      </c>
      <c r="H10" s="5" t="s">
        <v>113</v>
      </c>
      <c r="I10" s="4">
        <v>0.99999868063006858</v>
      </c>
      <c r="J10" s="4">
        <v>0.97203066351213552</v>
      </c>
      <c r="K10" s="4">
        <v>0.84775617049270635</v>
      </c>
      <c r="L10" s="7">
        <f t="shared" si="0"/>
        <v>0.93992850487830337</v>
      </c>
    </row>
    <row r="11" spans="1:12" x14ac:dyDescent="0.25">
      <c r="A11" s="8">
        <v>10</v>
      </c>
      <c r="B11" s="9" t="str">
        <v>Berikan informasi tentang Fakultas Bahasa dan Seni</v>
      </c>
      <c r="C11"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v>
      </c>
      <c r="D11" s="9" t="str">
        <v>Konteks ke-1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Konteks ke-2
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Konteks ke-3
Studi  Nama Jurusan  
Pendidikan Bahasa Inggris (S1)  Jurusan Bahasa Asing  
Pendidikan Bahasa Jepang (S1)  Jurusan Bahasa Asing  
Bahasa Inggris Untuk Komunikasi Bisnis Dan Profesional 
(D4)  Jurusan Bahasa Asing  
Pendidikan Bahasa dan Sastra Indonesia (S1)  Jurusan Bahasa dan Sastra Indonesia dan 
Daerah  
Pendidikan Bahasa Bali (S1)  Jurusan Bahasa dan Sastra Indonesia dan 
Daerah  
Desain Komunikasi Visual (D3)  Jurusan Seni dan Desain  
Pendidikan Seni Rupa (S1)  Jurusan Seni dan Desain  
Info Kontak Fakultas Bahasa dan Seni (FBS):  
Info Kontak  
Fakultas Bahasa dan Seni  
Jalan Ahmad Yani No. 67 Singaraja - Bali  
 (0362) 21541  
 fbs@undiksha.ac.id  
 https://fbs.undiksha.ac.id
Konteks ke-4
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 ayanan ini dapat menghubungi unit ini. Informasi: (+6281246318813).  
14. Unit pelayanan bahasa  
Unit pelayanan bahasa, Universitas Pendidikan Ganesha di mulai tahun 2012, telah 
menjalankan beberapa program yaitu darmasiswa, kurbias (kursus bahasa inggris pada awal
Konteks ke-5
Fakultas Hukum Ilmu Sosial (FHIS)  
Fakultas Hukum Ilmu Sosial (FHIS  merupakan bagian dari Universitas Pendidikan Ganesha yang 
memiliki tiga Jurusan yaitu Jurusan Sejarah, Sosiologi, dan Perpustakaan, Jurusan Geografi, 
Jurusan Hukum dan Kewarganegaraan. Masing -masing Jurusan tersebut terdapat Program Studi 
dimana Jurusan Se 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v>
      </c>
      <c r="E11"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berfokus pada pengembangan yang berwawasan global, berbasis kearifan lokal,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Untuk informasi lebih lanjut, Anda dapat melihat video profil Fakultas Bahasa dan Seni [di sini](https://youtu.be/DeLKu41DVn0).</v>
      </c>
      <c r="F11" s="5" t="s">
        <v>114</v>
      </c>
      <c r="G11" s="5" t="s">
        <v>115</v>
      </c>
      <c r="H11" s="5" t="s">
        <v>116</v>
      </c>
      <c r="I11" s="4">
        <v>0.91681112377427376</v>
      </c>
      <c r="J11" s="4">
        <v>0.91105317439450295</v>
      </c>
      <c r="K11" s="4">
        <v>0.97747549234113962</v>
      </c>
      <c r="L11" s="7">
        <f t="shared" si="0"/>
        <v>0.93511326350330537</v>
      </c>
    </row>
    <row r="12" spans="1:12" x14ac:dyDescent="0.25">
      <c r="A12" s="8">
        <v>11</v>
      </c>
      <c r="B12" s="9" t="str">
        <v>FHIS punya video profil?</v>
      </c>
      <c r="C12" s="9" t="str">
        <v>Salam Harmoni🙏
Ya, Fakultas Hukum dan Ilmu Sosial (FHIS) Universitas Pendidikan Ganesha memiliki video profil. Anda dapat menontonnya melalui tautan berikut: https://youtu.be/xrruGWs5HNk. Video ini memberikan informasi mengenai program studi, kegiatan, dan keunggulan yang ditawarkan oleh FHIS</v>
      </c>
      <c r="D12" s="9" t="str">
        <v>Konteks ke-1
Kompetensi Sumber Daya Manusia  di Bidang 
Pengabdian kepada Masyarakat yang Bermutu dan Berwawasan Tri Hita Karana.  Fakultas 
Hukum Ilmu Sosial (FHIS) ini dirancang untuk Menyelenggarakan Tri Dharma Perguruan Tinggi di 
bidang Pendidikan Ilmu Pengetahuan Sosial, Ilmu Hakim, Perpustakaan, dan lingkungan untuk 
menghasilkan sumber daya manusia yang berkualitas dan berdaya sa ing tinggi dalam bidang 
akademik, profesi dan vokasi. Video Profil https://youtu.be/xrruGWs5HNk  
Visi Fakultas Hukum Ilmu Sosial (FHIS):  
Unggul Dalam Pengembangan Iptek Berbasis Riset Berlandaskan Falsafah Tri Hita Karana di 
Asia Pada Tahun 2045  
Misi Fakultas Hukum Ilmu Sosial (FHIS):  
1. Menyelenggarakan Kegiatan Pendidikan dan Pembelajaran Bidang -Bidang Ilmu Sosial, Ilmu 
Hukum, dan Pendidikan Sosial yang Bermutu dan Berdaya Saing Tinggi;  
2. Menyelenggarakan Kegiatan Riset dalam Pengembangan Ilmu -Ilmu Sosial, Ilmu Hukum, dan 
Pendidikan Sosial yang Bermutu dan Berdaya Saing Tinggi Berwawasan Tri
Konteks ke-2
dalam mendukung proses belajar mengajar. Interaksi dan diskusi 
dosen dengan mahasiswa dan mahasiswa dengan mahasiswa sudah terbudayakan sehingga 
proses transfer ilmu pengetahuan berjalan lebih  efektif.  Sistem Administrasi FHIS Undiksha 
sudah terintegrasi secara online dan Ofline sehingga mahasiswa bisa me ndapat pelayanan 
efektif dan efesien.  FHIS Undiksha berkomitmen menyelenggarakan Kegiatan Pendidikan dan 
Pembelajaran Bidang -Bidang Ilmu Sosial, Ilmu Hukum, dan Pendidikan Sosial yang Bermutu 
dan Berdaya Saing Tinggi; menyelenggarakan Kegiatan Riset dalam Pengembangan Ilmu -Ilmu 
Sosial, Ilmu Hu kum, dan Pendidikan Sosial yang Bermutu dan Berdaya Saing Tinggi 
Berwawasan Tri Hita Karana melalui Pembinaan dan Pengembangan SDM Peneliti yang 
Bermutu; menyelenggarakan dan Meningkatkan Kompetensi Sumber Daya Manusia  di Bidang 
Pengabdian kepada Masyarakat yang Bermutu dan Berwawasan Tri Hita Karana.  Fakultas 
Hukum Ilmu Sosial (FHIS) ini dirancang untuk Menyelenggarakan Tri
Konteks ke-3
Fakultas Hukum Ilmu Sosial (FHIS)  
Fakultas Hukum Ilmu Sosial (FHIS  merupakan bagian dari Universitas Pendidikan Ganesha yang 
memiliki tiga Jurusan yaitu Jurusan Sejarah, Sosiologi, dan Perpustakaan, Jurusan Geografi, 
Jurusan Hukum dan Kewarganegaraan. Masing -masing Jurusan tersebut terdapat Program Studi 
dimana Jurusan Se 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
Konteks ke-4
Bermutu dan Berdaya Saing Tinggi;  
2. Menyelenggarakan Kegiatan Riset dalam Pengembangan Ilmu -Ilmu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Konteks ke-5
Nama Program Studi  Nama Jurusan  
Geografi (S1)  Jurusan Geografi  
Pendidikan Kewarganegaraan (S1)  Jurusan Hukum dan Kewarganegaraan  
Ilmu Hukum (S1)  Jurusan Hukum dan Kewarganegaraan  
Perpustakaan (D3)  Jurusan Sejarah Sosiologi dan Perpustakaan  
Pendidikan Sejarah (S1)  Jurusan Sejarah Sosiologi dan Perpustakaan  
Pendidikan Sosiologi (S1)  Jurusan Sejarah Sosiologi dan Perpustakaan  
Info Kontak Fakultas Hukum Ilmu Sosial (FHIS):  
Info Kontak  
Fakultas Hukum dan Ilmu Sosial  
Jln. Udayana No. 11, Singaraja, Bali, 81116  
 (0362) 22570  
 (0362) 25735  
 fhis@undiksha.ac.id  
 https://fhis.undiksha.ac.id</v>
      </c>
      <c r="E12" s="9" t="str">
        <v>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F12" s="5" t="s">
        <v>117</v>
      </c>
      <c r="G12" s="5" t="s">
        <v>118</v>
      </c>
      <c r="H12" s="5" t="s">
        <v>39</v>
      </c>
      <c r="I12" s="4">
        <v>0.91951203871346665</v>
      </c>
      <c r="J12" s="4">
        <v>0.74376824364288874</v>
      </c>
      <c r="K12" s="4">
        <v>0.99999908286431016</v>
      </c>
      <c r="L12" s="7">
        <f t="shared" si="0"/>
        <v>0.88775978840688852</v>
      </c>
    </row>
    <row r="13" spans="1:12" x14ac:dyDescent="0.25">
      <c r="A13" s="8">
        <v>12</v>
      </c>
      <c r="B13" s="9" t="str">
        <v>Pengembangan kurikulum Undiksha sesuai dengan apa?</v>
      </c>
      <c r="C13" s="9" t="str">
        <v>Salam Harmoni🙏
Kurikulum dikembangkan sesuai dengan visi, misi, tujuan, dan sasaran Undiksha yang berbasis kompetensi dan berorientasi Kerangka Kualifikasi Nasional Indonesia (KKNI).</v>
      </c>
      <c r="D13" s="9" t="str">
        <v>Konteks ke-1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ke-2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ke-3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ke-4
Sasaran Universitas Pendidikan Ganesha (Undiksha):  
Informasi Sasaran : https://undiksha.ac.id/tentang -undiksha/visi -dan-misi/   
Sasaran Universitas Pendidikan Ganesha (Undiksha)  adalah sebagai berikut:  
1. Meningkatnya kualitas sistem tata kelola kelembagaan secara terpadu, transparan, akuntabel, adil, 
dan bertanggung jawab berlandaskan falsafah Tri Hita Karana.  
2. Diperolehnya masukan (input) yang berkualitas dan dihasilkannya lulusan (output) yang memiliki 
daya saing yang tinggi dalam memasuki dunia kerja, mampu bekerja sama, dan memiliki nilai -nilai 
ketuhanan, kemanusiaan, dan mampu menjaga kelestarian lingkung an. 
3. Meningkatnya sumber daya manusia yang berkualitas yang mampu memenuhi kebutuhan 
Undiksha menjadi universitas unggul berlandaskan falsafah Tri Hita Karana.  
4. Dihasilkannya kurikulum yang adaptif yang mampu memenuhi tuntutan dunia usaha dan industri 
dan terlaksananya pembelajaran yang inovatif, berpusat pada siswa, berbasis teknologi informasi, 
serta
Konteks ke-5
mampu membentuk mahasiswa yang memiliki pribadi yang profesional dan berdaya 
saing serta sistem pembelajaran yang bermutu telah menciptakan lulusan yang sesuai dengan 
kebutuhan stakeholder.  
Naskah Akademik Penyusunan dan Pengembangan Kurikulum Undiksha 2016  
https://undiksha.ac.id/wp -content/uploads/2016/10/Naskah -Akademik -Penyusunan -dan-
Pengembangan -Kurikulum -Undiksha -2016.pdf  
Panduan Pengembangan Kurikulum Undiksha 2016  
https://undiksha.ac.id/wp -content/uploads/2016/10/Panduan -Pengembangan -Kurikulum -
Undiksha -2016.pdf  
Panduan Pengembangan RPS Kurikulum Undiksha 2016  
https://undiksha.ac.id/wp -content/uploads/2016/10/Panduan -Pengembangan -RPS-Kurikulum -
Undiksha -2016.pdf  
Pedoman Kurikulum Berbasis Kompetensi Berorientasi Kerangka Kualifikasi (KKNI) Tahun 2019  
https://drive.google.com/file/d/1mDuEh2R2Kkfq8eEYQVSv5gb -chkRPBXw/view  
Pedoman Kurikulum Merdeka Belajar - Kampus Merdeka Universitas Pendidikan Ganesha Tahun 
2020</v>
      </c>
      <c r="E13" s="9" t="str">
        <v>Salam Harmoni🙏
Pengembangan kurikulum Universitas Pendidikan Ganesha (Undiksha) dilakukan dengan mempertimbangkan beberapa aspek, yaitu:
1. **Tuntutan Dunia Usaha dan Industri**: Kurikulum dirancang untuk memenuhi kebutuhan dan tuntutan dari dunia usaha dan industri, sehingga lulusan memiliki kompetensi yang relevan.
2. **Inovasi Pembelajaran**: Pembelajaran yang diterapkan bersifat inovatif, berpusat pada siswa, dan berbasis teknologi informasi, untuk meningkatkan efektivitas proses belajar mengajar.
3. **Adaptif**: Kurikulum yang dikembangkan harus adaptif, artinya mampu menyesuaikan diri dengan perubahan dan perkembangan yang terjadi di masyarakat dan dunia kerja.
Dengan demikian, pengembangan kurikulum di Undiksha bertujuan untuk menghasilkan lulusan yang berkualitas dan siap bersaing di dunia kerja.</v>
      </c>
      <c r="F13" s="5" t="s">
        <v>120</v>
      </c>
      <c r="G13" s="5" t="s">
        <v>121</v>
      </c>
      <c r="H13" s="5" t="s">
        <v>119</v>
      </c>
      <c r="I13" s="4">
        <v>0.88384442467033564</v>
      </c>
      <c r="J13" s="4">
        <v>0.88646629454938008</v>
      </c>
      <c r="K13" s="4">
        <v>0.92157838993894803</v>
      </c>
      <c r="L13" s="7">
        <f t="shared" si="0"/>
        <v>0.89729636971955451</v>
      </c>
    </row>
    <row r="14" spans="1:12" x14ac:dyDescent="0.25">
      <c r="A14" s="8">
        <v>13</v>
      </c>
      <c r="B14" s="9" t="str">
        <v>Di mana informasi lebih lanjut mengenai prosedur pembayaran UKT dengan BRIVA dapat ditemukan?</v>
      </c>
      <c r="C14" s="9" t="str">
        <v>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v>
      </c>
      <c r="D14" s="9" t="str">
        <v>Konteks ke-1
Prosedur Pembayaran UKT Mahasiswa Baru Undiksha dengan Layanan BRI Virtual Account 
(BRIVA)  
BRI  Virtual Account  (BRIVA)  adalah serangkaian Kode Unik yang terdiri dari beberapa digit 
sebagai Nomor Rekening Tujuan Pembayaran Premi Pemegang Polis.   Layanan  BRI Virtual 
Account (BRIVA)  ini memberikan kemudahan dalam pemanfaatan sistem layanan jasa 
perbankan yang cepat, nyaman, modern, dan terpercaya. BRIVA merupakan virtual account 
perbankan dengan sistem real time online, sehingga seluruh pemb ayaran   melalui BRI Virtual 
Account dapat langsung tercatat secara real time online di sistem verifikasi Universitas 
Pendidikan Ganesha.  
Informasi Prosedur Pembayaran UKT Mahasiswa Baru Undiksha dengan Layanan BRI Virtual 
Account (BRIVA)  kunjungi: https://undiksha.ac.id/prosedur -pembayaran -ukt-mahasiswa -baru-
undiksha -dengan-layanan-bri-virtual-account-briva/
Konteks ke-2
Tunggal (UKT) yang 
ditentukan berdasarkan kondisi ekonomi orang tua. Kisi -kisi uang kuliah dapat dilihat pada laman ini . 
Informasi UKT: https://undiksha.ac.id/pmb/biaya -pendidikan/   
Daftar Fakultas  
Temukan program pendidikan dan bidang studi yang sesuai dengan bakatmu . 
Informasi Pilihan Fakultas : https://undiksha.ac.id/akademik/fakultas/   
Program Diploma (D3)  
Pendidikan keahlian setara dengan politeknik, yang difokuskan pada pembentukan keterampilan atau 
keahlian terapan . 
Informasi D3: https://undiksha.ac.id/akademik/program/diploma/   
Program Sarjana Terapan (D4)  
Setara jenjang S1, bobot keilmuan berkisar 30% dan bobot praktik berkisar 70%.  
Informasi D4: https://undiksha.ac.id/akademik/program/sarjana -terapan/   
Program Sarjana (S1)  
Mencetak lulusan sebagai calon tenaga kependidikan dan non kependidikan . 
Informasi S1: https://undiksha.ac.id/akademik/program/strata -1/  
Program Pascasarjana (S2 &amp; S3)  
Program lanjutan, menawarkan berbagai
Konteks ke-3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
Konteks ke-4
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 -WEBSITE -PENERIMAAN -MAHASISWA
Konteks ke-5
Bagaimana cara mendaftar di Undiksha?  
Jawab: Alur pendaftaran dapat dicek di tautan masing -masih jalur pendaftaran.  
Apa saja persyaratan umum mendaftar di Undiksha?  
Jawab: Tamatan SMA (SMA, MA, SMK, SMA Luar Negeri, ujian persamaan, Lulus Paket C, dsb) 
Mempunyai kesehatan fisik yang tidak menganggu kelancaran belajar di program studi pilihannya 
(sebagai contoh untuk program studi yang di dalam belajarnya diperlukan kemampuan  membedakan 
warna, tidak boleh buta warna) Usia maksimum 21 tahun per 1 September 2021  
Apakah buta warna dapat mendaftar?  
Jawab: Untuk program studi yang di dalam belajarnya diperlukan kemampuan membedakan warna, 
tidak boleh buta warna.  
Berapa biaya kuliah /UKT  di Undiksha?  
Jawab: Biaya kuliah /UKT  di Undiksha menggunakan sistem Uang Kuliah Tunggal (UKT) yang 
ditentukan berdasarkan kondisi ekonomi orang tua. Kisi -kisi uang kuliah dapat dilihat pada laman ini . 
Informasi UKT: https://undiksha.ac.id/pmb/biaya -pendidikan/   
Daftar</v>
      </c>
      <c r="E14" s="9" t="str">
        <v>Salam Harmoni🙏
Informasi lebih lanjut mengenai prosedur pembayaran Uang Kuliah Tunggal (UKT) dengan layanan BRI Virtual Account (BRIVA) dapat ditemukan di situs resmi Universitas Pendidikan Ganesha melalui tautan berikut: [Prosedur Pembayaran UKT Mahasiswa Baru Undiksha](https://undiksha.ac.id/prosedur-pembayaran-ukt-mahasiswa-baru-undiksha-dengan-layanan-bri-virtual-account-briva/).</v>
      </c>
      <c r="F14" s="5" t="s">
        <v>368</v>
      </c>
      <c r="G14" s="5" t="s">
        <v>369</v>
      </c>
      <c r="H14" s="5" t="s">
        <v>370</v>
      </c>
      <c r="I14" s="4">
        <v>0.66469443341301115</v>
      </c>
      <c r="J14" s="4">
        <v>0.97497875645418697</v>
      </c>
      <c r="K14" s="4">
        <v>0.65517740391141399</v>
      </c>
      <c r="L14" s="7">
        <f t="shared" si="0"/>
        <v>0.76495019792620411</v>
      </c>
    </row>
    <row r="15" spans="1:12" x14ac:dyDescent="0.25">
      <c r="A15" s="8">
        <v>14</v>
      </c>
      <c r="B15" s="9" t="str">
        <v>Apa saja kriteria peserta UTBK?</v>
      </c>
      <c r="C15" s="9" t="str">
        <v>Salam Harmoni🙏
1. Lulusan SMA/SMK/MA/Sederajat tahun 2023, 2024, dan 2025.
2. Lulusan Paket C tahun 2023, 2024, dan 2025 dengan umur maksimal 25 tahun (per 1 Juli 2025).</v>
      </c>
      <c r="D15" s="9" t="str">
        <v>Konteks ke-1
https://snpmb.bppp.kemdikbud.go.id   
Instagram: @snpmb_id  | Tiktok: @snpmb_id  | Facebook: SNPMB ID  | X: @snpmb_id  | YouTube: SNPMB ID 
Halaman  2 dari  3 Peserta jalur SNBT wajib terlebih dahulu mendaftar dan mengikuti Ujian Tulis Berbasis Komputer 
(UTBK), yang menjadi dasar dalam proses seleksi  SNBT . Setiap peserta hanya dapat mengikuti UTBK satu 
kali, dan hasilnya hanya berlaku untuk seleksi SNBT dan penerimaan PTN tahun 2025. PTN menyediakan 
kuota minimum sebesar 40% untuk jalur ini.  
Kriteria peserta UTBK mencakup:  
• lulusan SMA/SMK/MA/Sederajat tahun 2023, 2024, dan 2025 ;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 ar, wajib membuat akun SNPMB baru.  
Dalam hal pemilihan
Konteks ke-2
6.Bagi peserta yang memilih program studi bidang seni dan/atau
olahraga, wajib mengunggah portofolio .
      Terdapat 11 jenis p ortofolio pada SNB T2025sebagai berikut.
PERSYARATAN PESERTA UTBK
 -
SNBT 2025
1.Peserta harus memiliki Akun SNPMB Siswa. Registrasi Akun 
SNPMB Siswa dapat dilakukan di 
https://portal -snpmb.bppp.kemdikbud.go.id 
selambat -lambatnya 27 Maret 2025 (pukul 15.00 WIB).  
2.Warga Negara Indonesia (WNI) yang memiliki Nomor Induk
Kependudukan (NIK) .
3.Siswa SMA/SMK/MA Kelas 12atau kelas terakhir pada tahun 2025 ,
atau Peserta didik Paket Ctahun 2025 dengan umur maksimal 25
tahun (per 1Juli2025 ).Siswa yang belum mempunyai ijazah harus
membawa surat keterangan siswa kelas 12sekurang -kurangnya
disertai dengan :
•Pasfototerbaru (berwarna)
•Stempel/cap sekolah
•Tanda tangan Kepala Sekolah
4.Siswa lulusan SMA/SMK/MA/Sederajat tahun
2023dan 2024atau Lulusan Paket Ctahun
2023dan 2024dengan umur maksimal 25
tahun (per1Juli2025 ).
5.Bagi lulusan SMA sederajat dari luar
Konteks ke-3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ke-4
Kepala Sekolah
4.Siswa lulusan SMA/SMK/MA/Sederajat tahun
2023dan 2024atau Lulusan Paket Ctahun
2023dan 2024dengan umur maksimal 25
tahun (per1Juli2025 ).
5.Bagi lulusan SMA sederajat dari luar negeri,
harus memiliki ijazah yang sudah disetarakan .1.Olahraga
2.Seni Rupa, Desain, dan Kriya
3.Seni Tari     
4.Seni Musik
5.Seni Karawitan
6.Etnomusikologi7.Teater
8.Fotografi
9.Film Televisi
10.Seni Pedalangan
11.Sendratasik
7.Memiliki kesehatan yang memadai sehingga tidak mengganggu
kelancaran proses studi .
8. Bagi peserta berkebutuhan khusus tunanetra, wajib 
mengunggah Surat Pernyataan Tunanetra.
9.Membayar biaya UTBK (kecuali peserta KIP Kuliah).
4
Konteks ke-5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v>
      </c>
      <c r="E15" s="9" t="str">
        <v>Salam Harmoni🙏
Kriteria peserta UTBK adalah sebagai berikut:
1. Lulusan SMA/SMK/MA/Sederajat tahun 2023, 2024, dan 2025.
2. Lulusan Paket C tahun 2023, 2024, dan 2025 dengan umur maksimal 25 tahun (per 1 Juli 2025).
3. Warga Negara Indonesia (WNI) yang memiliki Nomor Induk Kependudukan (NIK).
4. Siswa SMA/SMK/MA kelas 12 atau kelas terakhir pada tahun 2025, atau peserta didik Paket C tahun 2025 dengan umur maksimal 25 tahun (per 1 Juli 2025). Siswa yang belum mempunyai ijazah harus membawa surat keterangan siswa kelas 12 yang disertai dengan:
   - Pasfoto terbaru (berwarna)
   - Stempel/cap sekolah
   - Tanda tangan Kepala Sekolah
5. Siswa lulusan SMA/SMK/MA/Sederajat tahun 2023 dan 2024 atau lulusan Paket C tahun 2023 dan 2024 dengan umur maksimal 25 tahun (per 1 Juli 2025).
6. Bagi lulusan SMA sederajat dari luar negeri, harus memiliki ijazah yang sudah disetarakan.
7. Memiliki kesehatan yang memadai sehingga tidak mengganggu kelancaran proses studi.
8. Bagi peserta berkebutuhan khusus tunanetra, wajib mengunggah Surat Pernyataan Tunanetra.
9. Membayar biaya UTBK (kecuali peserta KIP Kuliah).</v>
      </c>
      <c r="F15" s="5" t="s">
        <v>371</v>
      </c>
      <c r="G15" s="5" t="s">
        <v>372</v>
      </c>
      <c r="H15" s="5" t="s">
        <v>373</v>
      </c>
      <c r="I15" s="4">
        <v>0.86969111566595714</v>
      </c>
      <c r="J15" s="4">
        <v>0.98105094045105479</v>
      </c>
      <c r="K15" s="4">
        <v>0.94611697512705939</v>
      </c>
      <c r="L15" s="7">
        <f t="shared" si="0"/>
        <v>0.93228634374802377</v>
      </c>
    </row>
    <row r="16" spans="1:12" x14ac:dyDescent="0.25">
      <c r="A16" s="8">
        <v>15</v>
      </c>
      <c r="B16" s="9" t="str">
        <v>Kapan jadwal pendaftaran SMBJM?</v>
      </c>
      <c r="C16"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D16" s="9" t="str">
        <v>Konteks ke-1
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 -tulis  
Bagaimana tahap -tahap penerimaan jalur SMBJM Undiksha?  
• Melakukan pendaftaran secara Online  
• Membayar biaya pendaftaran di Bank serta akan mendapat akun/pin Login 
dari  teller  Bank  
• Login kembali untuk mengisi biodata pendaftaran secara detail  
• Pengumuman hasil seleksi
Konteks ke-2
(SMBJM), di mana Undiksha mengadakan seleksi dengan tiga metode, yaitu penilaian 
prestasi, skor UTBK SNBT, dan ujian ma ndiri berbasis CBT.  
1. Seleksi Nasional Berdasarkan Prestasi (SNBP)  
Penjaringan siswa secara nasional berdasarkan prestasi pada nilai rapor dan prestasi lainnya.  
Informasi selengkapnya: https://undiksha.ac.id/snbp -2025/    
2. Seleksi Nasional Berdasarkan Tes (SNBT)  
Penjaringan siswa berdasarkan hasil tes UTBK, yang berfokus pada kemampuan penalaran dan 
pemecahan masalah.  Informasi selengkapnya: https://undiksha.ac.id/snbt -2025/    
3. Seleksi Mandiri (SMBJM)  
Seleksi penerimaan mahasiswa baru yang diselenggarakan secara mandiri oleh Undiksha dengan 
menggunakan 3 metode yaitu Prestasi, Skor UTBK SNBT dan Mandiri CBT.  Informasi selengkapnya: 
https://undiksha.ac.id/pmb/tahun2024/smbjm/ . Namun u ntuk informasi SMBJM tahun 2025 a kan 
diinformasikan segera . 
Informasi tentang Kartu Indonesia Pintar (KIP) Kuliah KIP-K Tahun 2024  Universitas
Konteks ke-3
Informasi Jalur Mandiri /SMBJM Undiksha Tahun 2025  
Akan diinformasikan segera .
Konteks ke-4
Biodata?  
Ada, Petunjuk penggunaan sistem penerimaan mahasiswa baru jalur SMBJM dapat didownload 
pad link berikut:  
http://penerimaan.undiksha.ac.id/panduan/PANDUAN -WEBSITE -PENERIMAAN -MAHASISWA -
BARU-SMBJM-TULISv2.pdf  
Saya sudah mengisi data biodata dengan lengkap, apa yang harus saya lakukan selanjutnya?  
• Lakukan pengecekan kembali terhadap data -data yang telah di -inputkan  
• Jika data yang di -inputkan menurut Anda sudah benar maka lakukan Validasi  
Catatan: Hati -hati jika hendak melakukan validasi! Karena validasi hanya bisa dilakukan sekali 
saja  
Saya sudah melakukan Validasi, apa yang harus saya lakukan selanjutnya?  
• Cetak Kartu Peserta  
• Kartu peserta akan digunakan pada saat tes CBT  
• Tunggu pengumuman pelaksaan tes CBT  
Kemana bisa mengadu jika saya punya permasalahan spesifik terkait SMBJM yang tidak saya 
pahami?  
Silahkan hubungi panitia penerimaan SMBJM pada kontak berikut:  
• Panitia SMBJM (0362) 22570  
• Bagian Teknis UPT TIK (0362)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E16" s="9" t="str">
        <v>Salam Harmoni🙏
Jadwal pendaftaran seleksi mahasiswa baru jalur mandiri (SMBJM) Universitas Pendidikan Ganesha untuk tahun 2025 akan diinformasikan segera. Mohon untuk selalu memantau informasi resmi dari Undiksha untuk mendapatkan update terkini.</v>
      </c>
      <c r="F16" s="5" t="s">
        <v>374</v>
      </c>
      <c r="G16" s="5" t="s">
        <v>43</v>
      </c>
      <c r="H16" s="5" t="s">
        <v>375</v>
      </c>
      <c r="I16" s="4">
        <v>0.84366039819849492</v>
      </c>
      <c r="J16" s="4">
        <v>0.9999990442932194</v>
      </c>
      <c r="K16" s="4">
        <v>0.75894382780893255</v>
      </c>
      <c r="L16" s="7">
        <f t="shared" si="0"/>
        <v>0.86753442343354903</v>
      </c>
    </row>
    <row r="17" spans="1:12" x14ac:dyDescent="0.25">
      <c r="A17" s="8">
        <v>16</v>
      </c>
      <c r="B17" s="9" t="str">
        <v>Kapan jadwal SNBP?</v>
      </c>
      <c r="C17" s="9" t="str">
        <v>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v>
      </c>
      <c r="D17" s="9" t="str">
        <v>Konteks ke-1
Ditanggung  oleh Pemerintah BIAYASiswa SMA/SMK/MA kelas terakhir pada tahun 2025 yang 
memiliki prestasi unggulPESERTA
SNBP dilakukan berdasarkan hasil penelusuran prestasi
akademik dengan menggunakan rapor serta prestasi
akademik dan non-akademik siswa yang telah ditetapkan
PTN.KETENTUAN
UMUM
Sekolah yang mengikutkan siswanya dalam SNBP harus :
•mempunyai Nomor Pokok Sekolah Nasional (NPSN)
•mengisikan rapor siswa yang eligible diPDSS (Pangkalan
Data Sekolah danSiswa) dengan lengkap danbenar
•Sekolah harus memiliki Akun SNPMB Sekolah untuk
pengisian PDSS
•Siswa harus memiliki Akun SNPMB Siswa untuk pendaftaran
SNBP1
2
3
6
SNBP 
–
SELEKSI NASIONAL BERDASARKAN PRESTASI
Sumber  foto: freepik.com
Konteks ke-2
hingga maksimal empat program studi untuk mendukung calon mahasiswa 
mendalami potensi dan minat yang dimilikinya dan memilih program studi sesuai dengan potensi dan 
minatnya tersebut  pada SNBT . 
Jalur SNBP menggunakan pendekatan penelusuran prestasi akademik melalui nilai rapor serta 
mempertimbangkan prestasi akademik dan non -akademik lainnya. Peserta SNBP adalah siswa 
SMA/SMK/M A/Sederajat kelas terakhir pada tahun 2025 yang memiliki catatan prestasi unggul. Setiap 
PTN menetapkan kuota minimum sebesar 20% untuk jalur ini. Proses seleksi dimulai dengan pengisian 
data nilai rapor siswa oleh pihak sekolah melalui sistem Pangkalan Da ta Sekolah dan Siswa (PDSS).  
Tahap Jalur SNBP bagi sekolah dimulai dengan Pengumuma n Kuota Sekolah pada 28 Desember 2024; 
Masa Sanggah pada 28 Desember 2024 –17 Januari 2025. Kemudian Registrasi Akun SNPMB Sekolah, 
pemeringkatan siswa eligible , dan Pengisian PDSS  pada 6–31 Januari 2025.  
Adapun tahap jalur SNBP bagi siswa dimulai
Konteks ke-3
Ditanggung  oleh Pemerintah . BIAYASiswa SMA/SMK/MA kelas terakhir pada tahun 2025 yang 
memiliki prestasi unggul.PESERTA
SNBP dilakukan berdasarkan hasil penelusuran prestasi 
akademik dengan menggunakan rapor serta prestasi
akademik dan non -akademik siswa yang telah 
ditetapkan PTN . KETENTUAN
UMUM
Sekolah yang mengikutkan siswanya dalam SNBP harus:
▪mempunyai Nomor Pokok Sekolah Nasional (NPSN)
▪mengisikan rapor siswa yang eligible di PDSS (Pangkalan 
Data Sekolah dan Siswa) dengan lengkap dan benar.
▪Sekolah harus memiliki Akun SNPMB Sekolah untuk 
pengisian PDSS .
▪Siswa harus memiliki Akun SNPMB Siswa untuk 
pendaftaran SNBP .1
2
3
2
SNBP 
–
SELEKSI NASIONAL BERDASARKAN PRESTASI
Konteks ke-4
28 Desember 2024 –17 Januari 2025. Kemudian Registrasi Akun SNPMB Sekolah, 
pemeringkatan siswa eligible ,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 daftaran Ulang peserta yang lulus SNBP dapat dilihat pada laman masing -masing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 –31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E17" s="9" t="str">
        <v>Salam Harmoni🙏
Jadwal Seleksi Nasional Berbasis Prestasi (SNBP) adalah sebagai berikut:
1. **Registrasi Akun SNPMB Siswa**: 13 Januari – 18 Februari 2025
2. **Pendaftaran SNBP oleh siswa eligible**: 4 – 18 Februari 2025
3. **Pengumuman Hasil SNBP**: 18 Maret 2025
4. **Masa unduh kartu peserta SNBP**: 4 Februari – 30 April 2025
Untuk informasi lebih lanjut mengenai pendaftaran ulang bagi peserta yang lulus SNBP, dapat dilihat pada laman masing-masing PTN yang dituju.</v>
      </c>
      <c r="F17" s="5" t="s">
        <v>44</v>
      </c>
      <c r="G17" s="5" t="s">
        <v>376</v>
      </c>
      <c r="H17" s="5" t="s">
        <v>377</v>
      </c>
      <c r="I17" s="4">
        <v>0.99999910781491586</v>
      </c>
      <c r="J17" s="4">
        <v>0.88739126970701288</v>
      </c>
      <c r="K17" s="4">
        <v>0.88312316365971522</v>
      </c>
      <c r="L17" s="7">
        <f t="shared" si="0"/>
        <v>0.92350451372721454</v>
      </c>
    </row>
    <row r="18" spans="1:12" x14ac:dyDescent="0.25">
      <c r="A18" s="8">
        <v>17</v>
      </c>
      <c r="B18" s="9" t="str">
        <v>Apa syarat bagi siswa yang ingin mendaftar SNBP?</v>
      </c>
      <c r="C18" s="9" t="str">
        <v>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D18" s="9" t="str">
        <v>Konteks ke-1
Ditanggung  oleh Pemerintah BIAYASiswa SMA/SMK/MA kelas terakhir pada tahun 2025 yang 
memiliki prestasi unggulPESERTA
SNBP dilakukan berdasarkan hasil penelusuran prestasi
akademik dengan menggunakan rapor serta prestasi
akademik dan non-akademik siswa yang telah ditetapkan
PTN.KETENTUAN
UMUM
Sekolah yang mengikutkan siswanya dalam SNBP harus :
•mempunyai Nomor Pokok Sekolah Nasional (NPSN)
•mengisikan rapor siswa yang eligible diPDSS (Pangkalan
Data Sekolah danSiswa) dengan lengkap danbenar
•Sekolah harus memiliki Akun SNPMB Sekolah untuk
pengisian PDSS
•Siswa harus memiliki Akun SNPMB Siswa untuk pendaftaran
SNBP1
2
3
6
SNBP 
–
SELEKSI NASIONAL BERDASARKAN PRESTASI
Sumber  foto: freepik.com
Konteks ke-2
Ditanggung  oleh Pemerintah . BIAYASiswa SMA/SMK/MA kelas terakhir pada tahun 2025 yang 
memiliki prestasi unggul.PESERTA
SNBP dilakukan berdasarkan hasil penelusuran prestasi 
akademik dengan menggunakan rapor serta prestasi
akademik dan non -akademik siswa yang telah 
ditetapkan PTN . KETENTUAN
UMUM
Sekolah yang mengikutkan siswanya dalam SNBP harus:
▪mempunyai Nomor Pokok Sekolah Nasional (NPSN)
▪mengisikan rapor siswa yang eligible di PDSS (Pangkalan 
Data Sekolah dan Siswa) dengan lengkap dan benar.
▪Sekolah harus memiliki Akun SNPMB Sekolah untuk 
pengisian PDSS .
▪Siswa harus memiliki Akun SNPMB Siswa untuk 
pendaftaran SNBP .1
2
3
2
SNBP 
–
SELEKSI NASIONAL BERDASARKAN PRESTASI
Konteks ke-3
PERSYARATAN SISWA PENDAFTAR
 SNBP
1.Merupakan  siswa  SMA/SMK/MA kelas  terakhir  
pada tahun  2025 yang memiliki  prestasi  
unggul .
2.Memiliki  NISN dan terdaftar  di PDSS.
3.Memiliki  nilai rapor  yang telah  diisikan  di 
PDSS sesuai  dengan  ketentuan .
4.Memiliki  prestasi  akademik .
5.Memenuhi  persyaratan  yang ditentukan  
oleh masing -masing PTN Akademik
dan PTN Vokasi .
6
Konteks ke-4
hingga maksimal empat program studi untuk mendukung calon mahasiswa 
mendalami potensi dan minat yang dimilikinya dan memilih program studi sesuai dengan potensi dan 
minatnya tersebut  pada SNBT . 
Jalur SNBP menggunakan pendekatan penelusuran prestasi akademik melalui nilai rapor serta 
mempertimbangkan prestasi akademik dan non -akademik lainnya. Peserta SNBP adalah siswa 
SMA/SMK/M A/Sederajat kelas terakhir pada tahun 2025 yang memiliki catatan prestasi unggul. Setiap 
PTN menetapkan kuota minimum sebesar 20% untuk jalur ini. Proses seleksi dimulai dengan pengisian 
data nilai rapor siswa oleh pihak sekolah melalui sistem Pangkalan Da ta Sekolah dan Siswa (PDSS).  
Tahap Jalur SNBP bagi sekolah dimulai dengan Pengumuma n Kuota Sekolah pada 28 Desember 2024; 
Masa Sanggah pada 28 Desember 2024 –17 Januari 2025. Kemudian Registrasi Akun SNPMB Sekolah, 
pemeringkatan siswa eligible , dan Pengisian PDSS  pada 6–31 Januari 2025.  
Adapun tahap jalur SNBP bagi siswa dimulai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v>
      </c>
      <c r="E18" s="9" t="str">
        <v>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F18" s="5" t="s">
        <v>378</v>
      </c>
      <c r="G18" s="5" t="s">
        <v>379</v>
      </c>
      <c r="H18" s="5" t="s">
        <v>45</v>
      </c>
      <c r="I18" s="4">
        <v>0.93564647905741005</v>
      </c>
      <c r="J18" s="4">
        <v>0.90209484743098645</v>
      </c>
      <c r="K18" s="4">
        <v>1</v>
      </c>
      <c r="L18" s="7">
        <f t="shared" si="0"/>
        <v>0.9459137754961322</v>
      </c>
    </row>
    <row r="19" spans="1:12" x14ac:dyDescent="0.25">
      <c r="A19" s="8">
        <v>18</v>
      </c>
      <c r="B19" s="9" t="str">
        <v>Kapan jadwal SNBT?</v>
      </c>
      <c r="C19" s="9" t="str">
        <v>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D19" s="9" t="str">
        <v>Konteks ke-1
selama 10 hari dengan dua sesi per hari pada 23 –30 April dan 
2–3 Mei 2025. Pengumuman Hasil Seleksi Jalur SNBT dijadwalkan pada 28 Mei 2025. Kemudian Masa 
Unduh Sertifikat UTBK pada 3 Juni –31 Juli 2025.
Konteks ke-2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
Konteks ke-3
Pendaftaran  UTBK -SNBT
13 
Januari
–
27  Maret 2025
2
Pelaksanaan  UTBK
 23 April 
 –
03 Mei 2025 3
4 Pengumuman  Hasil SNBT
 28 Mei 2025
5 Masa Unduh  Sertifikat  UTBK
 03 Juni 
–
31 Juli 2025
INGAT !!!  Setiap  tahapan  UTBK -SNBT dibuka  dan ditutup  pada pukul  15.00 WIB. 
TANGGAL PENTING UTBK
 -
SNBT 2025
121 Registrasi  Akun  Siswa
11 
–
27  Maret 2025
Konteks ke-4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ke-5
28 Desember 2024 –17 Januari 2025. Kemudian Registrasi Akun SNPMB Sekolah, 
pemeringkatan siswa eligible ,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 daftaran Ulang peserta yang lulus SNBP dapat dilihat pada laman masing -masing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 –31</v>
      </c>
      <c r="E19" s="9" t="str">
        <v>Salam Harmoni🙏
Jadwal Seleksi Nasional Berbasis Tes (SNBT) adalah sebagai berikut:
1. Pendaftaran UTBK-SNBT: 13 Januari – 27 Maret 2025
2. Pelaksanaan UTBK: 23 April – 03 Mei 2025
3. Pengumuman Hasil Seleksi Jalur SNBT: 28 Mei 2025
4. Masa Unduh Sertifikat UTBK: 03 Juni – 31 Juli 2025.</v>
      </c>
      <c r="F19" s="5" t="s">
        <v>46</v>
      </c>
      <c r="G19" s="5" t="s">
        <v>380</v>
      </c>
      <c r="H19" s="5" t="s">
        <v>381</v>
      </c>
      <c r="I19" s="4">
        <v>0.99999908678709559</v>
      </c>
      <c r="J19" s="4">
        <v>0.84773545836858799</v>
      </c>
      <c r="K19" s="4">
        <v>0.89302359627191064</v>
      </c>
      <c r="L19" s="7">
        <f t="shared" si="0"/>
        <v>0.91358604714253155</v>
      </c>
    </row>
    <row r="20" spans="1:12" x14ac:dyDescent="0.25">
      <c r="A20" s="8">
        <v>19</v>
      </c>
      <c r="B20" s="9" t="str">
        <v>Berapa biaya mengikuti SNBT?</v>
      </c>
      <c r="C20" s="9" t="str">
        <v>Salam Harmoni🙏
Biaya untuk mengikuti Seleksi Nasional Berdasarkan Tes (SNBT) adalah sebesar Rp200.000,00 (dua ratus ribu rupiah). Pembayaran dilakukan melalui mitra bank yang ditentukan.</v>
      </c>
      <c r="D20" s="9" t="str">
        <v>Konteks ke-1
BIAYA UTBK
 -
SNBT 2025
Peserta  membayar  biaya  UTBK sebagai  syarat  
pendaftaran  UTBK -SNBT sebesar  Rp200.000,00 
(dua ratus ribu rupiah) melalui  mitra  bank:
1.Mandiri  : ATM Mandiri  dan Livin’  y Mandiri
2.BNI : ATM BNI, BNI Mobile Banking, dan 
  BNI Agen46
3.BTN : ATM BTN dan BTN Mobile
4.BRI : BRImo
5.BSI : ATM BSI, BSI Internet Banking, dan 
 BSI Mobile
1
0Panduan mekanisme  pembayaran  untuk  setiap  channel  dari mitra  bank dapat  diunduh  di laman  SNPMB.
Konteks ke-2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
Konteks ke-3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ke-4
https://snpmb.bppp.kemdikbud.go.id   
Instagram: @snpmb_id  | Tiktok: @snpmb_id  | Facebook: SNPMB ID  | X: @snpmb_id  | YouTube: SNPMB ID 
Halaman  2 dari  3 Peserta jalur SNBT wajib terlebih dahulu mendaftar dan mengikuti Ujian Tulis Berbasis Komputer 
(UTBK), yang menjadi dasar dalam proses seleksi  SNBT . Setiap peserta hanya dapat mengikuti UTBK satu 
kali, dan hasilnya hanya berlaku untuk seleksi SNBT dan penerimaan PTN tahun 2025. PTN menyediakan 
kuota minimum sebesar 40% untuk jalur ini.  
Kriteria peserta UTBK mencakup:  
• lulusan SMA/SMK/MA/Sederajat tahun 2023, 2024, dan 2025 ;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 ar, wajib membuat akun SNPMB baru.  
Dalam hal pemilihan
Konteks ke-5
selama 10 hari dengan dua sesi per hari pada 23 –30 April dan 
2–3 Mei 2025. Pengumuman Hasil Seleksi Jalur SNBT dijadwalkan pada 28 Mei 2025. Kemudian Masa 
Unduh Sertifikat UTBK pada 3 Juni –31 Juli 2025.</v>
      </c>
      <c r="E20" s="9" t="str">
        <v>Salam Harmoni🙏
Biaya untuk mengikuti Seleksi Nasional Berbasis Tes (SNBT) sebesar Rp200.000,00 (dua ratus ribu rupiah). Pembayaran dapat dilakukan melalui mitra bank seperti Mandiri, BNI, BTN, BRI, dan BSI.</v>
      </c>
      <c r="F20" s="5" t="s">
        <v>382</v>
      </c>
      <c r="G20" s="5" t="s">
        <v>383</v>
      </c>
      <c r="H20" s="5" t="s">
        <v>384</v>
      </c>
      <c r="I20" s="4">
        <v>0.93232993625611338</v>
      </c>
      <c r="J20" s="4">
        <v>0.97787619619617772</v>
      </c>
      <c r="K20" s="4">
        <v>0.90103685434839742</v>
      </c>
      <c r="L20" s="7">
        <f t="shared" si="0"/>
        <v>0.93708099560022939</v>
      </c>
    </row>
    <row r="21" spans="1:12" x14ac:dyDescent="0.25">
      <c r="A21" s="8">
        <v>20</v>
      </c>
      <c r="B21" s="9" t="str">
        <v>Apa fungsi utama UKM di Universitas Pendidikan Ganesha?</v>
      </c>
      <c r="C21" s="9" t="str">
        <v>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v>
      </c>
      <c r="D21" s="9" t="str">
        <v>Konteks ke-1
Unit Kegiatan Mahasiswa (UKM) Undiksha  
Unit Kegiatan Mahasiswa (UKM) adalah wadah aktivitas kemahasiswaan untuk 
mengembangkan minat, bakat dan keahlian tertentu bagi para anggota -anggotanya.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 -ukm.blogspot.co.id/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Konteks ke-2
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 -caturundiksha.blogspot.co.id/   
UKM Tenis Lapangan  
https://undiksha.ac.id/kemahasiswaan/ukm/  
UKM Pelana  
http://ukmpelana.blogspot.co.id/
Konteks ke-3
UKM Bola Basket  
https://undiksha.ac.id/kemahasiswaan/ukm/   
UKM Mahasiswa Pencinta Alam  
https://undiksha.ac.id/kemahasiswaan/ukm/   
UKM Musik  
https://undiksha.ac.id/kemahasiswaan/ukm/   
UKM KSR -PMI  
http://www.ksrpmiundiksha.com/   
UKM Sepak Bola dan Futsal  
https://undiksha.ac.id/kemahasiswaan/ukm/   
UKM Keputrian  
http://ukmkeputerian -undiksha.blogspot.co.id/   
UKM Pencak Silat  
https://undiksha.ac.id/kemahasiswaan/ukm/   
UKM Karate  
https://undiksha.ac.id/kemahasiswaan/ukm/
Konteks ke-4
14. Unit pelayanan bahasa  
Unit pelayanan bahasa, Universitas Pendidikan Ganesha di mulai tahun 2012, telah 
menjalankan beberapa program yaitu darmasiswa, kurbias (kursus bahasa inggris pada awal 
semester) untuk fakultas matematika dan ilmu pengetahuan alam, kursus bahasa inggris un tuk 
dosen, kursus bahasa inggris untuk siswa, institutional TOEFL dari IIEF jakarta dan layanan 
penerjemahan untuk berbagai jenis dokumen, seperti abstrak, dan artikel.
Konteks ke-5
Tujuan dari Universitas Pendidikan Ganesha (Undiksha)  yaitu:  
1. Menghasilkan lulusan yang mampu bersaing dengan lulusan universitas lain dalam mengisi pasar 
kerja.  
2. Menghasilkan lulusan yang mampu bekerja secara bersama -sama atau dalam bentuk tim di 
tempat kerja.  
3. Menghasilkan lulusan yang menjunjung tinggi nilai -nilai ketuhanan, kemanusiaan, dan kelestarian 
alam dalam menjalankan tugas.  
4. Menghasilkan karya penelitian yang mampu bersaing dengan karya -karya penelitian yang 
dihasilkan oleh sivitas akademika universitas lain.  
5. Menghasilkan karya penelitian yang dilakukan secara bersama -sama dengan sivitas akademika lain 
dan/atau masyarakat, baik yang berasal dari dalam maupun luar Undiksha.  
6. Menghasilkan karya penelitian yang memiliki kebaruan.  
7. Menghasilkan karya pengabdian kepada masyarakat yang mampu bersaing dengan karya 
pengabdian kepada masyarakat yang dilakukan oleh universitas lain.  
8. Menghasilkan karya pengabdian kepada masyarakat yang</v>
      </c>
      <c r="E21" s="9" t="str">
        <v>Salam Harmoni🙏
Fungsi utama Unit Kegiatan Mahasiswa (UKM) di Universitas Pendidikan Ganesha adalah sebagai wadah aktivitas kemahasiswaan untuk mengembangkan minat, bakat, dan keahlian tertentu bagi para anggotanya. Selain itu, UKM juga berperan sebagai partner organisasi kemahasiswaan intra kampus lainnya, seperti Badan Eksekutif Mahasiswa. UKM bersifat otonom, yang berarti UKM tidak merupakan bagian dari Badan Eksekutif Mahasiswa.</v>
      </c>
      <c r="F21" s="5" t="s">
        <v>385</v>
      </c>
      <c r="G21" s="5" t="s">
        <v>386</v>
      </c>
      <c r="H21" s="5" t="s">
        <v>387</v>
      </c>
      <c r="I21" s="4">
        <v>0.84748010942805629</v>
      </c>
      <c r="J21" s="4">
        <v>0.99005616585936729</v>
      </c>
      <c r="K21" s="4">
        <v>0.89999648737023286</v>
      </c>
      <c r="L21" s="7">
        <f t="shared" si="0"/>
        <v>0.91251092088588548</v>
      </c>
    </row>
    <row r="22" spans="1:12" x14ac:dyDescent="0.25">
      <c r="A22" s="8">
        <v>21</v>
      </c>
      <c r="B22" s="9" t="str">
        <v>Bagaimana cara mendapat informasi lebih lanjut tentang UKM di Undiksha?</v>
      </c>
      <c r="C22" s="9" t="str">
        <v>Salam Harmoni🙏
Informasi lebih lanjut tentang UKM di Undiksha dapat diakses melalui laman https://undiksha.ac.id/kemahasiswaan/ukm/.</v>
      </c>
      <c r="D22" s="9" t="str">
        <v>Konteks ke-1
Unit Kegiatan Mahasiswa (UKM) Undiksha  
Unit Kegiatan Mahasiswa (UKM) adalah wadah aktivitas kemahasiswaan untuk 
mengembangkan minat, bakat dan keahlian tertentu bagi para anggota -anggotanya.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 -ukm.blogspot.co.id/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Konteks ke-2
UKM Bola Basket  
https://undiksha.ac.id/kemahasiswaan/ukm/   
UKM Mahasiswa Pencinta Alam  
https://undiksha.ac.id/kemahasiswaan/ukm/   
UKM Musik  
https://undiksha.ac.id/kemahasiswaan/ukm/   
UKM KSR -PMI  
http://www.ksrpmiundiksha.com/   
UKM Sepak Bola dan Futsal  
https://undiksha.ac.id/kemahasiswaan/ukm/   
UKM Keputrian  
http://ukmkeputerian -undiksha.blogspot.co.id/   
UKM Pencak Silat  
https://undiksha.ac.id/kemahasiswaan/ukm/   
UKM Karate  
https://undiksha.ac.id/kemahasiswaan/ukm/
Konteks ke-3
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 -caturundiksha.blogspot.co.id/   
UKM Tenis Lapangan  
https://undiksha.ac.id/kemahasiswaan/ukm/  
UKM Pelana  
http://ukmpelana.blogspot.co.id/
Konteks ke-4
Hubungi Kontak Universitas Pendidikan Ganesha (Undiksha):  
Informasi Kontak  Undiksha : https://undiksha.ac.id/kontak -kami/   
Untuk mendapatkan informasi lebih lanjut mengenai Universitas Pendidikan Ganesha (Undiksha), 
Anda dapat menghubungi beberapa kontak yang tersedia , diantaranya:  
- Alamat: Jalan Udayana No.11 Singaraja - Bali 81116  
- Telepon: (0362) 22570  
- Email: humas@undiksha.ac.id  
- Website: www.undiksha.ac.id  
- Facebook: https://www.facebook.com/undiksha.bali  
- Instagram: https://www.instagram.com/undiksha.bali  
- Twitter: https://twitter.com/undikshabali  
- YouTube: https://www.youtube.com/universitaspendidikanganesha  
- Tiktok: https://www.tiktok.com/@undiksha.bali  
- LinkedIn: https://www.linkedin.com/school/universitas -pendidikan -ganesha  
Pimpinan Universitas Pendidikan Ganesha (Undiksha):  
Informasi Pimpinan Undiksha : https://undiksha.ac.id/tentang -undiksha/pimpinan/   
- Rektor Undiksha : Prof. Dr. I Wayan Lasmawan, M.Pd.  
- Wakil Rektor
Konteks ke-5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v>
      </c>
      <c r="E22" s="9" t="str">
        <v>Salam Harmoni🙏
Untuk mendapatkan informasi lebih lanjut tentang Unit Kegiatan Mahasiswa (UKM) di Universitas Pendidikan Ganesha, Anda dapat mengunjungi situs resmi UKM Undiksha di link berikut: [UKM Undiksha](https://undiksha.ac.id/kemahasiswaan/ukm/). Di sana, Anda akan menemukan informasi mengenai berbagai UKM yang ada, termasuk kegiatan, tujuan, dan cara bergabung.</v>
      </c>
      <c r="F22" s="5" t="s">
        <v>388</v>
      </c>
      <c r="G22" s="5" t="s">
        <v>389</v>
      </c>
      <c r="H22" s="5" t="s">
        <v>390</v>
      </c>
      <c r="I22" s="4">
        <v>0.81315886299249795</v>
      </c>
      <c r="J22" s="4">
        <v>0.98984704469301499</v>
      </c>
      <c r="K22" s="4">
        <v>0.95670509813718463</v>
      </c>
      <c r="L22" s="7">
        <f t="shared" si="0"/>
        <v>0.91990366860756589</v>
      </c>
    </row>
    <row r="23" spans="1:12" x14ac:dyDescent="0.25">
      <c r="A23" s="8">
        <v>22</v>
      </c>
      <c r="B23" s="9" t="str">
        <v>Apa motto Universitas Pendidikan Ganesha?</v>
      </c>
      <c r="C23" s="9" t="str">
        <v>Salam Harmoni🙏
Motto Universitas Pendidikan Ganesha (Undiksha) adalah “dharmaning sajjana umerdhyaken widyaguna” yang berarti kewajiban orang bijaksana adalah mengembangkan ilmu pengetahuan dan pekerti.</v>
      </c>
      <c r="D23" s="9" t="str">
        <v>Konteks ke-1
“dharmaning sajjana umerdhyaken widyaguna”  adalah motto Undiksha. Artinya 
kewajiban orang bijaksana adalah mengembangkan ilmu pengetahuan dan pekerti . 
Akreditasi Universitas Pendidikan Ganesha (Undiksha):  
Informasi Akreditasi : https://akademik.undiksha.ac.id/dokumen -akademik/akreditasi -program -studi/   
Mengenai akreditasi Universitas Pendidikan Ganesha (Undiksha)  merupakan satu -satunya perguruan 
tinggi negeri di Bali Utara yang telah TERAKREDITASI A oleh Badan Akreditasi Nasional Perguruan 
Tinggi dan terakreditasi Internasional (AQAS) pada berbagai bidang studi.  Universitas Pendidikan 
Ganesha (Undiksha) adalah satu -satunya perguruan tinggi negeri di Bali Utara yang telah 
memperoleh akreditasi A dari Badan Akreditasi Nasional Perguruan Tinggi serta akreditasi 
internasional dari AQAS di berbagai program stu di. Oleh karena itu, Undiksha menjadi satu -satunya 
perguruan tinggi negeri di wilayah tersebut yang memiliki akreditasi A dan diakui secara internasional
Konteks ke-2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
Konteks ke-3
Universitas Pendidikan Ganesha (Undiksha) merupakan institusi 
pendidikan tinggi negeri yang mencetak sumber daya manusia dalam bidang kependidikan dan non -
kependidikan. Dapatkan video profile Undiksha di YouTube pada url berikut 
https://www.youtube.com/watch?v=rkQBOhpXhwc .  
Motto Universitas Pendidikan Ganesha (Undiksha) : 
Informasi Motto : https://undiksha.ac.id/tentang -undiksha/identitas/   
Motto Universitas Pendidikan Ganesha (Undiksha)  adalah “dharmaning sajjana umerdhyaken 
widyaguna” yang berarti kewajiban orang bijaksana adalah mengembangkan ilmu pengetahuan dan 
pekerti.  Maka dari itu “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 
Akreditasi Universitas Pendidikan Ganesha
Konteks ke-4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ke-5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v>
      </c>
      <c r="E23" s="9" t="str">
        <v>Salam Harmoni🙏
Motto Universitas Pendidikan Ganesha (Undiksha) adalah “dharmaning sajjana umerdhyaken widyaguna” yang berarti kewajiban orang bijaksana adalah mengembangkan ilmu pengetahuan dan pekerti.</v>
      </c>
      <c r="F23" s="5" t="s">
        <v>391</v>
      </c>
      <c r="G23" s="5" t="s">
        <v>392</v>
      </c>
      <c r="H23" s="5" t="s">
        <v>393</v>
      </c>
      <c r="I23" s="4">
        <v>0.7464879782802416</v>
      </c>
      <c r="J23" s="4">
        <v>0.72397787927997548</v>
      </c>
      <c r="K23" s="4">
        <v>0.70152191784474438</v>
      </c>
      <c r="L23" s="7">
        <f t="shared" si="0"/>
        <v>0.72399592513498712</v>
      </c>
    </row>
    <row r="24" spans="1:12" x14ac:dyDescent="0.25">
      <c r="A24" s="8">
        <v>23</v>
      </c>
      <c r="B24" s="9" t="str">
        <v>Apa akreditasi yang dimiliki Universitas Pendidikan Ganesha?</v>
      </c>
      <c r="C24" s="9" t="str">
        <v>Salam Harmoni🙏
1. Terakreditasi A oleh Badan Akreditasi Nasional Perguruan Tinggi (BAN-PT).
2. Terakreditasi internasional oleh AQAS (Agency for Quality Assurance in Higher Education) pada berbagai bidang studi.</v>
      </c>
      <c r="D24" s="9" t="str">
        <v>Konteks ke-1
“dharmaning sajjana umerdhyaken widyaguna”  adalah motto Undiksha. Artinya 
kewajiban orang bijaksana adalah mengembangkan ilmu pengetahuan dan pekerti . 
Akreditasi Universitas Pendidikan Ganesha (Undiksha):  
Informasi Akreditasi : https://akademik.undiksha.ac.id/dokumen -akademik/akreditasi -program -studi/   
Mengenai akreditasi Universitas Pendidikan Ganesha (Undiksha)  merupakan satu -satunya perguruan 
tinggi negeri di Bali Utara yang telah TERAKREDITASI A oleh Badan Akreditasi Nasional Perguruan 
Tinggi dan terakreditasi Internasional (AQAS) pada berbagai bidang studi.  Universitas Pendidikan 
Ganesha (Undiksha) adalah satu -satunya perguruan tinggi negeri di Bali Utara yang telah 
memperoleh akreditasi A dari Badan Akreditasi Nasional Perguruan Tinggi serta akreditasi 
internasional dari AQAS di berbagai program stu di. Oleh karena itu, Undiksha menjadi satu -satunya 
perguruan tinggi negeri di wilayah tersebut yang memiliki akreditasi A dan diakui secara internasional
Konteks ke-2
non -akademik . 
Prestasi dan Capaian Universitas Pendidikan Ganesha (Undiksha) : 
Informasi Prestasi dan Capaian : https://undiksha.ac.id/tentang -undiksha/prestasi -dan-capaian/   
Prestasi dan Capaian Universitas Pendidikan Ganesha (Undiksha ) terus meningkatkan kualitas 
lembaga sehingga mampu bersaing tak hanya nasional, melainkan internasional. Melalui upaya 
tersebut, saat ini Undiksha berhasil menorehkan capaian kinerja yang positif dan membanggakan.
Konteks ke-3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ke-4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ke-5
Universitas Pendidikan Ganesha (Undiksha) merupakan institusi 
pendidikan tinggi negeri yang mencetak sumber daya manusia dalam bidang kependidikan dan non -
kependidikan. Dapatkan video profile Undiksha di YouTube pada url berikut 
https://www.youtube.com/watch?v=rkQBOhpXhwc .  
Motto Universitas Pendidikan Ganesha (Undiksha) : 
Informasi Motto : https://undiksha.ac.id/tentang -undiksha/identitas/   
Motto Universitas Pendidikan Ganesha (Undiksha)  adalah “dharmaning sajjana umerdhyaken 
widyaguna” yang berarti kewajiban orang bijaksana adalah mengembangkan ilmu pengetahuan dan 
pekerti.  Maka dari itu “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 
Akreditasi Universitas Pendidikan Ganesha</v>
      </c>
      <c r="E24" s="9" t="str">
        <v>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F24" s="5" t="s">
        <v>51</v>
      </c>
      <c r="G24" s="5" t="s">
        <v>394</v>
      </c>
      <c r="H24" s="5" t="s">
        <v>395</v>
      </c>
      <c r="I24" s="4">
        <v>0.99999999999999978</v>
      </c>
      <c r="J24" s="4">
        <v>0.61429050700020571</v>
      </c>
      <c r="K24" s="4">
        <v>0.65251031352461397</v>
      </c>
      <c r="L24" s="7">
        <f t="shared" si="0"/>
        <v>0.75560027350827319</v>
      </c>
    </row>
    <row r="25" spans="1:12" x14ac:dyDescent="0.25">
      <c r="A25" s="8">
        <v>24</v>
      </c>
      <c r="B25" s="9" t="str">
        <v>Apa visi Universitas Pendidikan Ganesha?</v>
      </c>
      <c r="C25" s="9" t="str">
        <v>Salam Harmoni🙏
Visi Universitas Pendidikan Ganesha (Undiksha) adalah menjadi Universitas Unggul Berlandaskan Falsafah Tri Hita Karana di Asia Pada Tahun 2045.</v>
      </c>
      <c r="D25" s="9" t="str">
        <v>Konteks ke-1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ke-2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ke-3
Fakta Universitas Pendidikan Ganesha (Undiksha):  
Informasi Fakta  Undiksha : https://undiksha.ac.id/tentang -undiksha/    
Perkembangan yang terjadi s ejak diubah statusnya menjadi Universitas Pendidikan Ganesha pada 
tahun 2006, Undiksha kini telah bersaing dengan berbagai perguruan tinggi Nasional. Capaian tidak 
hanya dalam bidang bidang akademik, namun dalam non akademik. Falsafah Tri Hita Karana menja di 
acuan dalam pelaksanaan berbagai kegiatan.  
Visi Universitas Pendidikan Ganesha (Undiksha):  
Informasi Visi Misi : https://undiksha.ac.id/tentang -undiksha/visi -dan-misi/   
Visi Universitas Pendidikan Ganesha (Undiksha)  adalah m enjadi Universitas Unggul Berlandaskan 
Falsafah Tri Hita Karana di Asia Pada Tahun 2045 . Visi Undiksha bermakna yang mendasar bersumber 
dari kata ”unggul, falsafah  Tri Hita Karana, dan tahun 2045”.  
Misi Universitas Pendidikan Ganesha (Undiksha):  
Informasi Visi Misi : https://undiksha.ac.id/tentang -undiksha/visi -dan-misi/   
Misi
Konteks ke-4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ke-5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v>
      </c>
      <c r="E25" s="9" t="str">
        <v>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F25" s="5" t="s">
        <v>396</v>
      </c>
      <c r="G25" s="5" t="s">
        <v>397</v>
      </c>
      <c r="H25" s="5" t="s">
        <v>52</v>
      </c>
      <c r="I25" s="4">
        <v>0.72720318866597433</v>
      </c>
      <c r="J25" s="4">
        <v>0.85721793308367489</v>
      </c>
      <c r="K25" s="4">
        <v>0.99999895418005169</v>
      </c>
      <c r="L25" s="7">
        <f t="shared" si="0"/>
        <v>0.8614733586432336</v>
      </c>
    </row>
    <row r="26" spans="1:12" x14ac:dyDescent="0.25">
      <c r="A26" s="8">
        <v>25</v>
      </c>
      <c r="B26" s="9" t="str">
        <v>Siapa rektor Universitas Pendidikan Ganesha saat ini?</v>
      </c>
      <c r="C26" s="9" t="str">
        <v>Salam Harmoni🙏
Rektor Universitas Pendidikan Ganesha saat ini adalah Prof. Dr. I Wayan Lasmawan, M.Pd.</v>
      </c>
      <c r="D26" s="9" t="str">
        <v>Konteks ke-1
Pendidikan Ganesha (Undiksha):  
Informasi Pimpinan Undiksha : https://undiksha.ac.id/tentang -undiksha/pimpinan/   
- Rektor Undiksha : Prof. Dr. I Wayan Lasmawan, M.Pd.  
- Wakil Rektor  (WR 1) I Bidang Akademik dan Kerjasama : Prof. Dr. Gede Rasben Dantes, S.T., M.T.I.  
- Wakil Rektor (WR  2) II Bidang Perencanaan, Keuangan, dan Umum : Prof. Dr. I Wayan Artanayasa, 
S.Pd., M.Pd.  
- Wakil Rektor Bidang (WR 3) III Kemahasiswaan, Alumni, dan Hubungan Masyarakat : Prof. Dr. Drs. I 
Ketut Sudiana, M.Kes.  
- Kepala Biro Akademik dan Kemahasiswaa n: Drs. I Made Yasa, M.Pd  
- Kepala Biro Keuangan dan Umum : I Made Karunia, S.T., M.Kom.  
- Kepala Biro Perencanaan dan Kerjasama : Prof. Dr. Komang Setemen, S.Si.,M.T.  
- Kepala Lembaga Penjaminan Mutu dan Pengembangan Pembelajaran : Prof. Dr. I Made Tegeh, S.Pd., 
M.Pd.  
- Kepala Lembaga Penelitian dan Pengabdian Kepada Masyarakat : Prof. Dr. I Nengah Suparta, M.Si.  
Ayo Kuliah di Universitas Pendidikan Ganesha (Undiksha):
Konteks ke-2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
Konteks ke-3
Fakta Universitas Pendidikan Ganesha (Undiksha):  
Informasi Fakta  Undiksha : https://undiksha.ac.id/tentang -undiksha/    
Perkembangan yang terjadi s ejak diubah statusnya menjadi Universitas Pendidikan Ganesha pada 
tahun 2006, Undiksha kini telah bersaing dengan berbagai perguruan tinggi Nasional. Capaian tidak 
hanya dalam bidang bidang akademik, namun dalam non akademik. Falsafah Tri Hita Karana menja di 
acuan dalam pelaksanaan berbagai kegiatan.  
Visi Universitas Pendidikan Ganesha (Undiksha):  
Informasi Visi Misi : https://undiksha.ac.id/tentang -undiksha/visi -dan-misi/   
Visi Universitas Pendidikan Ganesha (Undiksha)  adalah m enjadi Universitas Unggul Berlandaskan 
Falsafah Tri Hita Karana di Asia Pada Tahun 2045 . Visi Undiksha bermakna yang mendasar bersumber 
dari kata ”unggul, falsafah  Tri Hita Karana, dan tahun 2045”.  
Misi Universitas Pendidikan Ganesha (Undiksha):  
Informasi Visi Misi : https://undiksha.ac.id/tentang -undiksha/visi -dan-misi/   
Misi
Konteks ke-4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ke-5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v>
      </c>
      <c r="E26" s="9" t="str">
        <v>Salam Harmoni🙏
Rektor Universitas Pendidikan Ganesha saat ini adalah Prof. Dr. I Wayan Lasmawan, M.Pd.</v>
      </c>
      <c r="F26" s="5" t="s">
        <v>398</v>
      </c>
      <c r="G26" s="5" t="s">
        <v>399</v>
      </c>
      <c r="H26" s="5" t="s">
        <v>400</v>
      </c>
      <c r="I26" s="4">
        <v>0.67755881799199746</v>
      </c>
      <c r="J26" s="4">
        <v>0.70296417127798638</v>
      </c>
      <c r="K26" s="4">
        <v>0.93692927602033016</v>
      </c>
      <c r="L26" s="7">
        <f t="shared" si="0"/>
        <v>0.77248408843010463</v>
      </c>
    </row>
    <row r="27" spans="1:12" x14ac:dyDescent="0.25">
      <c r="A27" s="43"/>
      <c r="B27" s="44"/>
      <c r="C27" s="44"/>
      <c r="D27" s="44"/>
      <c r="E27" s="44"/>
      <c r="F27" s="44"/>
      <c r="G27" s="44"/>
      <c r="H27" s="44"/>
      <c r="I27" s="44"/>
      <c r="J27" s="44"/>
      <c r="K27" s="44"/>
      <c r="L27" s="45"/>
    </row>
    <row r="28" spans="1:12" ht="28.5" x14ac:dyDescent="0.45">
      <c r="A28" s="46" t="s">
        <v>94</v>
      </c>
      <c r="B28" s="47"/>
      <c r="C28" s="47"/>
      <c r="D28" s="47"/>
      <c r="E28" s="47"/>
      <c r="F28" s="47"/>
      <c r="G28" s="47"/>
      <c r="H28" s="47"/>
      <c r="I28" s="47"/>
      <c r="J28" s="47"/>
      <c r="K28" s="48"/>
      <c r="L28" s="10">
        <f>IFERROR(AVERAGE(L2:L26),0)</f>
        <v>0.8596862674719985</v>
      </c>
    </row>
    <row r="31" spans="1:12" x14ac:dyDescent="0.25">
      <c r="K31" s="32" t="s">
        <v>365</v>
      </c>
      <c r="L31" s="15">
        <f>MIN(L2:L26)</f>
        <v>0.72399592513498712</v>
      </c>
    </row>
    <row r="32" spans="1:12" x14ac:dyDescent="0.25">
      <c r="K32" s="32" t="s">
        <v>366</v>
      </c>
      <c r="L32" s="15">
        <f>MAX(L2:L26)</f>
        <v>0.9459137754961322</v>
      </c>
    </row>
  </sheetData>
  <mergeCells count="2">
    <mergeCell ref="A28:K28"/>
    <mergeCell ref="A27:L2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8C640-F655-4ACE-93F4-7C1178A6920C}">
  <dimension ref="A1:H29"/>
  <sheetViews>
    <sheetView zoomScaleNormal="100" workbookViewId="0">
      <pane ySplit="2" topLeftCell="A3" activePane="bottomLeft" state="frozen"/>
      <selection pane="bottomLeft" activeCell="W15" sqref="W15"/>
    </sheetView>
  </sheetViews>
  <sheetFormatPr defaultRowHeight="15" x14ac:dyDescent="0.25"/>
  <cols>
    <col min="1" max="1" width="11.28515625" style="2" customWidth="1"/>
    <col min="2" max="5" width="10.140625" style="15" customWidth="1"/>
    <col min="6" max="6" width="14.28515625" style="2" customWidth="1"/>
    <col min="7" max="8" width="9.140625" style="2"/>
  </cols>
  <sheetData>
    <row r="1" spans="1:6" ht="18.75" x14ac:dyDescent="0.25">
      <c r="A1" s="52" t="s">
        <v>85</v>
      </c>
      <c r="B1" s="54" t="s">
        <v>91</v>
      </c>
      <c r="C1" s="55"/>
      <c r="D1" s="54" t="s">
        <v>92</v>
      </c>
      <c r="E1" s="55"/>
      <c r="F1" s="34" t="s">
        <v>90</v>
      </c>
    </row>
    <row r="2" spans="1:6" ht="18.75" x14ac:dyDescent="0.25">
      <c r="A2" s="53"/>
      <c r="B2" s="14" t="s">
        <v>86</v>
      </c>
      <c r="C2" s="14" t="s">
        <v>87</v>
      </c>
      <c r="D2" s="14" t="s">
        <v>88</v>
      </c>
      <c r="E2" s="14" t="s">
        <v>89</v>
      </c>
      <c r="F2" s="35"/>
    </row>
    <row r="3" spans="1:6" x14ac:dyDescent="0.25">
      <c r="A3" s="8">
        <v>1</v>
      </c>
      <c r="B3" s="13" cm="1">
        <f t="array" ref="B3:B27">IFERROR(CP!Q3:Q27,0)</f>
        <v>1</v>
      </c>
      <c r="C3" s="13" cm="1">
        <f t="array" ref="C3:C27">IFERROR(CR!$H2:$H26,0)</f>
        <v>0.21428571428571427</v>
      </c>
      <c r="D3" s="13" cm="1">
        <f t="array" ref="D3:D27">IFERROR(F!$H2:$H26,0)</f>
        <v>1</v>
      </c>
      <c r="E3" s="13" cm="1">
        <f t="array" ref="E3:E27">IFERROR(RR!$L2:$L26,0)</f>
        <v>0.76170980330341098</v>
      </c>
      <c r="F3" s="13">
        <f>IFERROR(AVERAGE(B3:E3),0)</f>
        <v>0.74399887939728138</v>
      </c>
    </row>
    <row r="4" spans="1:6" x14ac:dyDescent="0.25">
      <c r="A4" s="8">
        <v>2</v>
      </c>
      <c r="B4" s="13">
        <v>1</v>
      </c>
      <c r="C4" s="13">
        <v>0.5</v>
      </c>
      <c r="D4" s="13">
        <v>0.8571428571428571</v>
      </c>
      <c r="E4" s="13">
        <v>0.80974497289702896</v>
      </c>
      <c r="F4" s="13">
        <f t="shared" ref="F4:F27" si="0">IFERROR(AVERAGE(B4:E4),0)</f>
        <v>0.79172195750997154</v>
      </c>
    </row>
    <row r="5" spans="1:6" x14ac:dyDescent="0.25">
      <c r="A5" s="8">
        <v>3</v>
      </c>
      <c r="B5" s="13">
        <v>1</v>
      </c>
      <c r="C5" s="13">
        <v>1</v>
      </c>
      <c r="D5" s="13">
        <v>1</v>
      </c>
      <c r="E5" s="13">
        <v>0.83517786398888127</v>
      </c>
      <c r="F5" s="13">
        <f t="shared" si="0"/>
        <v>0.95879446599722029</v>
      </c>
    </row>
    <row r="6" spans="1:6" x14ac:dyDescent="0.25">
      <c r="A6" s="8">
        <v>4</v>
      </c>
      <c r="B6" s="13">
        <v>1</v>
      </c>
      <c r="C6" s="13">
        <v>0.5</v>
      </c>
      <c r="D6" s="13">
        <v>1</v>
      </c>
      <c r="E6" s="13">
        <v>0.86448749635843181</v>
      </c>
      <c r="F6" s="13">
        <f t="shared" si="0"/>
        <v>0.84112187408960792</v>
      </c>
    </row>
    <row r="7" spans="1:6" x14ac:dyDescent="0.25">
      <c r="A7" s="8">
        <v>5</v>
      </c>
      <c r="B7" s="13">
        <v>1</v>
      </c>
      <c r="C7" s="13">
        <v>1</v>
      </c>
      <c r="D7" s="13">
        <v>1</v>
      </c>
      <c r="E7" s="13">
        <v>0.88483143960560495</v>
      </c>
      <c r="F7" s="13">
        <f t="shared" si="0"/>
        <v>0.97120785990140124</v>
      </c>
    </row>
    <row r="8" spans="1:6" x14ac:dyDescent="0.25">
      <c r="A8" s="8">
        <v>6</v>
      </c>
      <c r="B8" s="13">
        <v>1</v>
      </c>
      <c r="C8" s="13">
        <v>1</v>
      </c>
      <c r="D8" s="13">
        <v>1</v>
      </c>
      <c r="E8" s="13">
        <v>0.7516873559080679</v>
      </c>
      <c r="F8" s="13">
        <f t="shared" si="0"/>
        <v>0.93792183897701698</v>
      </c>
    </row>
    <row r="9" spans="1:6" x14ac:dyDescent="0.25">
      <c r="A9" s="8">
        <v>7</v>
      </c>
      <c r="B9" s="13">
        <v>1</v>
      </c>
      <c r="C9" s="13">
        <v>0.2</v>
      </c>
      <c r="D9" s="13">
        <v>0.8571428571428571</v>
      </c>
      <c r="E9" s="13">
        <v>0.88666271689387044</v>
      </c>
      <c r="F9" s="13">
        <f t="shared" si="0"/>
        <v>0.73595139350918182</v>
      </c>
    </row>
    <row r="10" spans="1:6" x14ac:dyDescent="0.25">
      <c r="A10" s="8">
        <v>8</v>
      </c>
      <c r="B10" s="13">
        <v>1</v>
      </c>
      <c r="C10" s="13">
        <v>1</v>
      </c>
      <c r="D10" s="13">
        <v>1</v>
      </c>
      <c r="E10" s="13">
        <v>0.80693257905267401</v>
      </c>
      <c r="F10" s="13">
        <f t="shared" si="0"/>
        <v>0.9517331447631685</v>
      </c>
    </row>
    <row r="11" spans="1:6" x14ac:dyDescent="0.25">
      <c r="A11" s="8">
        <v>9</v>
      </c>
      <c r="B11" s="13">
        <v>1</v>
      </c>
      <c r="C11" s="13">
        <v>1</v>
      </c>
      <c r="D11" s="13">
        <v>1</v>
      </c>
      <c r="E11" s="13">
        <v>0.93992850487830337</v>
      </c>
      <c r="F11" s="13">
        <f t="shared" si="0"/>
        <v>0.98498212621957582</v>
      </c>
    </row>
    <row r="12" spans="1:6" x14ac:dyDescent="0.25">
      <c r="A12" s="8">
        <v>10</v>
      </c>
      <c r="B12" s="13">
        <v>1</v>
      </c>
      <c r="C12" s="13">
        <v>1</v>
      </c>
      <c r="D12" s="13">
        <v>0.88461538461538458</v>
      </c>
      <c r="E12" s="13">
        <v>0.93511326350330537</v>
      </c>
      <c r="F12" s="13">
        <f t="shared" si="0"/>
        <v>0.95493216202967246</v>
      </c>
    </row>
    <row r="13" spans="1:6" x14ac:dyDescent="0.25">
      <c r="A13" s="8">
        <v>11</v>
      </c>
      <c r="B13" s="13">
        <v>1</v>
      </c>
      <c r="C13" s="13">
        <v>1</v>
      </c>
      <c r="D13" s="13">
        <v>1</v>
      </c>
      <c r="E13" s="13">
        <v>0.88775978840688852</v>
      </c>
      <c r="F13" s="13">
        <f t="shared" si="0"/>
        <v>0.97193994710172216</v>
      </c>
    </row>
    <row r="14" spans="1:6" x14ac:dyDescent="0.25">
      <c r="A14" s="8">
        <v>12</v>
      </c>
      <c r="B14" s="13">
        <v>1</v>
      </c>
      <c r="C14" s="13">
        <v>0</v>
      </c>
      <c r="D14" s="13">
        <v>0.6</v>
      </c>
      <c r="E14" s="13">
        <v>0.89729636971955451</v>
      </c>
      <c r="F14" s="13">
        <f t="shared" si="0"/>
        <v>0.62432409242988862</v>
      </c>
    </row>
    <row r="15" spans="1:6" x14ac:dyDescent="0.25">
      <c r="A15" s="8">
        <v>13</v>
      </c>
      <c r="B15" s="13">
        <v>0.83333333333333326</v>
      </c>
      <c r="C15" s="13">
        <v>1</v>
      </c>
      <c r="D15" s="13">
        <v>1</v>
      </c>
      <c r="E15" s="13">
        <v>0.76495019792620411</v>
      </c>
      <c r="F15" s="13">
        <f t="shared" si="0"/>
        <v>0.89957088281488429</v>
      </c>
    </row>
    <row r="16" spans="1:6" x14ac:dyDescent="0.25">
      <c r="A16" s="8">
        <v>14</v>
      </c>
      <c r="B16" s="13">
        <v>0.83333333333333326</v>
      </c>
      <c r="C16" s="13">
        <v>1</v>
      </c>
      <c r="D16" s="13">
        <v>0.8</v>
      </c>
      <c r="E16" s="13">
        <v>0.93228634374802377</v>
      </c>
      <c r="F16" s="13">
        <f t="shared" si="0"/>
        <v>0.89140491927033927</v>
      </c>
    </row>
    <row r="17" spans="1:6" x14ac:dyDescent="0.25">
      <c r="A17" s="8">
        <v>15</v>
      </c>
      <c r="B17" s="13">
        <v>0.5</v>
      </c>
      <c r="C17" s="13">
        <v>1</v>
      </c>
      <c r="D17" s="13">
        <v>1</v>
      </c>
      <c r="E17" s="13">
        <v>0.86753442343354903</v>
      </c>
      <c r="F17" s="13">
        <f t="shared" si="0"/>
        <v>0.84188360585838729</v>
      </c>
    </row>
    <row r="18" spans="1:6" x14ac:dyDescent="0.25">
      <c r="A18" s="8">
        <v>16</v>
      </c>
      <c r="B18" s="13">
        <v>0.5</v>
      </c>
      <c r="C18" s="13">
        <v>0.25</v>
      </c>
      <c r="D18" s="13">
        <v>1</v>
      </c>
      <c r="E18" s="13">
        <v>0.92350451372721454</v>
      </c>
      <c r="F18" s="13">
        <f t="shared" si="0"/>
        <v>0.66837612843180361</v>
      </c>
    </row>
    <row r="19" spans="1:6" x14ac:dyDescent="0.25">
      <c r="A19" s="8">
        <v>17</v>
      </c>
      <c r="B19" s="13">
        <v>0.33333333333333331</v>
      </c>
      <c r="C19" s="13">
        <v>1</v>
      </c>
      <c r="D19" s="13">
        <v>0.83333333333333337</v>
      </c>
      <c r="E19" s="13">
        <v>0.9459137754961322</v>
      </c>
      <c r="F19" s="13">
        <f t="shared" si="0"/>
        <v>0.77814511054069968</v>
      </c>
    </row>
    <row r="20" spans="1:6" x14ac:dyDescent="0.25">
      <c r="A20" s="8">
        <v>18</v>
      </c>
      <c r="B20" s="13">
        <v>0.75555555555555554</v>
      </c>
      <c r="C20" s="13">
        <v>0.75</v>
      </c>
      <c r="D20" s="13">
        <v>0.8</v>
      </c>
      <c r="E20" s="13">
        <v>0.91358604714253155</v>
      </c>
      <c r="F20" s="13">
        <f t="shared" si="0"/>
        <v>0.80478540067452176</v>
      </c>
    </row>
    <row r="21" spans="1:6" x14ac:dyDescent="0.25">
      <c r="A21" s="8">
        <v>19</v>
      </c>
      <c r="B21" s="13">
        <v>1</v>
      </c>
      <c r="C21" s="13">
        <v>1</v>
      </c>
      <c r="D21" s="13">
        <v>1</v>
      </c>
      <c r="E21" s="13">
        <v>0.93708099560022939</v>
      </c>
      <c r="F21" s="13">
        <f t="shared" si="0"/>
        <v>0.98427024890005732</v>
      </c>
    </row>
    <row r="22" spans="1:6" x14ac:dyDescent="0.25">
      <c r="A22" s="8">
        <v>20</v>
      </c>
      <c r="B22" s="13">
        <v>1</v>
      </c>
      <c r="C22" s="13">
        <v>1</v>
      </c>
      <c r="D22" s="13">
        <v>0.66666666666666663</v>
      </c>
      <c r="E22" s="13">
        <v>0.91251092088588548</v>
      </c>
      <c r="F22" s="13">
        <f t="shared" si="0"/>
        <v>0.894794396888138</v>
      </c>
    </row>
    <row r="23" spans="1:6" x14ac:dyDescent="0.25">
      <c r="A23" s="8">
        <v>21</v>
      </c>
      <c r="B23" s="13">
        <v>1</v>
      </c>
      <c r="C23" s="13">
        <v>1</v>
      </c>
      <c r="D23" s="13">
        <v>1</v>
      </c>
      <c r="E23" s="13">
        <v>0.91990366860756589</v>
      </c>
      <c r="F23" s="13">
        <f t="shared" si="0"/>
        <v>0.97997591715189147</v>
      </c>
    </row>
    <row r="24" spans="1:6" x14ac:dyDescent="0.25">
      <c r="A24" s="8">
        <v>22</v>
      </c>
      <c r="B24" s="13">
        <v>0.83333333333333326</v>
      </c>
      <c r="C24" s="13">
        <v>1</v>
      </c>
      <c r="D24" s="13">
        <v>1</v>
      </c>
      <c r="E24" s="13">
        <v>0.72399592513498712</v>
      </c>
      <c r="F24" s="13">
        <f t="shared" si="0"/>
        <v>0.88933231461708007</v>
      </c>
    </row>
    <row r="25" spans="1:6" x14ac:dyDescent="0.25">
      <c r="A25" s="8">
        <v>23</v>
      </c>
      <c r="B25" s="13">
        <v>1</v>
      </c>
      <c r="C25" s="13">
        <v>0.66666666666666663</v>
      </c>
      <c r="D25" s="13">
        <v>0.75</v>
      </c>
      <c r="E25" s="13">
        <v>0.75560027350827319</v>
      </c>
      <c r="F25" s="13">
        <f t="shared" si="0"/>
        <v>0.79306673504373493</v>
      </c>
    </row>
    <row r="26" spans="1:6" x14ac:dyDescent="0.25">
      <c r="A26" s="8">
        <v>24</v>
      </c>
      <c r="B26" s="13">
        <v>0.33333333333333331</v>
      </c>
      <c r="C26" s="13">
        <v>1</v>
      </c>
      <c r="D26" s="13">
        <v>1</v>
      </c>
      <c r="E26" s="13">
        <v>0.8614733586432336</v>
      </c>
      <c r="F26" s="13">
        <f t="shared" si="0"/>
        <v>0.79870167299414163</v>
      </c>
    </row>
    <row r="27" spans="1:6" x14ac:dyDescent="0.25">
      <c r="A27" s="8">
        <v>25</v>
      </c>
      <c r="B27" s="13">
        <v>1</v>
      </c>
      <c r="C27" s="13">
        <v>1</v>
      </c>
      <c r="D27" s="13">
        <v>1</v>
      </c>
      <c r="E27" s="13">
        <v>0.77248408843010463</v>
      </c>
      <c r="F27" s="13">
        <f t="shared" si="0"/>
        <v>0.94312102210752613</v>
      </c>
    </row>
    <row r="28" spans="1:6" x14ac:dyDescent="0.25">
      <c r="A28" s="8"/>
      <c r="B28" s="13"/>
      <c r="C28" s="13"/>
      <c r="D28" s="13"/>
      <c r="E28" s="13"/>
      <c r="F28" s="13"/>
    </row>
    <row r="29" spans="1:6" s="17" customFormat="1" ht="37.5" x14ac:dyDescent="0.25">
      <c r="A29" s="18" t="s">
        <v>93</v>
      </c>
      <c r="B29" s="16">
        <f>IFERROR(AVERAGE(_xlfn.ANCHORARRAY($B$3)),0)</f>
        <v>0.87688888888888883</v>
      </c>
      <c r="C29" s="16">
        <f>IFERROR(AVERAGE(_xlfn.ANCHORARRAY($C$3)),0)</f>
        <v>0.80323809523809531</v>
      </c>
      <c r="D29" s="16">
        <f>IFERROR(AVERAGE(_xlfn.ANCHORARRAY($D$3)),0)</f>
        <v>0.92195604395604402</v>
      </c>
      <c r="E29" s="16">
        <f>IFERROR(AVERAGE(_xlfn.ANCHORARRAY($E$3)),0)</f>
        <v>0.8596862674719985</v>
      </c>
      <c r="F29" s="16">
        <f>IFERROR(AVERAGE(B29:E29),0)</f>
        <v>0.86544232388875675</v>
      </c>
    </row>
  </sheetData>
  <mergeCells count="4">
    <mergeCell ref="A1:A2"/>
    <mergeCell ref="B1:C1"/>
    <mergeCell ref="D1:E1"/>
    <mergeCell ref="F1:F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Chunk</vt:lpstr>
      <vt:lpstr>T-Chunk</vt:lpstr>
      <vt:lpstr>CP</vt:lpstr>
      <vt:lpstr>CR</vt:lpstr>
      <vt:lpstr>F</vt:lpstr>
      <vt:lpstr>RR</vt:lpstr>
      <vt:lpstr>Final Score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 GEDE GELGEL ABDIUTAMA</dc:creator>
  <cp:lastModifiedBy>I GEDE GELGEL ABDIUTAMA</cp:lastModifiedBy>
  <dcterms:created xsi:type="dcterms:W3CDTF">2025-01-02T08:48:19Z</dcterms:created>
  <dcterms:modified xsi:type="dcterms:W3CDTF">2025-01-22T22:41:54Z</dcterms:modified>
</cp:coreProperties>
</file>