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  <c r="A3" i="2"/>
  <c r="A4" i="2"/>
  <c r="A5" i="2"/>
  <c r="A6" i="2"/>
  <c r="A7" i="2"/>
  <c r="A8" i="2"/>
  <c r="A9" i="2"/>
  <c r="A10" i="2"/>
  <c r="A11" i="2"/>
  <c r="A12" i="2"/>
  <c r="A2" i="2"/>
  <c r="H3" i="1" l="1"/>
  <c r="E20" i="2" l="1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<sst xmlns="http://schemas.openxmlformats.org/spreadsheetml/2006/main" count="13" uniqueCount="13">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</sst>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crudos'!$E$2:$E$35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8"/>
  <sheetViews>
    <sheetView tabSelected="1" workbookViewId="0">
      <selection activeCell="D18" sqref="D18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3:9" x14ac:dyDescent="0.3">
      <c r="G1" t="s">
        <v>1</v>
      </c>
      <c r="I1" t="s">
        <v>12</v>
      </c>
    </row>
    <row r="2" spans="3:9" x14ac:dyDescent="0.3">
      <c r="G2" t="s">
        <v>2</v>
      </c>
      <c r="H2">
        <v>8</v>
      </c>
      <c r="I2" s="4">
        <f>INDEX(C:C,H2)-C2</f>
        <v>0</v>
      </c>
    </row>
    <row r="3" spans="3:9" x14ac:dyDescent="0.3">
      <c r="G3" t="s">
        <v>3</v>
      </c>
      <c r="H3">
        <f>COUNT(E:E)</f>
        <v>0</v>
      </c>
    </row>
    <row r="8" spans="3:9" s="3" customFormat="1" x14ac:dyDescent="0.3">
      <c r="C8" s="5"/>
    </row>
    <row r="18" spans="4:4" x14ac:dyDescent="0.3">
      <c r="D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/>
      </c>
      <c r="B2" t="str">
        <f>IFERROR(INDEX('Datos crudos'!E:E,'Datos crudos'!$H$3+ROW($A2)-ROW($A$2)-9),"")</f>
        <v/>
      </c>
      <c r="D2">
        <v>1</v>
      </c>
      <c r="E2">
        <f>AVERAGE(B:B)</f>
        <v>0</v>
      </c>
    </row>
    <row r="3" spans="1:14" x14ac:dyDescent="0.3">
      <c r="A3" t="str">
        <f>IFERROR(INDEX('Datos crudos'!C:C,'Datos crudos'!$H$3+ROW($A3)-ROW($A$2)-9),"")</f>
        <v/>
      </c>
      <c r="B3" t="str">
        <f>IFERROR(INDEX('Datos crudos'!E:E,'Datos crudos'!$H$3+ROW($A3)-ROW($A$2)-9),"")</f>
        <v/>
      </c>
      <c r="D3">
        <v>11</v>
      </c>
      <c r="E3">
        <f>AVERAGE(B:B)</f>
        <v>0</v>
      </c>
    </row>
    <row r="4" spans="1:14" x14ac:dyDescent="0.3">
      <c r="A4" t="str">
        <f>IFERROR(INDEX('Datos crudos'!C:C,'Datos crudos'!$H$3+ROW($A4)-ROW($A$2)-9),"")</f>
        <v/>
      </c>
      <c r="B4" t="str">
        <f>IFERROR(INDEX('Datos crudos'!E:E,'Datos crudos'!$H$3+ROW($A4)-ROW($A$2)-9),"")</f>
        <v/>
      </c>
      <c r="E4" s="1" t="s">
        <v>6</v>
      </c>
    </row>
    <row r="5" spans="1:14" x14ac:dyDescent="0.3">
      <c r="A5" t="str">
        <f>IFERROR(INDEX('Datos crudos'!C:C,'Datos crudos'!$H$3+ROW($A5)-ROW($A$2)-9),"")</f>
        <v/>
      </c>
      <c r="B5" t="str">
        <f>IFERROR(INDEX('Datos crudos'!E:E,'Datos crudos'!$H$3+ROW($A5)-ROW($A$2)-9),"")</f>
        <v/>
      </c>
      <c r="E5">
        <f>_xlfn.STDEV.S(B:B)</f>
        <v>0</v>
      </c>
    </row>
    <row r="6" spans="1:14" x14ac:dyDescent="0.3">
      <c r="A6" t="str">
        <f>IFERROR(INDEX('Datos crudos'!C:C,'Datos crudos'!$H$3+ROW($A6)-ROW($A$2)-9),"")</f>
        <v/>
      </c>
      <c r="B6" t="str">
        <f>IFERROR(INDEX('Datos crudos'!E:E,'Datos crudos'!$H$3+ROW($A6)-ROW($A$2)-9),"")</f>
        <v/>
      </c>
    </row>
    <row r="7" spans="1:14" x14ac:dyDescent="0.3">
      <c r="A7" t="str">
        <f>IFERROR(INDEX('Datos crudos'!C:C,'Datos crudos'!$H$3+ROW($A7)-ROW($A$2)-9),"")</f>
        <v/>
      </c>
      <c r="B7" t="str">
        <f>IFERROR(INDEX('Datos crudos'!E:E,'Datos crudos'!$H$3+ROW($A7)-ROW($A$2)-9),"")</f>
        <v/>
      </c>
      <c r="E7" s="1" t="s">
        <v>7</v>
      </c>
    </row>
    <row r="8" spans="1:14" x14ac:dyDescent="0.3">
      <c r="A8" t="str">
        <f>IFERROR(INDEX('Datos crudos'!C:C,'Datos crudos'!$H$3+ROW($A8)-ROW($A$2)-9),"")</f>
        <v/>
      </c>
      <c r="B8" t="str">
        <f>IFERROR(INDEX('Datos crudos'!E:E,'Datos crudos'!$H$3+ROW($A8)-ROW($A$2)-9),"")</f>
        <v/>
      </c>
      <c r="E8">
        <f>MAX(B:B)</f>
        <v>0</v>
      </c>
    </row>
    <row r="9" spans="1:14" x14ac:dyDescent="0.3">
      <c r="A9" t="str">
        <f>IFERROR(INDEX('Datos crudos'!C:C,'Datos crudos'!$H$3+ROW($A9)-ROW($A$2)-9),"")</f>
        <v/>
      </c>
      <c r="B9" t="str">
        <f>IFERROR(INDEX('Datos crudos'!E:E,'Datos crudos'!$H$3+ROW($A9)-ROW($A$2)-9),"")</f>
        <v/>
      </c>
      <c r="K9" s="3"/>
    </row>
    <row r="10" spans="1:14" x14ac:dyDescent="0.3">
      <c r="A10" t="str">
        <f>IFERROR(INDEX('Datos crudos'!C:C,'Datos crudos'!$H$3+ROW($A10)-ROW($A$2)-9),"")</f>
        <v/>
      </c>
      <c r="B10" t="str">
        <f>IFERROR(INDEX('Datos crudos'!E:E,'Datos crudos'!$H$3+ROW($A10)-ROW($A$2)-9),"")</f>
        <v/>
      </c>
      <c r="E10" s="1" t="s">
        <v>8</v>
      </c>
    </row>
    <row r="11" spans="1:14" x14ac:dyDescent="0.3">
      <c r="A11">
        <f>IFERROR(INDEX('Datos crudos'!C:C,'Datos crudos'!$H$3+ROW($A11)-ROW($A$2)-9),"")</f>
        <v>0</v>
      </c>
      <c r="B11">
        <f>IFERROR(INDEX('Datos crudos'!E:E,'Datos crudos'!$H$3+ROW($A11)-ROW($A$2)-9),"")</f>
        <v>0</v>
      </c>
      <c r="E11">
        <f>MIN(B:B)</f>
        <v>0</v>
      </c>
    </row>
    <row r="12" spans="1:14" x14ac:dyDescent="0.3">
      <c r="A12">
        <f>IFERROR(INDEX('Datos crudos'!C:C,'Datos crudos'!$H$3+ROW($A12)-ROW($A$2)-9),"")</f>
        <v>0</v>
      </c>
      <c r="B12">
        <f>IFERROR(INDEX('Datos crudos'!E:E,'Datos crudos'!$H$3+ROW($A12)-ROW($A$2)-9),"")</f>
        <v>0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0</v>
      </c>
      <c r="N14" s="2"/>
    </row>
    <row r="15" spans="1:14" x14ac:dyDescent="0.3">
      <c r="D15">
        <v>11</v>
      </c>
      <c r="E15">
        <f>INDEX('Datos crudos'!B:B,2)</f>
        <v>0</v>
      </c>
    </row>
    <row r="16" spans="1:14" x14ac:dyDescent="0.3">
      <c r="E16" s="1" t="s">
        <v>10</v>
      </c>
    </row>
    <row r="17" spans="5:5" x14ac:dyDescent="0.3">
      <c r="E17">
        <f>E14+0.5</f>
        <v>0.5</v>
      </c>
    </row>
    <row r="19" spans="5:5" x14ac:dyDescent="0.3">
      <c r="E19" s="1" t="s">
        <v>11</v>
      </c>
    </row>
    <row r="20" spans="5:5" x14ac:dyDescent="0.3">
      <c r="E20">
        <f>E14-0.5</f>
        <v>-0.5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2023-12-09T09:46:01Z</dcterms:modified>
</cp:coreProperties>
</file>