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MECA Iteracion 2" sheetId="1" r:id="rId4"/>
    <sheet state="visible" name="Iteracion 2" sheetId="2" r:id="rId5"/>
    <sheet state="visible" name="Iteracion 1" sheetId="3" r:id="rId6"/>
    <sheet state="visible" name="Hoja 4" sheetId="4" r:id="rId7"/>
    <sheet state="visible" name="Hoja 3" sheetId="5" r:id="rId8"/>
    <sheet state="visible" name="Resinas" sheetId="6" r:id="rId9"/>
  </sheets>
  <definedNames/>
  <calcPr/>
</workbook>
</file>

<file path=xl/sharedStrings.xml><?xml version="1.0" encoding="utf-8"?>
<sst xmlns="http://schemas.openxmlformats.org/spreadsheetml/2006/main" count="289" uniqueCount="92">
  <si>
    <t>FMECA</t>
  </si>
  <si>
    <t>Subsistema</t>
  </si>
  <si>
    <t>Modo potencial de falla</t>
  </si>
  <si>
    <t>Efecto potencial de falla</t>
  </si>
  <si>
    <t>Severidad</t>
  </si>
  <si>
    <t>Causa(s) potenciales de fallo</t>
  </si>
  <si>
    <t>Ocurrencia</t>
  </si>
  <si>
    <t>Controles preventivos actuales</t>
  </si>
  <si>
    <t>Controles de detección actuales</t>
  </si>
  <si>
    <t>RPN</t>
  </si>
  <si>
    <t>Bateria</t>
  </si>
  <si>
    <t>Descarga inesperadamente rapida</t>
  </si>
  <si>
    <t>Circuito apagado, no hay nuevas mediciones desde cierto punto. Complica la extraccion de datos</t>
  </si>
  <si>
    <t>Corto en los pines de sensado u otros. Demasiadas mediciones.</t>
  </si>
  <si>
    <t>Minimizacion de mediciones(consumo), carcasa aislante y optimizacion del modo apagado.</t>
  </si>
  <si>
    <t>Test de proyección de consumo</t>
  </si>
  <si>
    <t>Sensores</t>
  </si>
  <si>
    <t>Corrosion propia del agua salada/intemperie</t>
  </si>
  <si>
    <t>Podria interferir con las mediciones a partir de cierto punto, o incluso poner en riesgo la integridad del circuito</t>
  </si>
  <si>
    <t>Alta composicion acidica en el agua de mar contra el material de los sensores</t>
  </si>
  <si>
    <t>Pines con recubrimiento especial para evitar la corrosion</t>
  </si>
  <si>
    <t>Sin test, investigacion</t>
  </si>
  <si>
    <t>Carcasa</t>
  </si>
  <si>
    <t>Perdida de impermeabilidad (fallas de integridad)</t>
  </si>
  <si>
    <t>Se estropearia el circuito entero, se perderian las mediciones y hasta quizas el dispositivo en si</t>
  </si>
  <si>
    <t>Demasiada presion, o su derivada. Exposicion a fuerzas de la naturaleza</t>
  </si>
  <si>
    <t>Proceso de enresinado adecuado, y eleccion de material preciso</t>
  </si>
  <si>
    <t>Testeos de presión</t>
  </si>
  <si>
    <t>Adherencia organismos biologicos</t>
  </si>
  <si>
    <t>Podria interferir con  las mediciones a partir de su aparición. Tambien podria entorpecer la extraccion de datos</t>
  </si>
  <si>
    <t>Alta adherencia del material de recubrimiento</t>
  </si>
  <si>
    <t>Material de recubrimiento antiadherente</t>
  </si>
  <si>
    <t>Prueba de campo</t>
  </si>
  <si>
    <t>Micro controlador</t>
  </si>
  <si>
    <t>Uso total de la memoria maxima antes de tiempo</t>
  </si>
  <si>
    <t>Podrian perderse futuras mediciones, y hasta incluso perder todas (si no se programa con esta falla en cuenta)</t>
  </si>
  <si>
    <t>Cantidad inesperadamente alta de mediciones.</t>
  </si>
  <si>
    <t>Memoria sobredimensionada, eficiencia en el guardado de datos</t>
  </si>
  <si>
    <t>Test de mediciones</t>
  </si>
  <si>
    <t>Baja de rendimiento/Apagado por condiciones de operacion</t>
  </si>
  <si>
    <t>El micro se podria colgar y dejar de procesar datos por tiempo indeterminado</t>
  </si>
  <si>
    <t>Muy bajas temperaturas, muy altas presiones, cualquier falla mecanica que comprometa la conexion del uC</t>
  </si>
  <si>
    <t>Proceso de poteo adecuado, soldaduras revisadas</t>
  </si>
  <si>
    <t>Testeos estadísticos con distintas condiciones de operación</t>
  </si>
  <si>
    <t>Falla inevitable</t>
  </si>
  <si>
    <t>Peligroso y sin aviso previo</t>
  </si>
  <si>
    <t>Referencias</t>
  </si>
  <si>
    <t>------------&gt;</t>
  </si>
  <si>
    <t>Probabilidad de ocurrencia muy alta</t>
  </si>
  <si>
    <t>Peligroso , con aviso</t>
  </si>
  <si>
    <t>Probabilidad de ocurrencia alta</t>
  </si>
  <si>
    <t>Perdida de alguna funcion primaria</t>
  </si>
  <si>
    <t>Probabilidad de ocurrencia moderada/alta</t>
  </si>
  <si>
    <t>Reduccion de alguna funcion primaria</t>
  </si>
  <si>
    <t>Probabilidad de ocurrencia moderada</t>
  </si>
  <si>
    <t>Perdida de alguna funcion secundaria</t>
  </si>
  <si>
    <t>Probabilidad de ocurrencia ocasional</t>
  </si>
  <si>
    <t>Reduccion de alguna funcion secundaria</t>
  </si>
  <si>
    <t>Probabilidad de ocurrencia baja</t>
  </si>
  <si>
    <t>Defecto menor que muy posiblemente sea notado por el cliente</t>
  </si>
  <si>
    <t>Probabilidad de ocurrencia muy baja</t>
  </si>
  <si>
    <t>Defecto menor que puede o no ser detectado por el cliente</t>
  </si>
  <si>
    <t>Probabilidad de ocurrencia escasa</t>
  </si>
  <si>
    <t>Defecto menor que muy posiblemente no sera notado por el cliente</t>
  </si>
  <si>
    <t>Probabilidad de ocurrencia casi nula</t>
  </si>
  <si>
    <t>Sin efecto</t>
  </si>
  <si>
    <t>Detección</t>
  </si>
  <si>
    <t>No se puede detectar</t>
  </si>
  <si>
    <t>Posibilidad muy remota de deteccion</t>
  </si>
  <si>
    <t>Posibilidad remota de deteccion</t>
  </si>
  <si>
    <t>Posibilidad muy baja de deteccion</t>
  </si>
  <si>
    <t>Posibilidad baja de deteccion</t>
  </si>
  <si>
    <t>Posibilidad moderada de deteccion</t>
  </si>
  <si>
    <t>Posibilidad alta de deteccion</t>
  </si>
  <si>
    <t>Posibilidad muy alta de deteccion</t>
  </si>
  <si>
    <t>Deteccion casi asegurada</t>
  </si>
  <si>
    <t>Deteccion asegurada</t>
  </si>
  <si>
    <t>Design DFMEA</t>
  </si>
  <si>
    <t>Controles de deteccion actuales</t>
  </si>
  <si>
    <t>Deteccion</t>
  </si>
  <si>
    <t>Pines con recubrimiento especial para evitar esto mismo</t>
  </si>
  <si>
    <t>Proceso de poteo adecuado, y eleccion de material preciso</t>
  </si>
  <si>
    <t>Podria interferir con  las mediciones a partir de su aparicion. Tambien podria entorpecer la extraccion de datos</t>
  </si>
  <si>
    <t>Alta adherencia del material de poteo</t>
  </si>
  <si>
    <t>Material de poteo antiadherente</t>
  </si>
  <si>
    <t>DFMEA</t>
  </si>
  <si>
    <t xml:space="preserve">Minimizacion de mediciones(consumo), carcasa aislante y optimizacion del modo apagado </t>
  </si>
  <si>
    <t>Testeos de peor caso - T07, T08, T09, T11</t>
  </si>
  <si>
    <t>Testeos - T14</t>
  </si>
  <si>
    <t>Testeos de peor caso- T14,T15,T16</t>
  </si>
  <si>
    <t>Testeos de peor caso- T10,T17</t>
  </si>
  <si>
    <t>Testeos de peor caso - T10,T15,T18,T19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</si>
</sst>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3" max="3" width="20.5"/>
    <col customWidth="1" min="4" max="4" width="51.75"/>
    <col customWidth="1" min="6" max="6" width="19.5"/>
    <col customWidth="1" min="8" max="8" width="20.88"/>
    <col customWidth="1" min="13" max="13" width="4.0"/>
    <col customWidth="1" min="14" max="14" width="51.75"/>
    <col customWidth="1" min="16" max="16" width="6.63"/>
    <col customWidth="1" min="17" max="17" width="50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34.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>
      <c r="A3" s="6">
        <v>1.0</v>
      </c>
      <c r="B3" s="6" t="s">
        <v>10</v>
      </c>
      <c r="C3" s="6" t="s">
        <v>11</v>
      </c>
      <c r="D3" s="6" t="s">
        <v>12</v>
      </c>
      <c r="E3" s="6">
        <v>8.0</v>
      </c>
      <c r="F3" s="6" t="s">
        <v>13</v>
      </c>
      <c r="G3" s="6">
        <v>1.0</v>
      </c>
      <c r="H3" s="6" t="s">
        <v>14</v>
      </c>
      <c r="I3" s="6" t="s">
        <v>15</v>
      </c>
      <c r="J3" s="4">
        <f t="shared" ref="J3:J13" si="1">E3*G3</f>
        <v>8</v>
      </c>
    </row>
    <row r="4">
      <c r="A4" s="6">
        <v>2.0</v>
      </c>
      <c r="B4" s="6" t="s">
        <v>16</v>
      </c>
      <c r="C4" s="6" t="s">
        <v>17</v>
      </c>
      <c r="D4" s="6" t="s">
        <v>18</v>
      </c>
      <c r="E4" s="6">
        <v>6.0</v>
      </c>
      <c r="F4" s="6" t="s">
        <v>19</v>
      </c>
      <c r="G4" s="6">
        <v>1.0</v>
      </c>
      <c r="H4" s="6" t="s">
        <v>20</v>
      </c>
      <c r="I4" s="6" t="s">
        <v>21</v>
      </c>
      <c r="J4" s="4">
        <f t="shared" si="1"/>
        <v>6</v>
      </c>
    </row>
    <row r="5">
      <c r="A5" s="6">
        <v>3.0</v>
      </c>
      <c r="B5" s="7" t="s">
        <v>22</v>
      </c>
      <c r="C5" s="6" t="s">
        <v>23</v>
      </c>
      <c r="D5" s="6" t="s">
        <v>24</v>
      </c>
      <c r="E5" s="6">
        <v>9.0</v>
      </c>
      <c r="F5" s="6" t="s">
        <v>25</v>
      </c>
      <c r="G5" s="6">
        <v>1.0</v>
      </c>
      <c r="H5" s="6" t="s">
        <v>26</v>
      </c>
      <c r="I5" s="6" t="s">
        <v>27</v>
      </c>
      <c r="J5" s="4">
        <f t="shared" si="1"/>
        <v>9</v>
      </c>
    </row>
    <row r="6">
      <c r="A6" s="6">
        <v>4.0</v>
      </c>
      <c r="B6" s="7" t="s">
        <v>22</v>
      </c>
      <c r="C6" s="6" t="s">
        <v>28</v>
      </c>
      <c r="D6" s="6" t="s">
        <v>29</v>
      </c>
      <c r="E6" s="6">
        <v>4.0</v>
      </c>
      <c r="F6" s="6" t="s">
        <v>30</v>
      </c>
      <c r="G6" s="6">
        <v>1.0</v>
      </c>
      <c r="H6" s="6" t="s">
        <v>31</v>
      </c>
      <c r="I6" s="6" t="s">
        <v>32</v>
      </c>
      <c r="J6" s="4">
        <f t="shared" si="1"/>
        <v>4</v>
      </c>
    </row>
    <row r="7">
      <c r="A7" s="6">
        <v>5.0</v>
      </c>
      <c r="B7" s="6" t="s">
        <v>33</v>
      </c>
      <c r="C7" s="6" t="s">
        <v>34</v>
      </c>
      <c r="D7" s="6" t="s">
        <v>35</v>
      </c>
      <c r="E7" s="6">
        <v>8.0</v>
      </c>
      <c r="F7" s="6" t="s">
        <v>36</v>
      </c>
      <c r="G7" s="6">
        <v>6.0</v>
      </c>
      <c r="H7" s="6" t="s">
        <v>37</v>
      </c>
      <c r="I7" s="6" t="s">
        <v>38</v>
      </c>
      <c r="J7" s="4">
        <f t="shared" si="1"/>
        <v>48</v>
      </c>
    </row>
    <row r="8">
      <c r="A8" s="6">
        <v>6.0</v>
      </c>
      <c r="B8" s="6" t="s">
        <v>33</v>
      </c>
      <c r="C8" s="6" t="s">
        <v>39</v>
      </c>
      <c r="D8" s="6" t="s">
        <v>40</v>
      </c>
      <c r="E8" s="6">
        <v>7.0</v>
      </c>
      <c r="F8" s="6" t="s">
        <v>41</v>
      </c>
      <c r="G8" s="6">
        <v>2.0</v>
      </c>
      <c r="H8" s="6" t="s">
        <v>42</v>
      </c>
      <c r="I8" s="6" t="s">
        <v>43</v>
      </c>
      <c r="J8" s="4">
        <f t="shared" si="1"/>
        <v>14</v>
      </c>
    </row>
    <row r="9">
      <c r="A9" s="6">
        <v>7.0</v>
      </c>
      <c r="B9" s="4"/>
      <c r="C9" s="4"/>
      <c r="D9" s="4"/>
      <c r="E9" s="4"/>
      <c r="F9" s="4"/>
      <c r="G9" s="4"/>
      <c r="H9" s="4"/>
      <c r="I9" s="4"/>
      <c r="J9" s="4">
        <f t="shared" si="1"/>
        <v>0</v>
      </c>
    </row>
    <row r="10">
      <c r="A10" s="6">
        <v>8.0</v>
      </c>
      <c r="B10" s="4"/>
      <c r="C10" s="4"/>
      <c r="D10" s="4"/>
      <c r="E10" s="4"/>
      <c r="F10" s="4"/>
      <c r="G10" s="4"/>
      <c r="H10" s="4"/>
      <c r="I10" s="4"/>
      <c r="J10" s="4">
        <f t="shared" si="1"/>
        <v>0</v>
      </c>
    </row>
    <row r="11">
      <c r="A11" s="6">
        <v>9.0</v>
      </c>
      <c r="B11" s="4"/>
      <c r="C11" s="4"/>
      <c r="D11" s="4"/>
      <c r="E11" s="4"/>
      <c r="F11" s="4"/>
      <c r="G11" s="4"/>
      <c r="H11" s="4"/>
      <c r="I11" s="4"/>
      <c r="J11" s="4">
        <f t="shared" si="1"/>
        <v>0</v>
      </c>
    </row>
    <row r="12">
      <c r="A12" s="6">
        <v>10.0</v>
      </c>
      <c r="B12" s="4"/>
      <c r="C12" s="4"/>
      <c r="D12" s="4"/>
      <c r="E12" s="4"/>
      <c r="F12" s="4"/>
      <c r="G12" s="4"/>
      <c r="H12" s="4"/>
      <c r="I12" s="4"/>
      <c r="J12" s="4">
        <f t="shared" si="1"/>
        <v>0</v>
      </c>
      <c r="M12" s="8"/>
      <c r="N12" s="8"/>
    </row>
    <row r="13">
      <c r="A13" s="6">
        <v>11.0</v>
      </c>
      <c r="B13" s="4"/>
      <c r="C13" s="4"/>
      <c r="D13" s="4"/>
      <c r="E13" s="4"/>
      <c r="F13" s="4"/>
      <c r="G13" s="4"/>
      <c r="H13" s="4"/>
      <c r="I13" s="4"/>
      <c r="J13" s="4">
        <f t="shared" si="1"/>
        <v>0</v>
      </c>
      <c r="M13" s="1" t="s">
        <v>6</v>
      </c>
      <c r="N13" s="3"/>
      <c r="P13" s="1" t="s">
        <v>4</v>
      </c>
      <c r="Q13" s="3"/>
    </row>
    <row r="14">
      <c r="M14" s="9">
        <v>10.0</v>
      </c>
      <c r="N14" s="10" t="s">
        <v>44</v>
      </c>
      <c r="P14" s="9">
        <v>10.0</v>
      </c>
      <c r="Q14" s="10" t="s">
        <v>45</v>
      </c>
    </row>
    <row r="15">
      <c r="J15" s="11" t="s">
        <v>46</v>
      </c>
      <c r="K15" s="11" t="s">
        <v>47</v>
      </c>
      <c r="M15" s="9">
        <v>9.0</v>
      </c>
      <c r="N15" s="10" t="s">
        <v>48</v>
      </c>
      <c r="P15" s="9">
        <v>9.0</v>
      </c>
      <c r="Q15" s="10" t="s">
        <v>49</v>
      </c>
    </row>
    <row r="16">
      <c r="M16" s="9">
        <v>8.0</v>
      </c>
      <c r="N16" s="10" t="s">
        <v>50</v>
      </c>
      <c r="P16" s="9">
        <v>8.0</v>
      </c>
      <c r="Q16" s="10" t="s">
        <v>51</v>
      </c>
    </row>
    <row r="17">
      <c r="M17" s="9">
        <v>7.0</v>
      </c>
      <c r="N17" s="10" t="s">
        <v>52</v>
      </c>
      <c r="P17" s="9">
        <v>7.0</v>
      </c>
      <c r="Q17" s="10" t="s">
        <v>53</v>
      </c>
    </row>
    <row r="18">
      <c r="M18" s="9">
        <v>6.0</v>
      </c>
      <c r="N18" s="10" t="s">
        <v>54</v>
      </c>
      <c r="P18" s="9">
        <v>6.0</v>
      </c>
      <c r="Q18" s="10" t="s">
        <v>55</v>
      </c>
    </row>
    <row r="19">
      <c r="M19" s="9">
        <v>5.0</v>
      </c>
      <c r="N19" s="10" t="s">
        <v>56</v>
      </c>
      <c r="P19" s="9">
        <v>5.0</v>
      </c>
      <c r="Q19" s="10" t="s">
        <v>57</v>
      </c>
    </row>
    <row r="20">
      <c r="M20" s="9">
        <v>4.0</v>
      </c>
      <c r="N20" s="10" t="s">
        <v>58</v>
      </c>
      <c r="P20" s="9">
        <v>4.0</v>
      </c>
      <c r="Q20" s="10" t="s">
        <v>59</v>
      </c>
    </row>
    <row r="21">
      <c r="M21" s="9">
        <v>3.0</v>
      </c>
      <c r="N21" s="10" t="s">
        <v>60</v>
      </c>
      <c r="P21" s="9">
        <v>3.0</v>
      </c>
      <c r="Q21" s="10" t="s">
        <v>61</v>
      </c>
    </row>
    <row r="22">
      <c r="H22" s="11"/>
      <c r="M22" s="9">
        <v>2.0</v>
      </c>
      <c r="N22" s="10" t="s">
        <v>62</v>
      </c>
      <c r="P22" s="9">
        <v>2.0</v>
      </c>
      <c r="Q22" s="10" t="s">
        <v>63</v>
      </c>
    </row>
    <row r="23">
      <c r="M23" s="9">
        <v>1.0</v>
      </c>
      <c r="N23" s="10" t="s">
        <v>64</v>
      </c>
      <c r="P23" s="9">
        <v>1.0</v>
      </c>
      <c r="Q23" s="10" t="s">
        <v>65</v>
      </c>
    </row>
    <row r="25">
      <c r="M25" s="1" t="s">
        <v>66</v>
      </c>
      <c r="N25" s="3"/>
    </row>
    <row r="26">
      <c r="M26" s="9">
        <v>10.0</v>
      </c>
      <c r="N26" s="10" t="s">
        <v>67</v>
      </c>
    </row>
    <row r="27">
      <c r="M27" s="9">
        <v>9.0</v>
      </c>
      <c r="N27" s="10" t="s">
        <v>68</v>
      </c>
    </row>
    <row r="28">
      <c r="M28" s="9">
        <v>8.0</v>
      </c>
      <c r="N28" s="10" t="s">
        <v>69</v>
      </c>
    </row>
    <row r="29">
      <c r="M29" s="9">
        <v>7.0</v>
      </c>
      <c r="N29" s="10" t="s">
        <v>70</v>
      </c>
    </row>
    <row r="30">
      <c r="M30" s="9">
        <v>6.0</v>
      </c>
      <c r="N30" s="10" t="s">
        <v>71</v>
      </c>
    </row>
    <row r="31">
      <c r="M31" s="9">
        <v>5.0</v>
      </c>
      <c r="N31" s="10" t="s">
        <v>72</v>
      </c>
    </row>
    <row r="32">
      <c r="M32" s="9">
        <v>4.0</v>
      </c>
      <c r="N32" s="10" t="s">
        <v>73</v>
      </c>
    </row>
    <row r="33">
      <c r="M33" s="9">
        <v>3.0</v>
      </c>
      <c r="N33" s="10" t="s">
        <v>74</v>
      </c>
    </row>
    <row r="34">
      <c r="M34" s="9">
        <v>2.0</v>
      </c>
      <c r="N34" s="10" t="s">
        <v>75</v>
      </c>
    </row>
    <row r="35">
      <c r="M35" s="9">
        <v>1.0</v>
      </c>
      <c r="N35" s="10" t="s">
        <v>76</v>
      </c>
    </row>
  </sheetData>
  <mergeCells count="5">
    <mergeCell ref="A1:J1"/>
    <mergeCell ref="M13:N13"/>
    <mergeCell ref="P13:Q13"/>
    <mergeCell ref="H22:I22"/>
    <mergeCell ref="M25:N2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3" max="3" width="20.5"/>
    <col customWidth="1" min="4" max="4" width="51.75"/>
    <col customWidth="1" min="6" max="6" width="19.5"/>
    <col customWidth="1" min="8" max="8" width="20.88"/>
    <col customWidth="1" min="14" max="14" width="4.0"/>
    <col customWidth="1" min="15" max="15" width="51.75"/>
    <col customWidth="1" min="17" max="17" width="6.63"/>
    <col customWidth="1" min="18" max="18" width="50.88"/>
  </cols>
  <sheetData>
    <row r="1">
      <c r="A1" s="1" t="s">
        <v>77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34.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78</v>
      </c>
      <c r="J2" s="5" t="s">
        <v>79</v>
      </c>
      <c r="K2" s="5" t="s">
        <v>9</v>
      </c>
    </row>
    <row r="3">
      <c r="A3" s="6">
        <v>1.0</v>
      </c>
      <c r="B3" s="6" t="s">
        <v>10</v>
      </c>
      <c r="C3" s="6" t="s">
        <v>11</v>
      </c>
      <c r="D3" s="6" t="s">
        <v>12</v>
      </c>
      <c r="E3" s="6">
        <v>8.0</v>
      </c>
      <c r="F3" s="6" t="s">
        <v>13</v>
      </c>
      <c r="G3" s="6">
        <v>1.0</v>
      </c>
      <c r="H3" s="6" t="s">
        <v>14</v>
      </c>
      <c r="I3" s="6" t="s">
        <v>15</v>
      </c>
      <c r="J3" s="6">
        <v>2.0</v>
      </c>
      <c r="K3" s="4">
        <f t="shared" ref="K3:K13" si="1">E3*G3*J3</f>
        <v>16</v>
      </c>
    </row>
    <row r="4">
      <c r="A4" s="6">
        <v>2.0</v>
      </c>
      <c r="B4" s="6" t="s">
        <v>16</v>
      </c>
      <c r="C4" s="6" t="s">
        <v>17</v>
      </c>
      <c r="D4" s="6" t="s">
        <v>18</v>
      </c>
      <c r="E4" s="6">
        <v>8.0</v>
      </c>
      <c r="F4" s="6" t="s">
        <v>19</v>
      </c>
      <c r="G4" s="6">
        <v>1.0</v>
      </c>
      <c r="H4" s="6" t="s">
        <v>80</v>
      </c>
      <c r="I4" s="6" t="s">
        <v>21</v>
      </c>
      <c r="J4" s="6">
        <v>2.0</v>
      </c>
      <c r="K4" s="4">
        <f t="shared" si="1"/>
        <v>16</v>
      </c>
    </row>
    <row r="5">
      <c r="A5" s="6">
        <v>3.0</v>
      </c>
      <c r="B5" s="12" t="s">
        <v>22</v>
      </c>
      <c r="C5" s="6" t="s">
        <v>23</v>
      </c>
      <c r="D5" s="6" t="s">
        <v>24</v>
      </c>
      <c r="E5" s="6">
        <v>9.0</v>
      </c>
      <c r="F5" s="6" t="s">
        <v>25</v>
      </c>
      <c r="G5" s="6">
        <v>1.0</v>
      </c>
      <c r="H5" s="6" t="s">
        <v>81</v>
      </c>
      <c r="I5" s="6" t="s">
        <v>27</v>
      </c>
      <c r="J5" s="6">
        <v>1.0</v>
      </c>
      <c r="K5" s="4">
        <f t="shared" si="1"/>
        <v>9</v>
      </c>
    </row>
    <row r="6">
      <c r="A6" s="6">
        <v>4.0</v>
      </c>
      <c r="B6" s="12" t="s">
        <v>22</v>
      </c>
      <c r="C6" s="6" t="s">
        <v>28</v>
      </c>
      <c r="D6" s="6" t="s">
        <v>82</v>
      </c>
      <c r="E6" s="6">
        <v>7.0</v>
      </c>
      <c r="F6" s="6" t="s">
        <v>83</v>
      </c>
      <c r="G6" s="6">
        <v>1.0</v>
      </c>
      <c r="H6" s="6" t="s">
        <v>84</v>
      </c>
      <c r="I6" s="6" t="s">
        <v>32</v>
      </c>
      <c r="J6" s="6">
        <v>2.0</v>
      </c>
      <c r="K6" s="4">
        <f t="shared" si="1"/>
        <v>14</v>
      </c>
    </row>
    <row r="7">
      <c r="A7" s="6">
        <v>5.0</v>
      </c>
      <c r="B7" s="6" t="s">
        <v>33</v>
      </c>
      <c r="C7" s="6" t="s">
        <v>34</v>
      </c>
      <c r="D7" s="6" t="s">
        <v>35</v>
      </c>
      <c r="E7" s="6">
        <v>8.0</v>
      </c>
      <c r="F7" s="6" t="s">
        <v>36</v>
      </c>
      <c r="G7" s="6">
        <v>6.0</v>
      </c>
      <c r="H7" s="6" t="s">
        <v>37</v>
      </c>
      <c r="I7" s="6" t="s">
        <v>38</v>
      </c>
      <c r="J7" s="6">
        <v>3.0</v>
      </c>
      <c r="K7" s="4">
        <f t="shared" si="1"/>
        <v>144</v>
      </c>
    </row>
    <row r="8">
      <c r="A8" s="6">
        <v>6.0</v>
      </c>
      <c r="B8" s="6" t="s">
        <v>33</v>
      </c>
      <c r="C8" s="6" t="s">
        <v>39</v>
      </c>
      <c r="D8" s="6" t="s">
        <v>40</v>
      </c>
      <c r="E8" s="6">
        <v>7.0</v>
      </c>
      <c r="F8" s="6" t="s">
        <v>41</v>
      </c>
      <c r="G8" s="6">
        <v>2.0</v>
      </c>
      <c r="H8" s="6" t="s">
        <v>42</v>
      </c>
      <c r="I8" s="6" t="s">
        <v>43</v>
      </c>
      <c r="J8" s="6">
        <v>3.0</v>
      </c>
      <c r="K8" s="4">
        <f t="shared" si="1"/>
        <v>42</v>
      </c>
    </row>
    <row r="9">
      <c r="A9" s="6">
        <v>7.0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1"/>
        <v>0</v>
      </c>
    </row>
    <row r="10">
      <c r="A10" s="6">
        <v>8.0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1"/>
        <v>0</v>
      </c>
    </row>
    <row r="11">
      <c r="A11" s="6">
        <v>9.0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1"/>
        <v>0</v>
      </c>
    </row>
    <row r="12">
      <c r="A12" s="6">
        <v>10.0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1"/>
        <v>0</v>
      </c>
      <c r="N12" s="8"/>
      <c r="O12" s="8"/>
    </row>
    <row r="13">
      <c r="A13" s="6">
        <v>11.0</v>
      </c>
      <c r="B13" s="4"/>
      <c r="C13" s="4"/>
      <c r="D13" s="4"/>
      <c r="E13" s="4"/>
      <c r="F13" s="4"/>
      <c r="G13" s="4"/>
      <c r="H13" s="4"/>
      <c r="I13" s="4"/>
      <c r="J13" s="4"/>
      <c r="K13" s="4">
        <f t="shared" si="1"/>
        <v>0</v>
      </c>
      <c r="N13" s="1" t="s">
        <v>6</v>
      </c>
      <c r="O13" s="3"/>
      <c r="Q13" s="1" t="s">
        <v>4</v>
      </c>
      <c r="R13" s="3"/>
    </row>
    <row r="14">
      <c r="N14" s="9">
        <v>10.0</v>
      </c>
      <c r="O14" s="10" t="s">
        <v>44</v>
      </c>
      <c r="Q14" s="9">
        <v>10.0</v>
      </c>
      <c r="R14" s="10" t="s">
        <v>45</v>
      </c>
    </row>
    <row r="15">
      <c r="K15" s="11" t="s">
        <v>46</v>
      </c>
      <c r="L15" s="11" t="s">
        <v>47</v>
      </c>
      <c r="N15" s="9">
        <v>9.0</v>
      </c>
      <c r="O15" s="10" t="s">
        <v>48</v>
      </c>
      <c r="Q15" s="9">
        <v>9.0</v>
      </c>
      <c r="R15" s="10" t="s">
        <v>49</v>
      </c>
    </row>
    <row r="16">
      <c r="N16" s="9">
        <v>8.0</v>
      </c>
      <c r="O16" s="10" t="s">
        <v>50</v>
      </c>
      <c r="Q16" s="9">
        <v>8.0</v>
      </c>
      <c r="R16" s="10" t="s">
        <v>51</v>
      </c>
    </row>
    <row r="17">
      <c r="N17" s="9">
        <v>7.0</v>
      </c>
      <c r="O17" s="10" t="s">
        <v>52</v>
      </c>
      <c r="Q17" s="9">
        <v>7.0</v>
      </c>
      <c r="R17" s="10" t="s">
        <v>53</v>
      </c>
    </row>
    <row r="18">
      <c r="N18" s="9">
        <v>6.0</v>
      </c>
      <c r="O18" s="10" t="s">
        <v>54</v>
      </c>
      <c r="Q18" s="9">
        <v>6.0</v>
      </c>
      <c r="R18" s="10" t="s">
        <v>55</v>
      </c>
    </row>
    <row r="19">
      <c r="N19" s="9">
        <v>5.0</v>
      </c>
      <c r="O19" s="10" t="s">
        <v>56</v>
      </c>
      <c r="Q19" s="9">
        <v>5.0</v>
      </c>
      <c r="R19" s="10" t="s">
        <v>57</v>
      </c>
    </row>
    <row r="20">
      <c r="N20" s="9">
        <v>4.0</v>
      </c>
      <c r="O20" s="10" t="s">
        <v>58</v>
      </c>
      <c r="Q20" s="9">
        <v>4.0</v>
      </c>
      <c r="R20" s="10" t="s">
        <v>59</v>
      </c>
    </row>
    <row r="21">
      <c r="N21" s="9">
        <v>3.0</v>
      </c>
      <c r="O21" s="10" t="s">
        <v>60</v>
      </c>
      <c r="Q21" s="9">
        <v>3.0</v>
      </c>
      <c r="R21" s="10" t="s">
        <v>61</v>
      </c>
    </row>
    <row r="22">
      <c r="H22" s="11"/>
      <c r="N22" s="9">
        <v>2.0</v>
      </c>
      <c r="O22" s="10" t="s">
        <v>62</v>
      </c>
      <c r="Q22" s="9">
        <v>2.0</v>
      </c>
      <c r="R22" s="10" t="s">
        <v>63</v>
      </c>
    </row>
    <row r="23">
      <c r="N23" s="9">
        <v>1.0</v>
      </c>
      <c r="O23" s="10" t="s">
        <v>64</v>
      </c>
      <c r="Q23" s="9">
        <v>1.0</v>
      </c>
      <c r="R23" s="10" t="s">
        <v>65</v>
      </c>
    </row>
    <row r="25">
      <c r="N25" s="1" t="s">
        <v>66</v>
      </c>
      <c r="O25" s="3"/>
    </row>
    <row r="26">
      <c r="N26" s="9">
        <v>10.0</v>
      </c>
      <c r="O26" s="10" t="s">
        <v>67</v>
      </c>
    </row>
    <row r="27">
      <c r="N27" s="9">
        <v>9.0</v>
      </c>
      <c r="O27" s="10" t="s">
        <v>68</v>
      </c>
    </row>
    <row r="28">
      <c r="N28" s="9">
        <v>8.0</v>
      </c>
      <c r="O28" s="10" t="s">
        <v>69</v>
      </c>
    </row>
    <row r="29">
      <c r="N29" s="9">
        <v>7.0</v>
      </c>
      <c r="O29" s="10" t="s">
        <v>70</v>
      </c>
    </row>
    <row r="30">
      <c r="N30" s="9">
        <v>6.0</v>
      </c>
      <c r="O30" s="10" t="s">
        <v>71</v>
      </c>
    </row>
    <row r="31">
      <c r="N31" s="9">
        <v>5.0</v>
      </c>
      <c r="O31" s="10" t="s">
        <v>72</v>
      </c>
    </row>
    <row r="32">
      <c r="N32" s="9">
        <v>4.0</v>
      </c>
      <c r="O32" s="10" t="s">
        <v>73</v>
      </c>
    </row>
    <row r="33">
      <c r="N33" s="9">
        <v>3.0</v>
      </c>
      <c r="O33" s="10" t="s">
        <v>74</v>
      </c>
    </row>
    <row r="34">
      <c r="N34" s="9">
        <v>2.0</v>
      </c>
      <c r="O34" s="10" t="s">
        <v>75</v>
      </c>
    </row>
    <row r="35">
      <c r="N35" s="9">
        <v>1.0</v>
      </c>
      <c r="O35" s="10" t="s">
        <v>76</v>
      </c>
    </row>
  </sheetData>
  <mergeCells count="5">
    <mergeCell ref="A1:K1"/>
    <mergeCell ref="N13:O13"/>
    <mergeCell ref="Q13:R13"/>
    <mergeCell ref="H22:I22"/>
    <mergeCell ref="N25:O2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3" max="3" width="20.5"/>
    <col customWidth="1" min="4" max="4" width="51.75"/>
    <col customWidth="1" min="6" max="6" width="19.5"/>
    <col customWidth="1" min="8" max="8" width="20.88"/>
    <col customWidth="1" min="14" max="14" width="4.0"/>
    <col customWidth="1" min="15" max="15" width="51.75"/>
    <col customWidth="1" min="17" max="17" width="6.63"/>
    <col customWidth="1" min="18" max="18" width="50.88"/>
  </cols>
  <sheetData>
    <row r="1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34.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78</v>
      </c>
      <c r="J2" s="5" t="s">
        <v>79</v>
      </c>
      <c r="K2" s="5" t="s">
        <v>9</v>
      </c>
    </row>
    <row r="3">
      <c r="A3" s="6">
        <v>1.0</v>
      </c>
      <c r="B3" s="6" t="s">
        <v>10</v>
      </c>
      <c r="C3" s="6" t="s">
        <v>11</v>
      </c>
      <c r="D3" s="6" t="s">
        <v>12</v>
      </c>
      <c r="E3" s="6">
        <v>8.0</v>
      </c>
      <c r="F3" s="6" t="s">
        <v>13</v>
      </c>
      <c r="G3" s="6">
        <v>3.0</v>
      </c>
      <c r="H3" s="6" t="s">
        <v>86</v>
      </c>
      <c r="I3" s="6" t="s">
        <v>87</v>
      </c>
      <c r="J3" s="6">
        <v>5.0</v>
      </c>
      <c r="K3" s="4">
        <f t="shared" ref="K3:K13" si="1">E3*G3*J3</f>
        <v>120</v>
      </c>
      <c r="L3" s="13">
        <f t="shared" ref="L3:L13" si="2">E3*G3</f>
        <v>24</v>
      </c>
    </row>
    <row r="4">
      <c r="A4" s="6">
        <v>2.0</v>
      </c>
      <c r="B4" s="6" t="s">
        <v>16</v>
      </c>
      <c r="C4" s="6" t="s">
        <v>17</v>
      </c>
      <c r="D4" s="6" t="s">
        <v>18</v>
      </c>
      <c r="E4" s="6">
        <v>8.0</v>
      </c>
      <c r="F4" s="6" t="s">
        <v>19</v>
      </c>
      <c r="G4" s="6">
        <v>2.0</v>
      </c>
      <c r="H4" s="6" t="s">
        <v>20</v>
      </c>
      <c r="I4" s="6" t="s">
        <v>88</v>
      </c>
      <c r="J4" s="6">
        <v>8.0</v>
      </c>
      <c r="K4" s="4">
        <f t="shared" si="1"/>
        <v>128</v>
      </c>
      <c r="L4" s="13">
        <f t="shared" si="2"/>
        <v>16</v>
      </c>
    </row>
    <row r="5">
      <c r="A5" s="6">
        <v>3.0</v>
      </c>
      <c r="B5" s="12" t="s">
        <v>22</v>
      </c>
      <c r="C5" s="6" t="s">
        <v>23</v>
      </c>
      <c r="D5" s="6" t="s">
        <v>24</v>
      </c>
      <c r="E5" s="6">
        <v>9.0</v>
      </c>
      <c r="F5" s="6" t="s">
        <v>25</v>
      </c>
      <c r="G5" s="6">
        <v>4.0</v>
      </c>
      <c r="H5" s="6" t="s">
        <v>26</v>
      </c>
      <c r="I5" s="6" t="s">
        <v>89</v>
      </c>
      <c r="J5" s="6">
        <v>4.0</v>
      </c>
      <c r="K5" s="4">
        <f t="shared" si="1"/>
        <v>144</v>
      </c>
      <c r="L5" s="13">
        <f t="shared" si="2"/>
        <v>36</v>
      </c>
    </row>
    <row r="6">
      <c r="A6" s="6">
        <v>4.0</v>
      </c>
      <c r="B6" s="12" t="s">
        <v>22</v>
      </c>
      <c r="C6" s="6" t="s">
        <v>28</v>
      </c>
      <c r="D6" s="6" t="s">
        <v>82</v>
      </c>
      <c r="E6" s="6">
        <v>7.0</v>
      </c>
      <c r="F6" s="6" t="s">
        <v>30</v>
      </c>
      <c r="G6" s="6">
        <v>5.0</v>
      </c>
      <c r="H6" s="6" t="s">
        <v>31</v>
      </c>
      <c r="I6" s="4"/>
      <c r="J6" s="6">
        <v>10.0</v>
      </c>
      <c r="K6" s="4">
        <f t="shared" si="1"/>
        <v>350</v>
      </c>
      <c r="L6" s="13">
        <f t="shared" si="2"/>
        <v>35</v>
      </c>
    </row>
    <row r="7">
      <c r="A7" s="6">
        <v>5.0</v>
      </c>
      <c r="B7" s="6" t="s">
        <v>33</v>
      </c>
      <c r="C7" s="6" t="s">
        <v>34</v>
      </c>
      <c r="D7" s="6" t="s">
        <v>35</v>
      </c>
      <c r="E7" s="6">
        <v>8.0</v>
      </c>
      <c r="F7" s="6" t="s">
        <v>36</v>
      </c>
      <c r="G7" s="6">
        <v>3.0</v>
      </c>
      <c r="H7" s="6" t="s">
        <v>37</v>
      </c>
      <c r="I7" s="6" t="s">
        <v>90</v>
      </c>
      <c r="J7" s="6">
        <v>6.0</v>
      </c>
      <c r="K7" s="4">
        <f t="shared" si="1"/>
        <v>144</v>
      </c>
      <c r="L7" s="13">
        <f t="shared" si="2"/>
        <v>24</v>
      </c>
    </row>
    <row r="8">
      <c r="A8" s="6">
        <v>6.0</v>
      </c>
      <c r="B8" s="6" t="s">
        <v>33</v>
      </c>
      <c r="C8" s="6" t="s">
        <v>39</v>
      </c>
      <c r="D8" s="6" t="s">
        <v>40</v>
      </c>
      <c r="E8" s="6">
        <v>7.0</v>
      </c>
      <c r="F8" s="6" t="s">
        <v>41</v>
      </c>
      <c r="G8" s="6">
        <v>3.0</v>
      </c>
      <c r="H8" s="6" t="s">
        <v>42</v>
      </c>
      <c r="I8" s="6" t="s">
        <v>91</v>
      </c>
      <c r="J8" s="6">
        <v>5.0</v>
      </c>
      <c r="K8" s="4">
        <f t="shared" si="1"/>
        <v>105</v>
      </c>
      <c r="L8" s="13">
        <f t="shared" si="2"/>
        <v>21</v>
      </c>
    </row>
    <row r="9">
      <c r="A9" s="6">
        <v>7.0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1"/>
        <v>0</v>
      </c>
      <c r="L9" s="13">
        <f t="shared" si="2"/>
        <v>0</v>
      </c>
    </row>
    <row r="10">
      <c r="A10" s="6">
        <v>8.0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1"/>
        <v>0</v>
      </c>
      <c r="L10" s="13">
        <f t="shared" si="2"/>
        <v>0</v>
      </c>
    </row>
    <row r="11">
      <c r="A11" s="6">
        <v>9.0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1"/>
        <v>0</v>
      </c>
      <c r="L11" s="13">
        <f t="shared" si="2"/>
        <v>0</v>
      </c>
    </row>
    <row r="12">
      <c r="A12" s="6">
        <v>10.0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1"/>
        <v>0</v>
      </c>
      <c r="L12" s="13">
        <f t="shared" si="2"/>
        <v>0</v>
      </c>
      <c r="N12" s="8"/>
      <c r="O12" s="8"/>
    </row>
    <row r="13">
      <c r="A13" s="6">
        <v>11.0</v>
      </c>
      <c r="B13" s="4"/>
      <c r="C13" s="4"/>
      <c r="D13" s="4"/>
      <c r="E13" s="4"/>
      <c r="F13" s="4"/>
      <c r="G13" s="4"/>
      <c r="H13" s="4"/>
      <c r="I13" s="4"/>
      <c r="J13" s="4"/>
      <c r="K13" s="4">
        <f t="shared" si="1"/>
        <v>0</v>
      </c>
      <c r="L13" s="13">
        <f t="shared" si="2"/>
        <v>0</v>
      </c>
      <c r="N13" s="1" t="s">
        <v>6</v>
      </c>
      <c r="O13" s="3"/>
      <c r="Q13" s="1" t="s">
        <v>4</v>
      </c>
      <c r="R13" s="3"/>
    </row>
    <row r="14">
      <c r="N14" s="9">
        <v>10.0</v>
      </c>
      <c r="O14" s="10" t="s">
        <v>44</v>
      </c>
      <c r="Q14" s="9">
        <v>10.0</v>
      </c>
      <c r="R14" s="10" t="s">
        <v>45</v>
      </c>
    </row>
    <row r="15">
      <c r="K15" s="11" t="s">
        <v>46</v>
      </c>
      <c r="L15" s="11" t="s">
        <v>47</v>
      </c>
      <c r="N15" s="9">
        <v>9.0</v>
      </c>
      <c r="O15" s="10" t="s">
        <v>48</v>
      </c>
      <c r="Q15" s="9">
        <v>9.0</v>
      </c>
      <c r="R15" s="10" t="s">
        <v>49</v>
      </c>
    </row>
    <row r="16">
      <c r="N16" s="9">
        <v>8.0</v>
      </c>
      <c r="O16" s="10" t="s">
        <v>50</v>
      </c>
      <c r="Q16" s="9">
        <v>8.0</v>
      </c>
      <c r="R16" s="10" t="s">
        <v>51</v>
      </c>
    </row>
    <row r="17">
      <c r="N17" s="9">
        <v>7.0</v>
      </c>
      <c r="O17" s="10" t="s">
        <v>52</v>
      </c>
      <c r="Q17" s="9">
        <v>7.0</v>
      </c>
      <c r="R17" s="10" t="s">
        <v>53</v>
      </c>
    </row>
    <row r="18">
      <c r="N18" s="9">
        <v>6.0</v>
      </c>
      <c r="O18" s="10" t="s">
        <v>54</v>
      </c>
      <c r="Q18" s="9">
        <v>6.0</v>
      </c>
      <c r="R18" s="10" t="s">
        <v>55</v>
      </c>
    </row>
    <row r="19">
      <c r="N19" s="9">
        <v>5.0</v>
      </c>
      <c r="O19" s="10" t="s">
        <v>56</v>
      </c>
      <c r="Q19" s="9">
        <v>5.0</v>
      </c>
      <c r="R19" s="10" t="s">
        <v>57</v>
      </c>
    </row>
    <row r="20">
      <c r="N20" s="9">
        <v>4.0</v>
      </c>
      <c r="O20" s="10" t="s">
        <v>58</v>
      </c>
      <c r="Q20" s="9">
        <v>4.0</v>
      </c>
      <c r="R20" s="10" t="s">
        <v>59</v>
      </c>
    </row>
    <row r="21">
      <c r="N21" s="9">
        <v>3.0</v>
      </c>
      <c r="O21" s="10" t="s">
        <v>60</v>
      </c>
      <c r="Q21" s="9">
        <v>3.0</v>
      </c>
      <c r="R21" s="10" t="s">
        <v>61</v>
      </c>
    </row>
    <row r="22">
      <c r="H22" s="11"/>
      <c r="N22" s="9">
        <v>2.0</v>
      </c>
      <c r="O22" s="10" t="s">
        <v>62</v>
      </c>
      <c r="Q22" s="9">
        <v>2.0</v>
      </c>
      <c r="R22" s="10" t="s">
        <v>63</v>
      </c>
    </row>
    <row r="23">
      <c r="N23" s="9">
        <v>1.0</v>
      </c>
      <c r="O23" s="10" t="s">
        <v>64</v>
      </c>
      <c r="Q23" s="9">
        <v>1.0</v>
      </c>
      <c r="R23" s="10" t="s">
        <v>65</v>
      </c>
    </row>
    <row r="25">
      <c r="N25" s="1" t="s">
        <v>66</v>
      </c>
      <c r="O25" s="3"/>
    </row>
    <row r="26">
      <c r="N26" s="9">
        <v>10.0</v>
      </c>
      <c r="O26" s="10" t="s">
        <v>67</v>
      </c>
    </row>
    <row r="27">
      <c r="N27" s="9">
        <v>9.0</v>
      </c>
      <c r="O27" s="10" t="s">
        <v>68</v>
      </c>
    </row>
    <row r="28">
      <c r="N28" s="9">
        <v>8.0</v>
      </c>
      <c r="O28" s="10" t="s">
        <v>69</v>
      </c>
    </row>
    <row r="29">
      <c r="N29" s="9">
        <v>7.0</v>
      </c>
      <c r="O29" s="10" t="s">
        <v>70</v>
      </c>
    </row>
    <row r="30">
      <c r="N30" s="9">
        <v>6.0</v>
      </c>
      <c r="O30" s="10" t="s">
        <v>71</v>
      </c>
    </row>
    <row r="31">
      <c r="N31" s="9">
        <v>5.0</v>
      </c>
      <c r="O31" s="10" t="s">
        <v>72</v>
      </c>
    </row>
    <row r="32">
      <c r="N32" s="9">
        <v>4.0</v>
      </c>
      <c r="O32" s="10" t="s">
        <v>73</v>
      </c>
    </row>
    <row r="33">
      <c r="N33" s="9">
        <v>3.0</v>
      </c>
      <c r="O33" s="10" t="s">
        <v>74</v>
      </c>
    </row>
    <row r="34">
      <c r="N34" s="9">
        <v>2.0</v>
      </c>
      <c r="O34" s="10" t="s">
        <v>75</v>
      </c>
    </row>
    <row r="35">
      <c r="N35" s="9">
        <v>1.0</v>
      </c>
      <c r="O35" s="10" t="s">
        <v>76</v>
      </c>
    </row>
  </sheetData>
  <mergeCells count="5">
    <mergeCell ref="A1:K1"/>
    <mergeCell ref="N13:O13"/>
    <mergeCell ref="Q13:R13"/>
    <mergeCell ref="H22:I22"/>
    <mergeCell ref="N25:O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78</v>
      </c>
      <c r="J2" s="5" t="s">
        <v>79</v>
      </c>
      <c r="K2" s="5" t="s">
        <v>9</v>
      </c>
    </row>
    <row r="3">
      <c r="A3" s="6">
        <v>1.0</v>
      </c>
      <c r="B3" s="6" t="s">
        <v>10</v>
      </c>
      <c r="C3" s="6" t="s">
        <v>11</v>
      </c>
      <c r="D3" s="6" t="s">
        <v>12</v>
      </c>
      <c r="E3" s="6">
        <v>8.0</v>
      </c>
      <c r="F3" s="6" t="s">
        <v>13</v>
      </c>
      <c r="G3" s="6">
        <v>3.0</v>
      </c>
      <c r="H3" s="6" t="s">
        <v>86</v>
      </c>
      <c r="I3" s="6" t="s">
        <v>87</v>
      </c>
      <c r="J3" s="6">
        <v>5.0</v>
      </c>
      <c r="K3" s="4">
        <f t="shared" ref="K3:K8" si="1">E3*G3*J3</f>
        <v>120</v>
      </c>
    </row>
    <row r="4">
      <c r="A4" s="6">
        <v>2.0</v>
      </c>
      <c r="B4" s="6" t="s">
        <v>16</v>
      </c>
      <c r="C4" s="6" t="s">
        <v>17</v>
      </c>
      <c r="D4" s="6" t="s">
        <v>18</v>
      </c>
      <c r="E4" s="6">
        <v>8.0</v>
      </c>
      <c r="F4" s="6" t="s">
        <v>19</v>
      </c>
      <c r="G4" s="6">
        <v>2.0</v>
      </c>
      <c r="H4" s="6" t="s">
        <v>80</v>
      </c>
      <c r="I4" s="6" t="s">
        <v>88</v>
      </c>
      <c r="J4" s="6">
        <v>8.0</v>
      </c>
      <c r="K4" s="4">
        <f t="shared" si="1"/>
        <v>128</v>
      </c>
    </row>
    <row r="5">
      <c r="A5" s="6">
        <v>3.0</v>
      </c>
      <c r="B5" s="12" t="s">
        <v>22</v>
      </c>
      <c r="C5" s="6" t="s">
        <v>23</v>
      </c>
      <c r="D5" s="6" t="s">
        <v>24</v>
      </c>
      <c r="E5" s="6">
        <v>9.0</v>
      </c>
      <c r="F5" s="6" t="s">
        <v>25</v>
      </c>
      <c r="G5" s="6">
        <v>4.0</v>
      </c>
      <c r="H5" s="6" t="s">
        <v>81</v>
      </c>
      <c r="I5" s="6" t="s">
        <v>89</v>
      </c>
      <c r="J5" s="6">
        <v>4.0</v>
      </c>
      <c r="K5" s="4">
        <f t="shared" si="1"/>
        <v>144</v>
      </c>
    </row>
    <row r="6">
      <c r="A6" s="6">
        <v>4.0</v>
      </c>
      <c r="B6" s="12" t="s">
        <v>22</v>
      </c>
      <c r="C6" s="6" t="s">
        <v>28</v>
      </c>
      <c r="D6" s="6" t="s">
        <v>82</v>
      </c>
      <c r="E6" s="6">
        <v>7.0</v>
      </c>
      <c r="F6" s="6" t="s">
        <v>83</v>
      </c>
      <c r="G6" s="6">
        <v>5.0</v>
      </c>
      <c r="H6" s="4"/>
      <c r="I6" s="4"/>
      <c r="J6" s="6">
        <v>10.0</v>
      </c>
      <c r="K6" s="4">
        <f t="shared" si="1"/>
        <v>350</v>
      </c>
    </row>
    <row r="7">
      <c r="A7" s="6">
        <v>5.0</v>
      </c>
      <c r="B7" s="6" t="s">
        <v>33</v>
      </c>
      <c r="C7" s="6" t="s">
        <v>34</v>
      </c>
      <c r="D7" s="6" t="s">
        <v>35</v>
      </c>
      <c r="E7" s="6">
        <v>8.0</v>
      </c>
      <c r="F7" s="6" t="s">
        <v>36</v>
      </c>
      <c r="G7" s="6">
        <v>3.0</v>
      </c>
      <c r="H7" s="6" t="s">
        <v>37</v>
      </c>
      <c r="I7" s="6" t="s">
        <v>90</v>
      </c>
      <c r="J7" s="6">
        <v>6.0</v>
      </c>
      <c r="K7" s="4">
        <f t="shared" si="1"/>
        <v>144</v>
      </c>
    </row>
    <row r="8">
      <c r="A8" s="6">
        <v>6.0</v>
      </c>
      <c r="B8" s="6" t="s">
        <v>33</v>
      </c>
      <c r="C8" s="6" t="s">
        <v>39</v>
      </c>
      <c r="D8" s="6" t="s">
        <v>40</v>
      </c>
      <c r="E8" s="6">
        <v>7.0</v>
      </c>
      <c r="F8" s="6" t="s">
        <v>41</v>
      </c>
      <c r="G8" s="6">
        <v>3.0</v>
      </c>
      <c r="H8" s="6" t="s">
        <v>42</v>
      </c>
      <c r="I8" s="6" t="s">
        <v>91</v>
      </c>
      <c r="J8" s="6">
        <v>5.0</v>
      </c>
      <c r="K8" s="4">
        <f t="shared" si="1"/>
        <v>105</v>
      </c>
    </row>
  </sheetData>
  <mergeCells count="1">
    <mergeCell ref="A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20.75"/>
  </cols>
  <sheetData/>
  <mergeCells count="1">
    <mergeCell ref="B2:D2"/>
  </mergeCells>
  <drawing r:id="rId1"/>
</worksheet>
</file>