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cba_19\Desktop\Harshada\"/>
    </mc:Choice>
  </mc:AlternateContent>
  <xr:revisionPtr revIDLastSave="0" documentId="13_ncr:1_{419EEEE5-FF17-4080-8652-29A70B6B98B6}" xr6:coauthVersionLast="43" xr6:coauthVersionMax="43" xr10:uidLastSave="{00000000-0000-0000-0000-000000000000}"/>
  <bookViews>
    <workbookView xWindow="-120" yWindow="-120" windowWidth="20730" windowHeight="11160" xr2:uid="{F3F0BAB3-0117-4B72-B2B7-2C486F74CE2E}"/>
  </bookViews>
  <sheets>
    <sheet name="Wallstreetmojo.com" sheetId="7" r:id="rId1"/>
    <sheet name="Example 1" sheetId="2" r:id="rId2"/>
    <sheet name="Example 2" sheetId="3" r:id="rId3"/>
    <sheet name="Example 3" sheetId="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7" i="6" l="1"/>
  <c r="D7" i="6" s="1"/>
  <c r="E7" i="6" s="1"/>
  <c r="B8" i="6" s="1"/>
  <c r="B10" i="6" s="1"/>
  <c r="C6" i="6"/>
  <c r="D6" i="6" s="1"/>
  <c r="E6" i="6" s="1"/>
  <c r="C5" i="6"/>
  <c r="D5" i="6" s="1"/>
  <c r="E5" i="6" s="1"/>
  <c r="B14" i="3" l="1"/>
  <c r="B11" i="2"/>
</calcChain>
</file>

<file path=xl/sharedStrings.xml><?xml version="1.0" encoding="utf-8"?>
<sst xmlns="http://schemas.openxmlformats.org/spreadsheetml/2006/main" count="27" uniqueCount="22">
  <si>
    <t>Period</t>
  </si>
  <si>
    <t>Cash Flows</t>
  </si>
  <si>
    <t>Sr No.</t>
  </si>
  <si>
    <t>Discount Factor</t>
  </si>
  <si>
    <t>Discounted Cash Flows</t>
  </si>
  <si>
    <t>TOTAL</t>
  </si>
  <si>
    <t>Current Market Price</t>
  </si>
  <si>
    <t>Bond Pays Rate</t>
  </si>
  <si>
    <t xml:space="preserve">Par Value </t>
  </si>
  <si>
    <t>Macaulay Duration</t>
  </si>
  <si>
    <t xml:space="preserve">Strike Rate of Coupon </t>
  </si>
  <si>
    <t>CBP</t>
  </si>
  <si>
    <t xml:space="preserve">Current Market Price of Bond </t>
  </si>
  <si>
    <t>Weightage Cash Flows</t>
  </si>
  <si>
    <t>Market Rate</t>
  </si>
  <si>
    <t>Consider a bond with following cash flows from year 1 to year 5 which is the year of maturity. The bond pays a 2.5% coupon every year and its par value is 100.Assume interest rates to be 2.5% as well. Based on the above information you are required to calculate the Macaulay duration.</t>
  </si>
  <si>
    <t>Mr. Pam works as a fixed income analyst at JP Morgan and Chase. The fund manager wants to perform duration matching to execute its immunization strategy and therefore the manager has asked Mr. Pam to calculate the duration for one of the bonds it has in its portfolio.CUSIP: 313WRZ889,Coupon frequency: semi-annually,Face Value of the bond: 1,000,Maturity of the bond: 4 years,The strike rate of coupon: 4.5%,Yield: 5%,Current Market Price of the bond: 982.07.Based on the above details you are required to calculate the Macaulay duration.</t>
  </si>
  <si>
    <t>Consider a zero-coupon bond with a face value of $1,000 which is maturating in 3 years. Suppose the market rate is 5%, you are required to calculate Macaulay Duration of this zero-coupon bond assuming that is was traded at $751.31</t>
  </si>
  <si>
    <t>Prepared by Dheeraj Vaidya, CFA, FRM</t>
  </si>
  <si>
    <t>dheeraj@wallstreetmojo.com</t>
  </si>
  <si>
    <t>visit - www.wallstreetmojo.com</t>
  </si>
  <si>
    <t>Macaulay Duration Formula Excel 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</si>
</sst>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8" formatCode="_ * #,##0.00_ ;_ * \-#,##0.00_ ;_ * &quot;-&quot;??_ ;_ @_ "/>
    <numFmt numFmtId="176" formatCode="0.0000"/>
    <numFmt numFmtId="178" formatCode="0.0%"/>
  </numFmts>
  <fonts count="11"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1"/>
      <color theme="1"/>
      <name val="Arial"/>
      <family val="2"/>
    </font>
    <font>
      <sz val="11"/>
      <color rgb="FF000000"/>
      <name val="Calibri"/>
      <family val="2"/>
      <scheme val="minor"/>
    </font>
    <font>
      <b/>
      <sz val="11"/>
      <color rgb="FF000000"/>
      <name val="Calibri"/>
      <family val="2"/>
      <scheme val="minor"/>
    </font>
    <font>
      <u/>
      <sz val="11"/>
      <color theme="10"/>
      <name val="Calibri"/>
      <family val="2"/>
      <scheme val="minor"/>
    </font>
    <font>
      <b/>
      <sz val="22"/>
      <color theme="0"/>
      <name val="Calibri"/>
      <family val="2"/>
      <scheme val="minor"/>
    </font>
    <font>
      <b/>
      <sz val="14"/>
      <color theme="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00B0F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168" fontId="1" fillId="0" borderId="0" applyFont="0" applyFill="0" applyBorder="0" applyAlignment="0" applyProtection="0"/>
    <xf numFmtId="0" fontId="8" fillId="0" borderId="0" applyNumberFormat="0" applyFill="0" applyBorder="0" applyAlignment="0" applyProtection="0"/>
  </cellStyleXfs>
  <cellXfs count="46">
    <xf numFmtId="0" fontId="0" fillId="0" borderId="0" xfId="0"/>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5" fillId="0" borderId="0" xfId="0" applyFont="1" applyAlignment="1">
      <alignment vertical="center" wrapText="1"/>
    </xf>
    <xf numFmtId="4" fontId="6" fillId="0" borderId="1" xfId="0" applyNumberFormat="1" applyFont="1" applyBorder="1" applyAlignment="1">
      <alignment horizontal="center" vertical="center"/>
    </xf>
    <xf numFmtId="0" fontId="6" fillId="0" borderId="1" xfId="0" applyFont="1" applyFill="1" applyBorder="1" applyAlignment="1">
      <alignment horizontal="center" vertical="center"/>
    </xf>
    <xf numFmtId="0" fontId="0" fillId="0" borderId="1" xfId="0" applyFont="1" applyBorder="1" applyAlignment="1">
      <alignment horizontal="center"/>
    </xf>
    <xf numFmtId="178" fontId="0" fillId="0" borderId="1" xfId="0" applyNumberFormat="1" applyFont="1" applyBorder="1" applyAlignment="1">
      <alignment horizontal="center"/>
    </xf>
    <xf numFmtId="0" fontId="6" fillId="0" borderId="1" xfId="0" applyFont="1" applyBorder="1" applyAlignment="1">
      <alignment wrapText="1"/>
    </xf>
    <xf numFmtId="178" fontId="0" fillId="0" borderId="1" xfId="0" applyNumberFormat="1" applyFont="1" applyBorder="1" applyAlignment="1">
      <alignment horizontal="center" vertical="center" wrapText="1"/>
    </xf>
    <xf numFmtId="0" fontId="6" fillId="0" borderId="1" xfId="0" applyFont="1" applyBorder="1" applyAlignment="1">
      <alignment horizontal="left" wrapText="1"/>
    </xf>
    <xf numFmtId="0" fontId="6" fillId="0" borderId="1" xfId="0" applyFont="1" applyBorder="1" applyAlignment="1">
      <alignment horizontal="left"/>
    </xf>
    <xf numFmtId="0" fontId="7" fillId="3" borderId="1" xfId="0" applyFont="1" applyFill="1" applyBorder="1" applyAlignment="1">
      <alignment horizontal="left"/>
    </xf>
    <xf numFmtId="176" fontId="0" fillId="0" borderId="1" xfId="0" applyNumberFormat="1" applyBorder="1" applyAlignment="1">
      <alignment horizontal="center"/>
    </xf>
    <xf numFmtId="2" fontId="0" fillId="0" borderId="1" xfId="0" applyNumberFormat="1" applyBorder="1" applyAlignment="1">
      <alignment horizontal="center"/>
    </xf>
    <xf numFmtId="0" fontId="3" fillId="0" borderId="1" xfId="0" applyFont="1" applyBorder="1"/>
    <xf numFmtId="0" fontId="3" fillId="3" borderId="1" xfId="0" applyFont="1" applyFill="1" applyBorder="1"/>
    <xf numFmtId="0" fontId="3" fillId="0" borderId="0" xfId="0" applyFont="1" applyFill="1" applyBorder="1"/>
    <xf numFmtId="2" fontId="3" fillId="0" borderId="0" xfId="0" applyNumberFormat="1" applyFont="1" applyFill="1" applyBorder="1" applyAlignment="1">
      <alignment horizontal="center"/>
    </xf>
    <xf numFmtId="2" fontId="0" fillId="0" borderId="1" xfId="0" applyNumberFormat="1" applyFont="1" applyBorder="1" applyAlignment="1">
      <alignment horizontal="center" wrapText="1"/>
    </xf>
    <xf numFmtId="176" fontId="0" fillId="0" borderId="1" xfId="0" applyNumberFormat="1" applyFont="1" applyBorder="1" applyAlignment="1">
      <alignment horizontal="center" wrapText="1"/>
    </xf>
    <xf numFmtId="0" fontId="0" fillId="0" borderId="0" xfId="0"/>
    <xf numFmtId="168" fontId="0" fillId="0" borderId="0" xfId="1" applyFont="1" applyBorder="1"/>
    <xf numFmtId="0" fontId="0" fillId="0" borderId="0" xfId="0" applyBorder="1"/>
    <xf numFmtId="0" fontId="0" fillId="0" borderId="1" xfId="0" applyBorder="1"/>
    <xf numFmtId="9" fontId="0" fillId="0" borderId="0" xfId="0" applyNumberFormat="1" applyBorder="1"/>
    <xf numFmtId="0" fontId="0" fillId="0" borderId="1" xfId="0" applyBorder="1" applyAlignment="1">
      <alignment horizontal="center"/>
    </xf>
    <xf numFmtId="0" fontId="0" fillId="0" borderId="1" xfId="0" applyBorder="1" applyAlignment="1">
      <alignment horizontal="center" wrapText="1"/>
    </xf>
    <xf numFmtId="168" fontId="0" fillId="0" borderId="1" xfId="1" applyFont="1" applyBorder="1" applyAlignment="1">
      <alignment horizontal="center"/>
    </xf>
    <xf numFmtId="168" fontId="0" fillId="0" borderId="1" xfId="1" applyNumberFormat="1" applyFont="1" applyBorder="1" applyAlignment="1">
      <alignment horizontal="center"/>
    </xf>
    <xf numFmtId="168" fontId="0" fillId="0" borderId="1" xfId="0" applyNumberFormat="1" applyBorder="1" applyAlignment="1">
      <alignment horizontal="center"/>
    </xf>
    <xf numFmtId="2" fontId="0" fillId="0" borderId="1" xfId="1" applyNumberFormat="1" applyFont="1" applyBorder="1" applyAlignment="1">
      <alignment horizontal="center"/>
    </xf>
    <xf numFmtId="0" fontId="2" fillId="2" borderId="1" xfId="0" applyFont="1" applyFill="1" applyBorder="1" applyAlignment="1">
      <alignment horizontal="center" wrapText="1"/>
    </xf>
    <xf numFmtId="2" fontId="0" fillId="0" borderId="0" xfId="0" applyNumberFormat="1" applyBorder="1"/>
    <xf numFmtId="0" fontId="3" fillId="0" borderId="2" xfId="0" applyFont="1" applyFill="1" applyBorder="1"/>
    <xf numFmtId="0" fontId="2" fillId="2" borderId="1" xfId="0" applyFont="1" applyFill="1" applyBorder="1" applyAlignment="1">
      <alignment horizontal="left" vertical="center" wrapText="1"/>
    </xf>
    <xf numFmtId="9" fontId="0" fillId="0" borderId="1" xfId="0" applyNumberFormat="1" applyBorder="1" applyAlignment="1">
      <alignment horizontal="center"/>
    </xf>
    <xf numFmtId="168" fontId="0" fillId="0" borderId="1" xfId="1" applyNumberFormat="1" applyFont="1" applyBorder="1" applyAlignment="1">
      <alignment horizontal="center" vertical="center"/>
    </xf>
    <xf numFmtId="0" fontId="3" fillId="0" borderId="0" xfId="0" applyFont="1" applyAlignment="1">
      <alignment horizontal="left" vertical="top" wrapText="1"/>
    </xf>
    <xf numFmtId="0" fontId="9" fillId="4" borderId="0" xfId="0" applyFont="1" applyFill="1"/>
    <xf numFmtId="0" fontId="0" fillId="4" borderId="0" xfId="0" applyFill="1"/>
    <xf numFmtId="0" fontId="4" fillId="4" borderId="0" xfId="0" applyFont="1" applyFill="1" applyAlignment="1">
      <alignment horizontal="left" indent="2"/>
    </xf>
    <xf numFmtId="0" fontId="8" fillId="4" borderId="0" xfId="2" applyFill="1" applyAlignment="1">
      <alignment horizontal="left" indent="2"/>
    </xf>
    <xf numFmtId="0" fontId="10" fillId="4" borderId="0" xfId="0" applyFont="1" applyFill="1"/>
  </cellXfs>
  <cellStyles count="3">
    <cellStyle name="Comma 2" xfId="1" xr:uid="{C1D89BCC-6B29-43BD-A90D-8C841B56694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dheeraj@wallstreetmoj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E2223-E12A-4E73-8FFC-7E578E7890C1}">
  <dimension ref="A1:A6"/>
  <sheetViews>
    <sheetView tabSelected="1" zoomScale="115" zoomScaleNormal="115" workbookViewId="0">
      <selection activeCell="J51" sqref="J51"/>
    </sheetView>
  </sheetViews>
  <sheetFormatPr defaultRowHeight="15" x14ac:dyDescent="0.25"/>
  <cols>
    <col min="1" max="16384" width="9.140625" style="42"/>
  </cols>
  <sheetData>
    <row r="1" spans="1:1" ht="28.5" x14ac:dyDescent="0.45">
      <c r="A1" s="41" t="s">
        <v>21</v>
      </c>
    </row>
    <row r="3" spans="1:1" x14ac:dyDescent="0.25">
      <c r="A3" s="43" t="s">
        <v>18</v>
      </c>
    </row>
    <row r="4" spans="1:1" x14ac:dyDescent="0.25">
      <c r="A4" s="44" t="s">
        <v>19</v>
      </c>
    </row>
    <row r="5" spans="1:1" x14ac:dyDescent="0.25">
      <c r="A5" s="43"/>
    </row>
    <row r="6" spans="1:1" ht="18.75" x14ac:dyDescent="0.3">
      <c r="A6" s="45" t="s">
        <v>20</v>
      </c>
    </row>
  </sheetData>
  <hyperlinks>
    <hyperlink ref="A4" r:id="rId1" xr:uid="{27DF4FC1-E8A1-40CF-BE43-F32EBA2E3C0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14444-AB66-4A7E-A184-4C6FB7EBA7D8}">
  <dimension ref="A1:H12"/>
  <sheetViews>
    <sheetView showGridLines="0" zoomScale="115" zoomScaleNormal="115" workbookViewId="0">
      <selection activeCell="B11" sqref="B11"/>
    </sheetView>
  </sheetViews>
  <sheetFormatPr defaultRowHeight="15" x14ac:dyDescent="0.25"/>
  <cols>
    <col min="1" max="1" width="20.7109375" customWidth="1"/>
    <col min="2" max="2" width="26.7109375" customWidth="1"/>
  </cols>
  <sheetData>
    <row r="1" spans="1:8" ht="47.25" customHeight="1" x14ac:dyDescent="0.25">
      <c r="A1" s="40" t="s">
        <v>15</v>
      </c>
      <c r="B1" s="40"/>
      <c r="C1" s="40"/>
      <c r="D1" s="40"/>
      <c r="E1" s="40"/>
      <c r="F1" s="40"/>
      <c r="G1" s="40"/>
      <c r="H1" s="40"/>
    </row>
    <row r="2" spans="1:8" x14ac:dyDescent="0.25">
      <c r="A2" s="3" t="s">
        <v>0</v>
      </c>
      <c r="B2" s="4" t="s">
        <v>1</v>
      </c>
    </row>
    <row r="3" spans="1:8" x14ac:dyDescent="0.25">
      <c r="A3" s="1">
        <v>1</v>
      </c>
      <c r="B3" s="2">
        <v>10</v>
      </c>
    </row>
    <row r="4" spans="1:8" x14ac:dyDescent="0.25">
      <c r="A4" s="2">
        <v>2</v>
      </c>
      <c r="B4" s="2">
        <v>10</v>
      </c>
    </row>
    <row r="5" spans="1:8" x14ac:dyDescent="0.25">
      <c r="A5" s="1">
        <v>3</v>
      </c>
      <c r="B5" s="2">
        <v>10</v>
      </c>
    </row>
    <row r="6" spans="1:8" x14ac:dyDescent="0.25">
      <c r="A6" s="2">
        <v>4</v>
      </c>
      <c r="B6" s="2">
        <v>10</v>
      </c>
    </row>
    <row r="7" spans="1:8" x14ac:dyDescent="0.25">
      <c r="A7" s="1">
        <v>5</v>
      </c>
      <c r="B7" s="2">
        <v>10</v>
      </c>
    </row>
    <row r="8" spans="1:8" x14ac:dyDescent="0.25">
      <c r="A8" s="13" t="s">
        <v>7</v>
      </c>
      <c r="B8" s="9">
        <v>2.5000000000000001E-2</v>
      </c>
    </row>
    <row r="9" spans="1:8" x14ac:dyDescent="0.25">
      <c r="A9" s="13" t="s">
        <v>8</v>
      </c>
      <c r="B9" s="7">
        <v>100</v>
      </c>
    </row>
    <row r="10" spans="1:8" x14ac:dyDescent="0.25">
      <c r="A10" s="13" t="s">
        <v>11</v>
      </c>
      <c r="B10" s="7">
        <v>100</v>
      </c>
    </row>
    <row r="11" spans="1:8" x14ac:dyDescent="0.25">
      <c r="A11" s="18" t="s">
        <v>9</v>
      </c>
      <c r="B11" s="21">
        <f>(((A3*B3)/(1+B8)^A3)+((A4*B4)/(1+B8)^A4)+((A5*B5)/(1+B8)^A5)+((A6*B6)/(1+B8)^A6)+((A7*B7)/(1+B8)^A7)+((A7*B9)/(1+B8)^A7))/B10</f>
        <v>5.7900825178964759</v>
      </c>
    </row>
    <row r="12" spans="1:8" x14ac:dyDescent="0.25">
      <c r="A12" s="19"/>
      <c r="B12" s="20"/>
    </row>
  </sheetData>
  <mergeCells count="1">
    <mergeCell ref="A1:H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6512B-F7E7-46DD-BC67-D2B7284BF1E5}">
  <dimension ref="A1:I14"/>
  <sheetViews>
    <sheetView showGridLines="0" zoomScale="110" zoomScaleNormal="110" workbookViewId="0">
      <selection activeCell="B14" sqref="B14"/>
    </sheetView>
  </sheetViews>
  <sheetFormatPr defaultRowHeight="15" x14ac:dyDescent="0.25"/>
  <cols>
    <col min="1" max="1" width="28.28515625" customWidth="1"/>
    <col min="2" max="2" width="26.7109375" customWidth="1"/>
  </cols>
  <sheetData>
    <row r="1" spans="1:9" ht="75" customHeight="1" x14ac:dyDescent="0.25">
      <c r="A1" s="40" t="s">
        <v>16</v>
      </c>
      <c r="B1" s="40"/>
      <c r="C1" s="40"/>
      <c r="D1" s="40"/>
      <c r="E1" s="40"/>
      <c r="F1" s="40"/>
      <c r="G1" s="40"/>
      <c r="H1" s="40"/>
      <c r="I1" s="40"/>
    </row>
    <row r="2" spans="1:9" x14ac:dyDescent="0.25">
      <c r="A2" s="4" t="s">
        <v>2</v>
      </c>
      <c r="B2" s="4" t="s">
        <v>1</v>
      </c>
      <c r="C2" s="5"/>
    </row>
    <row r="3" spans="1:9" x14ac:dyDescent="0.25">
      <c r="A3" s="2">
        <v>1</v>
      </c>
      <c r="B3" s="2">
        <v>22.5</v>
      </c>
    </row>
    <row r="4" spans="1:9" x14ac:dyDescent="0.25">
      <c r="A4" s="2">
        <v>2</v>
      </c>
      <c r="B4" s="2">
        <v>22.5</v>
      </c>
      <c r="C4" s="5"/>
    </row>
    <row r="5" spans="1:9" x14ac:dyDescent="0.25">
      <c r="A5" s="2">
        <v>3</v>
      </c>
      <c r="B5" s="2">
        <v>22.5</v>
      </c>
      <c r="C5" s="5"/>
    </row>
    <row r="6" spans="1:9" x14ac:dyDescent="0.25">
      <c r="A6" s="2">
        <v>4</v>
      </c>
      <c r="B6" s="2">
        <v>22.5</v>
      </c>
      <c r="C6" s="5"/>
    </row>
    <row r="7" spans="1:9" x14ac:dyDescent="0.25">
      <c r="A7" s="2">
        <v>5</v>
      </c>
      <c r="B7" s="2">
        <v>22.5</v>
      </c>
      <c r="C7" s="5"/>
    </row>
    <row r="8" spans="1:9" x14ac:dyDescent="0.25">
      <c r="A8" s="2">
        <v>6</v>
      </c>
      <c r="B8" s="2">
        <v>22.5</v>
      </c>
      <c r="C8" s="5"/>
    </row>
    <row r="9" spans="1:9" x14ac:dyDescent="0.25">
      <c r="A9" s="2">
        <v>7</v>
      </c>
      <c r="B9" s="2">
        <v>22.5</v>
      </c>
      <c r="C9" s="5"/>
    </row>
    <row r="10" spans="1:9" x14ac:dyDescent="0.25">
      <c r="A10" s="2">
        <v>8</v>
      </c>
      <c r="B10" s="2">
        <v>22.5</v>
      </c>
      <c r="C10" s="5"/>
    </row>
    <row r="11" spans="1:9" x14ac:dyDescent="0.25">
      <c r="A11" s="2">
        <v>8</v>
      </c>
      <c r="B11" s="6">
        <v>1000</v>
      </c>
      <c r="C11" s="5"/>
    </row>
    <row r="12" spans="1:9" x14ac:dyDescent="0.25">
      <c r="A12" s="12" t="s">
        <v>10</v>
      </c>
      <c r="B12" s="11">
        <v>2.5000000000000001E-2</v>
      </c>
    </row>
    <row r="13" spans="1:9" ht="15" customHeight="1" x14ac:dyDescent="0.25">
      <c r="A13" s="10" t="s">
        <v>12</v>
      </c>
      <c r="B13" s="8">
        <v>982.07</v>
      </c>
    </row>
    <row r="14" spans="1:9" x14ac:dyDescent="0.25">
      <c r="A14" s="14" t="s">
        <v>9</v>
      </c>
      <c r="B14" s="22">
        <f xml:space="preserve"> ((A3*B3)/(1+B12)^A3 + (A4*B4) / (1+B12)^A4 + (A5*B5) / (1+B12)^A5 + (A6*B6) /(1+B12)^A6 + (A7*B7) / (1+B12)^A7 + (A8*B8) / (1+B12)^A8 + (A9*B9) / (1+B12)^A9 + (A10*B10) / (1+B12)^A10 + (A11*B11) / (1+B12)^A11)/B13</f>
        <v>7.4037989080690769</v>
      </c>
    </row>
  </sheetData>
  <mergeCells count="1">
    <mergeCell ref="A1:I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C162B-CF9D-487F-8CCF-DAABDD5A1780}">
  <dimension ref="A1:H10"/>
  <sheetViews>
    <sheetView showGridLines="0" zoomScale="115" zoomScaleNormal="115" workbookViewId="0">
      <selection activeCell="B10" sqref="B10"/>
    </sheetView>
  </sheetViews>
  <sheetFormatPr defaultRowHeight="15" x14ac:dyDescent="0.25"/>
  <cols>
    <col min="1" max="1" width="19.5703125" customWidth="1"/>
    <col min="2" max="2" width="11.85546875" customWidth="1"/>
    <col min="3" max="3" width="14.28515625" customWidth="1"/>
    <col min="4" max="4" width="15.7109375" customWidth="1"/>
    <col min="5" max="5" width="15.5703125" customWidth="1"/>
  </cols>
  <sheetData>
    <row r="1" spans="1:8" s="23" customFormat="1" ht="36.75" customHeight="1" x14ac:dyDescent="0.25">
      <c r="A1" s="40" t="s">
        <v>17</v>
      </c>
      <c r="B1" s="40"/>
      <c r="C1" s="40"/>
      <c r="D1" s="40"/>
      <c r="E1" s="40"/>
      <c r="F1" s="40"/>
      <c r="G1" s="40"/>
      <c r="H1" s="40"/>
    </row>
    <row r="2" spans="1:8" x14ac:dyDescent="0.25">
      <c r="A2" s="26" t="s">
        <v>14</v>
      </c>
      <c r="B2" s="38">
        <v>0.05</v>
      </c>
      <c r="C2" s="23"/>
      <c r="D2" s="23"/>
      <c r="E2" s="23"/>
    </row>
    <row r="3" spans="1:8" x14ac:dyDescent="0.25">
      <c r="A3" s="24"/>
      <c r="B3" s="27"/>
      <c r="C3" s="23"/>
      <c r="D3" s="23"/>
      <c r="E3" s="23"/>
    </row>
    <row r="4" spans="1:8" ht="30" x14ac:dyDescent="0.25">
      <c r="A4" s="37" t="s">
        <v>0</v>
      </c>
      <c r="B4" s="4" t="s">
        <v>1</v>
      </c>
      <c r="C4" s="4" t="s">
        <v>3</v>
      </c>
      <c r="D4" s="34" t="s">
        <v>4</v>
      </c>
      <c r="E4" s="34" t="s">
        <v>13</v>
      </c>
    </row>
    <row r="5" spans="1:8" x14ac:dyDescent="0.25">
      <c r="A5" s="29">
        <v>1</v>
      </c>
      <c r="B5" s="30">
        <v>0</v>
      </c>
      <c r="C5" s="15">
        <f>1/(1+B2)^A5</f>
        <v>0.95238095238095233</v>
      </c>
      <c r="D5" s="39">
        <f>B5*C5</f>
        <v>0</v>
      </c>
      <c r="E5" s="32">
        <f>D5*A5</f>
        <v>0</v>
      </c>
    </row>
    <row r="6" spans="1:8" x14ac:dyDescent="0.25">
      <c r="A6" s="28">
        <v>2</v>
      </c>
      <c r="B6" s="30">
        <v>0</v>
      </c>
      <c r="C6" s="15">
        <f>1/(1+B2)^A6</f>
        <v>0.90702947845804982</v>
      </c>
      <c r="D6" s="31">
        <f>B6*C6</f>
        <v>0</v>
      </c>
      <c r="E6" s="32">
        <f>D6*A6</f>
        <v>0</v>
      </c>
    </row>
    <row r="7" spans="1:8" x14ac:dyDescent="0.25">
      <c r="A7" s="29">
        <v>3</v>
      </c>
      <c r="B7" s="33">
        <v>1000</v>
      </c>
      <c r="C7" s="15">
        <f>1/(1+B2)^A7</f>
        <v>0.86383759853147601</v>
      </c>
      <c r="D7" s="33">
        <f>B7*C7</f>
        <v>863.83759853147603</v>
      </c>
      <c r="E7" s="16">
        <f>D7*A7</f>
        <v>2591.5127955944281</v>
      </c>
    </row>
    <row r="8" spans="1:8" x14ac:dyDescent="0.25">
      <c r="A8" s="36" t="s">
        <v>5</v>
      </c>
      <c r="B8" s="16">
        <f>SUM(E7)</f>
        <v>2591.5127955944281</v>
      </c>
      <c r="C8" s="35"/>
      <c r="D8" s="23"/>
      <c r="E8" s="23"/>
    </row>
    <row r="9" spans="1:8" x14ac:dyDescent="0.25">
      <c r="A9" s="17" t="s">
        <v>6</v>
      </c>
      <c r="B9" s="16">
        <v>751.31</v>
      </c>
      <c r="C9" s="25"/>
      <c r="D9" s="23"/>
      <c r="E9" s="23"/>
    </row>
    <row r="10" spans="1:8" x14ac:dyDescent="0.25">
      <c r="A10" s="18" t="s">
        <v>9</v>
      </c>
      <c r="B10" s="16">
        <f>B8/B9</f>
        <v>3.4493255721265901</v>
      </c>
      <c r="C10" s="25"/>
      <c r="D10" s="23"/>
      <c r="E10" s="23"/>
    </row>
  </sheetData>
  <mergeCells count="1">
    <mergeCell ref="A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Wallstreetmojo.com</vt:lpstr>
      <vt:lpstr>Example 1</vt:lpstr>
      <vt:lpstr>Example 2</vt:lpstr>
      <vt:lpstr>Example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cba_19</dc:creator>
  <cp:lastModifiedBy>cba_19</cp:lastModifiedBy>
  <dcterms:created xsi:type="dcterms:W3CDTF">2019-08-13T07:08:51Z</dcterms:created>
  <dcterms:modified xsi:type="dcterms:W3CDTF">2019-08-13T12:11:31Z</dcterms:modified>
</cp:coreProperties>
</file>