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56D2B3AE-90E1-4188-9C8D-3AC7FB91336E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 calcCompleted="0"/>
  <pivotCaches>
    <pivotCache cacheId="590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<sst xmlns="http://schemas.openxmlformats.org/spreadsheetml/2006/main" count="495" uniqueCount="440">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</sst>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l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Sheet1!A27:A35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590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17" t="s">
        <v>1</v>
      </c>
    </row>
    <row r="2" spans="1:12" ht="27.75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>
      <c r="G6" s="117">
        <v>22</v>
      </c>
      <c r="J6" s="5"/>
      <c r="K6" s="121"/>
      <c r="L6" s="6"/>
    </row>
    <row r="7" spans="1:12" ht="17.25" customHeight="1">
      <c r="C7" s="117">
        <v>3</v>
      </c>
      <c r="J7" s="5"/>
      <c r="K7" s="121"/>
      <c r="L7" s="6"/>
    </row>
    <row r="8" spans="1:12" ht="17.25" customHeight="1">
      <c r="G8" s="117">
        <v>30</v>
      </c>
      <c r="J8" s="5"/>
      <c r="K8" s="122"/>
      <c r="L8" s="6"/>
    </row>
    <row r="9" spans="1:12" ht="17.25" customHeight="1">
      <c r="B9" s="9" t="s">
        <v>8</v>
      </c>
      <c r="C9" s="117">
        <f>SUM(C4:C5)</f>
        <v>54.4</v>
      </c>
      <c r="K9" s="10"/>
    </row>
    <row r="10" spans="1:12" ht="17.25" customHeight="1">
      <c r="C10" s="117">
        <f>SUM(C4:C7)</f>
        <v>57.4</v>
      </c>
      <c r="D10" s="117" t="s">
        <v>9</v>
      </c>
    </row>
    <row r="11" spans="1:12" ht="17.25" customHeight="1">
      <c r="C11" s="117">
        <f>-(3+C7*SUM(C4:C7))</f>
        <v>-175.2</v>
      </c>
    </row>
    <row r="12" spans="1:12" ht="17.25" customHeight="1">
      <c r="C12" s="117">
        <f>SUM(C9:C11)</f>
        <v>-63.399999999999991</v>
      </c>
      <c r="D12" s="117" t="s">
        <v>10</v>
      </c>
    </row>
    <row r="13" spans="1:12" ht="17.25" customHeight="1">
      <c r="G13" s="117">
        <f>A1+A2+A3+A4+A5+A6+A7+A8+A9+A10+A11+A12+A13+A14+A15+A16+A17+A18</f>
        <v>0</v>
      </c>
    </row>
    <row r="14" spans="1:12" ht="17.25" customHeight="1">
      <c r="B14" s="11" t="s">
        <v>11</v>
      </c>
      <c r="C14" s="117" t="str">
        <f ca="1">C14</f>
        <v>#CYCLE</v>
      </c>
    </row>
    <row r="15" spans="1:12" ht="17.25" customHeight="1">
      <c r="C15" s="117" t="s">
        <v>12</v>
      </c>
    </row>
    <row r="16" spans="1:12" ht="17.25" customHeight="1">
      <c r="C16" s="117" t="str">
        <f>C15</f>
        <v>=(+</v>
      </c>
    </row>
    <row r="17" spans="1:9" ht="17.25" customHeight="1">
      <c r="C17" s="117" t="s">
        <v>13</v>
      </c>
    </row>
    <row r="18" spans="1:9" ht="17.25" customHeight="1">
      <c r="C18" s="117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>
      <c r="C24" s="16">
        <v>10</v>
      </c>
      <c r="H24" s="117">
        <v>1</v>
      </c>
      <c r="I24" s="117">
        <v>1</v>
      </c>
    </row>
    <row r="25" spans="1:9" ht="17.25" customHeight="1">
      <c r="C25" s="16">
        <v>10.122999999999999</v>
      </c>
      <c r="H25" s="117">
        <v>2</v>
      </c>
      <c r="I25" s="117">
        <v>2</v>
      </c>
    </row>
    <row r="26" spans="1:9" ht="17.25" customHeight="1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>
      <c r="A34" s="117" t="s">
        <v>29</v>
      </c>
      <c r="B34" s="117">
        <v>19</v>
      </c>
      <c r="C34" s="117">
        <v>11</v>
      </c>
    </row>
    <row r="35" spans="1:9" ht="17.25" customHeight="1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>
      <c r="A100" s="117" t="s">
        <v>160</v>
      </c>
      <c r="B100" s="19">
        <f ca="1">NOW()</f>
        <v>45733.681173842589</v>
      </c>
      <c r="D100" s="117">
        <f ca="1">IF(ISNUMBER(B100),1,0)</f>
        <v>1</v>
      </c>
    </row>
    <row r="101" spans="1:4" ht="17.25" customHeight="1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>
      <c r="A112" s="117"/>
      <c r="B112" s="117"/>
      <c r="D112" s="117"/>
    </row>
    <row r="113" spans="1:4" ht="17.25" customHeight="1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>
      <c r="A144" s="117" t="s">
        <v>207</v>
      </c>
      <c r="B144" s="18">
        <f ca="1">TODAY()</f>
        <v>45733</v>
      </c>
      <c r="D144" s="117">
        <f ca="1">IF(ISNUMBER(B144),1,0)</f>
        <v>1</v>
      </c>
    </row>
    <row r="145" spans="1:4" ht="17.25" customHeight="1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>
      <c r="A2">
        <f>SUM(A1)</f>
        <v>0</v>
      </c>
      <c r="D2" s="123"/>
      <c r="E2" s="123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45733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412</v>
      </c>
      <c r="B1" s="17"/>
      <c r="C1" s="17"/>
      <c r="D1" s="17"/>
      <c r="E1" s="17"/>
      <c r="F1" s="17"/>
    </row>
    <row r="2" spans="1:12">
      <c r="A2" s="117"/>
      <c r="B2" s="117"/>
      <c r="C2" s="117"/>
      <c r="D2" s="117"/>
      <c r="E2" s="117"/>
      <c r="F2" s="117"/>
    </row>
    <row r="3" spans="1:12">
      <c r="A3" s="117"/>
      <c r="B3" s="117"/>
      <c r="C3" s="89" t="s">
        <v>413</v>
      </c>
      <c r="D3" s="89" t="s">
        <v>414</v>
      </c>
    </row>
    <row r="4" spans="1:1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117"/>
      <c r="B5" s="117"/>
      <c r="C5" s="90" t="s">
        <v>55</v>
      </c>
      <c r="K5">
        <v>30</v>
      </c>
      <c r="L5">
        <v>30</v>
      </c>
    </row>
    <row r="6" spans="1:12">
      <c r="A6" s="117"/>
      <c r="B6" s="117"/>
      <c r="C6" s="91">
        <v>256018</v>
      </c>
      <c r="K6">
        <v>30</v>
      </c>
      <c r="L6">
        <v>30</v>
      </c>
    </row>
    <row r="7" spans="1:12">
      <c r="A7" s="117"/>
      <c r="B7" s="117"/>
      <c r="C7" s="90" t="s">
        <v>46</v>
      </c>
      <c r="E7">
        <v>26</v>
      </c>
      <c r="L7">
        <v>26</v>
      </c>
    </row>
    <row r="8" spans="1:12">
      <c r="A8" s="117"/>
      <c r="B8" s="117"/>
      <c r="C8" s="91">
        <v>110120.5</v>
      </c>
      <c r="E8">
        <v>26</v>
      </c>
      <c r="L8">
        <v>26</v>
      </c>
    </row>
    <row r="9" spans="1:12">
      <c r="A9" s="117"/>
      <c r="B9" s="117"/>
      <c r="C9" s="90" t="s">
        <v>42</v>
      </c>
      <c r="G9">
        <v>26</v>
      </c>
      <c r="L9">
        <v>26</v>
      </c>
    </row>
    <row r="10" spans="1:12">
      <c r="A10" s="117"/>
      <c r="B10" s="117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topLeftCell="A16" zoomScaleNormal="100" workbookViewId="0">
      <selection activeCell="B58" sqref="B58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117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/>
  <sheetData>
    <row r="1" spans="1:2" ht="51">
      <c r="A1" s="99" t="s">
        <v>421</v>
      </c>
      <c r="B1" t="s">
        <v>422</v>
      </c>
    </row>
    <row r="7" spans="1:2">
      <c r="A7" t="s">
        <v>407</v>
      </c>
      <c r="B7" t="s">
        <v>408</v>
      </c>
    </row>
    <row r="8" spans="1:2">
      <c r="A8">
        <v>1</v>
      </c>
      <c r="B8">
        <v>1</v>
      </c>
    </row>
    <row r="9" spans="1:2">
      <c r="A9">
        <v>2</v>
      </c>
      <c r="B9">
        <v>2</v>
      </c>
    </row>
    <row r="10" spans="1:2">
      <c r="A10">
        <v>3</v>
      </c>
      <c r="B10">
        <v>3</v>
      </c>
    </row>
    <row r="11" spans="1:2">
      <c r="A11">
        <v>4</v>
      </c>
      <c r="B11">
        <v>4</v>
      </c>
    </row>
    <row r="12" spans="1: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2025-03-17T15:42:27Z</dcterms:modified>
  <cp:category/>
  <cp:contentStatus/>
</cp:coreProperties>
</file>