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zi/Desktop/powerlab/Projects/"/>
    </mc:Choice>
  </mc:AlternateContent>
  <xr:revisionPtr revIDLastSave="0" documentId="13_ncr:1_{D860C79D-3825-E842-B952-EC4D5F9FC8DD}" xr6:coauthVersionLast="47" xr6:coauthVersionMax="47" xr10:uidLastSave="{00000000-0000-0000-0000-000000000000}"/>
  <bookViews>
    <workbookView xWindow="380" yWindow="500" windowWidth="28040" windowHeight="16120" xr2:uid="{003E4726-ABFE-7B43-A3A0-B0B84A6D1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T3" i="1" s="1"/>
  <c r="U16" i="1"/>
  <c r="U17" i="1"/>
  <c r="U18" i="1"/>
  <c r="U19" i="1"/>
  <c r="U20" i="1"/>
  <c r="U21" i="1"/>
  <c r="U22" i="1"/>
  <c r="T16" i="1"/>
  <c r="T17" i="1"/>
  <c r="T18" i="1"/>
  <c r="T19" i="1"/>
  <c r="T20" i="1"/>
  <c r="T21" i="1"/>
  <c r="T22" i="1"/>
  <c r="S16" i="1"/>
  <c r="S17" i="1"/>
  <c r="S18" i="1"/>
  <c r="S19" i="1"/>
  <c r="S20" i="1"/>
  <c r="S21" i="1"/>
  <c r="S22" i="1"/>
  <c r="R16" i="1"/>
  <c r="R17" i="1"/>
  <c r="R18" i="1"/>
  <c r="R19" i="1"/>
  <c r="R20" i="1"/>
  <c r="R21" i="1"/>
  <c r="R22" i="1"/>
  <c r="Q16" i="1"/>
  <c r="Q17" i="1"/>
  <c r="Q18" i="1"/>
  <c r="Q19" i="1"/>
  <c r="Q20" i="1"/>
  <c r="Q21" i="1"/>
  <c r="Q22" i="1"/>
  <c r="P16" i="1"/>
  <c r="P17" i="1"/>
  <c r="P18" i="1"/>
  <c r="P19" i="1"/>
  <c r="P20" i="1"/>
  <c r="P21" i="1"/>
  <c r="P22" i="1"/>
  <c r="S4" i="1"/>
  <c r="S5" i="1"/>
  <c r="S6" i="1"/>
  <c r="S7" i="1"/>
  <c r="S8" i="1"/>
  <c r="S9" i="1"/>
  <c r="S10" i="1"/>
  <c r="S11" i="1"/>
  <c r="S12" i="1"/>
  <c r="S13" i="1"/>
  <c r="S3" i="1"/>
  <c r="R4" i="1"/>
  <c r="R5" i="1"/>
  <c r="R6" i="1"/>
  <c r="R7" i="1"/>
  <c r="R8" i="1"/>
  <c r="R9" i="1"/>
  <c r="R10" i="1"/>
  <c r="R11" i="1"/>
  <c r="R12" i="1"/>
  <c r="R13" i="1"/>
  <c r="R3" i="1"/>
  <c r="Q4" i="1"/>
  <c r="Q5" i="1"/>
  <c r="Q6" i="1"/>
  <c r="Q7" i="1"/>
  <c r="Q8" i="1"/>
  <c r="Q9" i="1"/>
  <c r="Q10" i="1"/>
  <c r="Q11" i="1"/>
  <c r="Q12" i="1"/>
  <c r="Q13" i="1"/>
  <c r="Q3" i="1"/>
  <c r="P4" i="1"/>
  <c r="T4" i="1" s="1"/>
  <c r="P5" i="1"/>
  <c r="T5" i="1" s="1"/>
  <c r="P6" i="1"/>
  <c r="T6" i="1" s="1"/>
  <c r="P7" i="1"/>
  <c r="T7" i="1" s="1"/>
  <c r="P8" i="1"/>
  <c r="T8" i="1" s="1"/>
  <c r="P9" i="1"/>
  <c r="U9" i="1" s="1"/>
  <c r="P10" i="1"/>
  <c r="U10" i="1" s="1"/>
  <c r="P11" i="1"/>
  <c r="U11" i="1" s="1"/>
  <c r="P12" i="1"/>
  <c r="T12" i="1" s="1"/>
  <c r="P13" i="1"/>
  <c r="T13" i="1" s="1"/>
  <c r="U8" i="1" l="1"/>
  <c r="T11" i="1"/>
  <c r="U7" i="1"/>
  <c r="T10" i="1"/>
  <c r="U6" i="1"/>
  <c r="T9" i="1"/>
  <c r="U13" i="1"/>
  <c r="U5" i="1"/>
  <c r="U12" i="1"/>
  <c r="U4" i="1"/>
  <c r="U3" i="1"/>
</calcChain>
</file>

<file path=xl/sharedStrings.xml><?xml version="1.0" encoding="utf-8"?>
<sst xmlns="http://schemas.openxmlformats.org/spreadsheetml/2006/main" count="322" uniqueCount="50">
  <si>
    <t xml:space="preserve">      Ad-Soyad    </t>
  </si>
  <si>
    <t xml:space="preserve">  W#15</t>
  </si>
  <si>
    <t xml:space="preserve">  W#14</t>
  </si>
  <si>
    <t xml:space="preserve">  W#13</t>
  </si>
  <si>
    <t xml:space="preserve">  W#12 </t>
  </si>
  <si>
    <t xml:space="preserve">  W#11 </t>
  </si>
  <si>
    <t xml:space="preserve">  W#10 </t>
  </si>
  <si>
    <t xml:space="preserve">  W#9 </t>
  </si>
  <si>
    <t xml:space="preserve">  W#8 </t>
  </si>
  <si>
    <t xml:space="preserve">  W#7 </t>
  </si>
  <si>
    <t xml:space="preserve">  W#6 </t>
  </si>
  <si>
    <t xml:space="preserve">  W#5 </t>
  </si>
  <si>
    <t xml:space="preserve">  W#4 </t>
  </si>
  <si>
    <t xml:space="preserve">  W#3 </t>
  </si>
  <si>
    <t xml:space="preserve">   W#2 </t>
  </si>
  <si>
    <t xml:space="preserve">  </t>
  </si>
  <si>
    <t>:-----------------</t>
  </si>
  <si>
    <t>:----:</t>
  </si>
  <si>
    <t xml:space="preserve"> [Ogün Altun](https://github.com/ogunaltun)        </t>
  </si>
  <si>
    <t xml:space="preserve"> :+1:</t>
  </si>
  <si>
    <t xml:space="preserve"> :fire:</t>
  </si>
  <si>
    <t xml:space="preserve"> :airplane:</t>
  </si>
  <si>
    <t xml:space="preserve"> :unamused:</t>
  </si>
  <si>
    <t xml:space="preserve"> [Işık Emir Altunkol](https://github.com/emir-altunkol)    </t>
  </si>
  <si>
    <t xml:space="preserve"> :candy: </t>
  </si>
  <si>
    <t xml:space="preserve"> :x:</t>
  </si>
  <si>
    <t xml:space="preserve"> [Yunus Çay](https://github.com/cayunus)    </t>
  </si>
  <si>
    <t xml:space="preserve"> :car:</t>
  </si>
  <si>
    <t xml:space="preserve"> :fire: </t>
  </si>
  <si>
    <t xml:space="preserve"> [Mohammad Derogarian](https://github.com/MDerogarian)    </t>
  </si>
  <si>
    <t xml:space="preserve"> </t>
  </si>
  <si>
    <t xml:space="preserve"> [Özgür Gülsuna](https://github.com/ozgurgulsuna)    </t>
  </si>
  <si>
    <t xml:space="preserve"> [Arda Kasım](https://github.com/ardakasim)     </t>
  </si>
  <si>
    <t xml:space="preserve"> :+1: </t>
  </si>
  <si>
    <t xml:space="preserve"> [İsmail Macit](https://github.com/ismailmacit)    </t>
  </si>
  <si>
    <t xml:space="preserve"> :candy:</t>
  </si>
  <si>
    <t xml:space="preserve"> :mask:</t>
  </si>
  <si>
    <t xml:space="preserve"> [Mohammad H. Mokhtare](https://github.com/Mohammad-M93)     </t>
  </si>
  <si>
    <t xml:space="preserve"> [Elif Topaloğlu](https://github.com/eliftplgl)       </t>
  </si>
  <si>
    <t xml:space="preserve"> [M. Samet Yakut](https://github.com/sametyakut)     </t>
  </si>
  <si>
    <t xml:space="preserve"> [Yusuf Basri Yılmaz](https://github.com/yusufbyilmaz)     </t>
  </si>
  <si>
    <t>ortalama</t>
  </si>
  <si>
    <t>commit hafta</t>
  </si>
  <si>
    <t xml:space="preserve"> [Kaan Demirkoparan](https://github.com/KaanDemirkoparan)    </t>
  </si>
  <si>
    <t xml:space="preserve"> [Metin Özdemir](https://github.com/metinozdemir01)      </t>
  </si>
  <si>
    <t xml:space="preserve"> [Sefer İdacı](https://github.com/seferidaci)    </t>
  </si>
  <si>
    <t xml:space="preserve"> [Emirhan Aydın](https://github.com/emirhanydiin)   </t>
  </si>
  <si>
    <t xml:space="preserve"> [Alp Torun](https://github.com/Alp-Torun)    </t>
  </si>
  <si>
    <t xml:space="preserve"> [Ekrem Turan Fırat](https://github.com/ekremturanfirat)    </t>
  </si>
  <si>
    <t xml:space="preserve"> [Emre Sevinç](https://github.com/emre-sevinc)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</si>
</sst>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043D-B6D5-ED4E-ACED-AC3548A26068}">
  <dimension ref="A1:U22"/>
  <sheetViews>
    <sheetView tabSelected="1" workbookViewId="0">
      <selection activeCell="K13" sqref="K13"/>
    </sheetView>
  </sheetViews>
  <sheetFormatPr baseColWidth="10" defaultRowHeight="16" x14ac:dyDescent="0.2"/>
  <cols>
    <col min="1" max="1" width="21.83203125" customWidth="1"/>
    <col min="2" max="15" width="5.5" customWidth="1"/>
    <col min="17" max="17" width="11" customWidth="1"/>
    <col min="18" max="18" width="13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1" x14ac:dyDescent="0.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s="1" t="s">
        <v>19</v>
      </c>
      <c r="Q2" s="1" t="s">
        <v>20</v>
      </c>
      <c r="R2" s="1" t="s">
        <v>22</v>
      </c>
      <c r="S2" s="1" t="s">
        <v>25</v>
      </c>
      <c r="T2" s="1" t="s">
        <v>42</v>
      </c>
      <c r="U2" s="1" t="s">
        <v>41</v>
      </c>
    </row>
    <row r="3" spans="1:21" x14ac:dyDescent="0.2">
      <c r="A3" t="s">
        <v>18</v>
      </c>
      <c r="B3" s="1" t="s">
        <v>19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21</v>
      </c>
      <c r="H3" s="1" t="s">
        <v>20</v>
      </c>
      <c r="I3" s="1" t="s">
        <v>20</v>
      </c>
      <c r="J3" s="1" t="s">
        <v>19</v>
      </c>
      <c r="K3" s="1" t="s">
        <v>20</v>
      </c>
      <c r="L3" s="1" t="s">
        <v>19</v>
      </c>
      <c r="M3" s="1" t="s">
        <v>22</v>
      </c>
      <c r="N3" s="1" t="s">
        <v>19</v>
      </c>
      <c r="O3" s="1" t="s">
        <v>19</v>
      </c>
      <c r="P3">
        <f>COUNTIF($D3:$O3, $P$2)</f>
        <v>5</v>
      </c>
      <c r="Q3">
        <f>COUNTIF($D3:$O3, $Q$2)</f>
        <v>4</v>
      </c>
      <c r="R3">
        <f>COUNTIF($D3:$O3, $R$2)</f>
        <v>1</v>
      </c>
      <c r="S3">
        <f>COUNTIF($D3:$O3, $S$2)</f>
        <v>0</v>
      </c>
      <c r="T3">
        <f>SUM(P3:S3)</f>
        <v>10</v>
      </c>
      <c r="U3" s="2">
        <f>(P3*3+Q3*4+R3*1)/SUM(P3:S3)</f>
        <v>3.2</v>
      </c>
    </row>
    <row r="4" spans="1:21" x14ac:dyDescent="0.2">
      <c r="A4" t="s">
        <v>23</v>
      </c>
      <c r="B4" s="1" t="s">
        <v>19</v>
      </c>
      <c r="C4" s="1" t="s">
        <v>24</v>
      </c>
      <c r="D4" s="1" t="s">
        <v>25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22</v>
      </c>
      <c r="J4" s="1" t="s">
        <v>22</v>
      </c>
      <c r="K4" s="1" t="s">
        <v>22</v>
      </c>
      <c r="L4" s="1" t="s">
        <v>20</v>
      </c>
      <c r="M4" s="1" t="s">
        <v>19</v>
      </c>
      <c r="N4" s="1" t="s">
        <v>19</v>
      </c>
      <c r="O4" s="1" t="s">
        <v>25</v>
      </c>
      <c r="P4">
        <f t="shared" ref="P4:P22" si="0">COUNTIF($D4:$O4, $P$2)</f>
        <v>6</v>
      </c>
      <c r="Q4">
        <f t="shared" ref="Q4:Q22" si="1">COUNTIF($D4:$O4, $Q$2)</f>
        <v>1</v>
      </c>
      <c r="R4">
        <f t="shared" ref="R4:R22" si="2">COUNTIF($D4:$O4, $R$2)</f>
        <v>3</v>
      </c>
      <c r="S4">
        <f t="shared" ref="S4:S22" si="3">COUNTIF($D4:$O4, $S$2)</f>
        <v>2</v>
      </c>
      <c r="T4">
        <f t="shared" ref="T4:T22" si="4">SUM(P4:S4)</f>
        <v>12</v>
      </c>
      <c r="U4" s="2">
        <f>(P4*3+Q4*4+R4*1)/SUM(P4:S4)</f>
        <v>2.0833333333333335</v>
      </c>
    </row>
    <row r="5" spans="1:21" x14ac:dyDescent="0.2">
      <c r="A5" t="s">
        <v>26</v>
      </c>
      <c r="B5" s="1" t="s">
        <v>22</v>
      </c>
      <c r="C5" s="1" t="s">
        <v>19</v>
      </c>
      <c r="D5" s="1" t="s">
        <v>20</v>
      </c>
      <c r="E5" s="1" t="s">
        <v>20</v>
      </c>
      <c r="F5" s="1" t="s">
        <v>22</v>
      </c>
      <c r="G5" s="1" t="s">
        <v>19</v>
      </c>
      <c r="H5" s="1" t="s">
        <v>19</v>
      </c>
      <c r="I5" s="1" t="s">
        <v>19</v>
      </c>
      <c r="J5" s="1" t="s">
        <v>22</v>
      </c>
      <c r="K5" s="1" t="s">
        <v>27</v>
      </c>
      <c r="L5" s="1" t="s">
        <v>19</v>
      </c>
      <c r="M5" s="1" t="s">
        <v>19</v>
      </c>
      <c r="N5" s="1" t="s">
        <v>20</v>
      </c>
      <c r="O5" s="1" t="s">
        <v>28</v>
      </c>
      <c r="P5">
        <f t="shared" si="0"/>
        <v>5</v>
      </c>
      <c r="Q5">
        <f t="shared" si="1"/>
        <v>3</v>
      </c>
      <c r="R5">
        <f t="shared" si="2"/>
        <v>2</v>
      </c>
      <c r="S5">
        <f t="shared" si="3"/>
        <v>0</v>
      </c>
      <c r="T5">
        <f t="shared" si="4"/>
        <v>10</v>
      </c>
      <c r="U5" s="2">
        <f>(P5*3+Q5*4+R5*1)/SUM(P5:S5)</f>
        <v>2.9</v>
      </c>
    </row>
    <row r="6" spans="1:21" x14ac:dyDescent="0.2">
      <c r="A6" t="s">
        <v>29</v>
      </c>
      <c r="B6" s="1" t="s">
        <v>20</v>
      </c>
      <c r="C6" s="1" t="s">
        <v>19</v>
      </c>
      <c r="D6" s="1" t="s">
        <v>20</v>
      </c>
      <c r="E6" s="1" t="s">
        <v>19</v>
      </c>
      <c r="F6" s="1" t="s">
        <v>20</v>
      </c>
      <c r="G6" s="1" t="s">
        <v>19</v>
      </c>
      <c r="H6" s="1" t="s">
        <v>19</v>
      </c>
      <c r="I6" s="1" t="s">
        <v>19</v>
      </c>
      <c r="J6" s="1" t="s">
        <v>22</v>
      </c>
      <c r="K6" s="1" t="s">
        <v>21</v>
      </c>
      <c r="L6" s="1" t="s">
        <v>19</v>
      </c>
      <c r="M6" s="1" t="s">
        <v>21</v>
      </c>
      <c r="N6" s="1" t="s">
        <v>22</v>
      </c>
      <c r="O6" s="1" t="s">
        <v>22</v>
      </c>
      <c r="P6">
        <f t="shared" si="0"/>
        <v>5</v>
      </c>
      <c r="Q6">
        <f t="shared" si="1"/>
        <v>2</v>
      </c>
      <c r="R6">
        <f t="shared" si="2"/>
        <v>3</v>
      </c>
      <c r="S6">
        <f t="shared" si="3"/>
        <v>0</v>
      </c>
      <c r="T6">
        <f t="shared" si="4"/>
        <v>10</v>
      </c>
      <c r="U6" s="2">
        <f>(P6*3+Q6*4+R6*1)/SUM(P6:S6)</f>
        <v>2.6</v>
      </c>
    </row>
    <row r="7" spans="1:21" x14ac:dyDescent="0.2">
      <c r="A7" t="s">
        <v>31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19</v>
      </c>
      <c r="J7" s="1" t="s">
        <v>19</v>
      </c>
      <c r="K7" s="1" t="s">
        <v>19</v>
      </c>
      <c r="L7" s="1" t="s">
        <v>20</v>
      </c>
      <c r="M7" s="1" t="s">
        <v>20</v>
      </c>
      <c r="N7" s="1" t="s">
        <v>19</v>
      </c>
      <c r="O7" s="1" t="s">
        <v>19</v>
      </c>
      <c r="P7">
        <f t="shared" si="0"/>
        <v>7</v>
      </c>
      <c r="Q7">
        <f t="shared" si="1"/>
        <v>3</v>
      </c>
      <c r="R7">
        <f t="shared" si="2"/>
        <v>1</v>
      </c>
      <c r="S7">
        <f t="shared" si="3"/>
        <v>0</v>
      </c>
      <c r="T7">
        <f t="shared" si="4"/>
        <v>11</v>
      </c>
      <c r="U7" s="2">
        <f>(P7*3+Q7*4+R7*1)/SUM(P7:S7)</f>
        <v>3.0909090909090908</v>
      </c>
    </row>
    <row r="8" spans="1:21" x14ac:dyDescent="0.2">
      <c r="A8" t="s">
        <v>32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19</v>
      </c>
      <c r="G8" s="1" t="s">
        <v>19</v>
      </c>
      <c r="H8" s="1" t="s">
        <v>22</v>
      </c>
      <c r="I8" s="1" t="s">
        <v>22</v>
      </c>
      <c r="J8" s="1" t="s">
        <v>25</v>
      </c>
      <c r="K8" s="1" t="s">
        <v>22</v>
      </c>
      <c r="L8" s="1" t="s">
        <v>19</v>
      </c>
      <c r="M8" s="1" t="s">
        <v>25</v>
      </c>
      <c r="N8" s="1" t="s">
        <v>33</v>
      </c>
      <c r="O8" s="1" t="s">
        <v>25</v>
      </c>
      <c r="P8">
        <f t="shared" si="0"/>
        <v>3</v>
      </c>
      <c r="Q8">
        <f t="shared" si="1"/>
        <v>2</v>
      </c>
      <c r="R8">
        <f t="shared" si="2"/>
        <v>3</v>
      </c>
      <c r="S8">
        <f t="shared" si="3"/>
        <v>3</v>
      </c>
      <c r="T8">
        <f t="shared" si="4"/>
        <v>11</v>
      </c>
      <c r="U8" s="2">
        <f>(P8*3+Q8*4+R8*1)/SUM(P8:S8)</f>
        <v>1.8181818181818181</v>
      </c>
    </row>
    <row r="9" spans="1:21" x14ac:dyDescent="0.2">
      <c r="A9" t="s">
        <v>34</v>
      </c>
      <c r="B9" s="1" t="s">
        <v>19</v>
      </c>
      <c r="C9" s="1" t="s">
        <v>35</v>
      </c>
      <c r="D9" s="1" t="s">
        <v>19</v>
      </c>
      <c r="E9" s="1" t="s">
        <v>19</v>
      </c>
      <c r="F9" s="1" t="s">
        <v>36</v>
      </c>
      <c r="G9" s="1" t="s">
        <v>19</v>
      </c>
      <c r="H9" s="1" t="s">
        <v>20</v>
      </c>
      <c r="I9" s="1" t="s">
        <v>25</v>
      </c>
      <c r="J9" s="1" t="s">
        <v>20</v>
      </c>
      <c r="K9" s="1" t="s">
        <v>25</v>
      </c>
      <c r="L9" s="1" t="s">
        <v>22</v>
      </c>
      <c r="M9" s="1" t="s">
        <v>22</v>
      </c>
      <c r="N9" s="1" t="s">
        <v>25</v>
      </c>
      <c r="O9" s="1" t="s">
        <v>19</v>
      </c>
      <c r="P9">
        <f t="shared" si="0"/>
        <v>4</v>
      </c>
      <c r="Q9">
        <f t="shared" si="1"/>
        <v>2</v>
      </c>
      <c r="R9">
        <f t="shared" si="2"/>
        <v>2</v>
      </c>
      <c r="S9">
        <f t="shared" si="3"/>
        <v>3</v>
      </c>
      <c r="T9">
        <f t="shared" si="4"/>
        <v>11</v>
      </c>
      <c r="U9" s="2">
        <f>(P9*3+Q9*4+R9*1)/SUM(P9:S9)</f>
        <v>2</v>
      </c>
    </row>
    <row r="10" spans="1:21" x14ac:dyDescent="0.2">
      <c r="A10" t="s">
        <v>37</v>
      </c>
      <c r="B10" s="1" t="s">
        <v>19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25</v>
      </c>
      <c r="I10" s="1" t="s">
        <v>19</v>
      </c>
      <c r="J10" s="1" t="s">
        <v>25</v>
      </c>
      <c r="K10" s="1" t="s">
        <v>25</v>
      </c>
      <c r="L10" s="1" t="s">
        <v>19</v>
      </c>
      <c r="M10" s="1" t="s">
        <v>19</v>
      </c>
      <c r="N10" s="1" t="s">
        <v>19</v>
      </c>
      <c r="O10" s="1" t="s">
        <v>20</v>
      </c>
      <c r="P10">
        <f t="shared" si="0"/>
        <v>4</v>
      </c>
      <c r="Q10">
        <f t="shared" si="1"/>
        <v>5</v>
      </c>
      <c r="R10">
        <f t="shared" si="2"/>
        <v>0</v>
      </c>
      <c r="S10">
        <f t="shared" si="3"/>
        <v>3</v>
      </c>
      <c r="T10">
        <f t="shared" si="4"/>
        <v>12</v>
      </c>
      <c r="U10" s="2">
        <f>(P10*3+Q10*4+R10*1)/SUM(P10:S10)</f>
        <v>2.6666666666666665</v>
      </c>
    </row>
    <row r="11" spans="1:21" x14ac:dyDescent="0.2">
      <c r="A11" t="s">
        <v>38</v>
      </c>
      <c r="B11" s="1" t="s">
        <v>19</v>
      </c>
      <c r="C11" s="1" t="s">
        <v>35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20</v>
      </c>
      <c r="I11" s="1" t="s">
        <v>19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22</v>
      </c>
      <c r="O11" s="1" t="s">
        <v>22</v>
      </c>
      <c r="P11">
        <f t="shared" si="0"/>
        <v>5</v>
      </c>
      <c r="Q11">
        <f t="shared" si="1"/>
        <v>5</v>
      </c>
      <c r="R11">
        <f t="shared" si="2"/>
        <v>2</v>
      </c>
      <c r="S11">
        <f t="shared" si="3"/>
        <v>0</v>
      </c>
      <c r="T11">
        <f t="shared" si="4"/>
        <v>12</v>
      </c>
      <c r="U11" s="2">
        <f>(P11*3+Q11*4+R11*1)/SUM(P11:S11)</f>
        <v>3.0833333333333335</v>
      </c>
    </row>
    <row r="12" spans="1:21" x14ac:dyDescent="0.2">
      <c r="A12" t="s">
        <v>39</v>
      </c>
      <c r="B12" s="1" t="s">
        <v>19</v>
      </c>
      <c r="C12" s="1" t="s">
        <v>35</v>
      </c>
      <c r="D12" s="1" t="s">
        <v>19</v>
      </c>
      <c r="E12" s="1" t="s">
        <v>19</v>
      </c>
      <c r="F12" s="1" t="s">
        <v>20</v>
      </c>
      <c r="G12" s="1" t="s">
        <v>19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25</v>
      </c>
      <c r="M12" s="1" t="s">
        <v>25</v>
      </c>
      <c r="N12" s="1" t="s">
        <v>25</v>
      </c>
      <c r="O12" s="1" t="s">
        <v>25</v>
      </c>
      <c r="P12">
        <f t="shared" si="0"/>
        <v>3</v>
      </c>
      <c r="Q12">
        <f t="shared" si="1"/>
        <v>5</v>
      </c>
      <c r="R12">
        <f t="shared" si="2"/>
        <v>0</v>
      </c>
      <c r="S12">
        <f t="shared" si="3"/>
        <v>4</v>
      </c>
      <c r="T12">
        <f t="shared" si="4"/>
        <v>12</v>
      </c>
      <c r="U12" s="2">
        <f>(P12*3+Q12*4+R12*1)/SUM(P12:S12)</f>
        <v>2.4166666666666665</v>
      </c>
    </row>
    <row r="13" spans="1:21" x14ac:dyDescent="0.2">
      <c r="A13" t="s">
        <v>40</v>
      </c>
      <c r="B13" s="1" t="s">
        <v>19</v>
      </c>
      <c r="C13" s="1" t="s">
        <v>35</v>
      </c>
      <c r="D13" s="1" t="s">
        <v>22</v>
      </c>
      <c r="E13" s="1" t="s">
        <v>19</v>
      </c>
      <c r="F13" s="1" t="s">
        <v>19</v>
      </c>
      <c r="G13" s="1" t="s">
        <v>20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27</v>
      </c>
      <c r="M13" s="1" t="s">
        <v>22</v>
      </c>
      <c r="N13" s="1" t="s">
        <v>25</v>
      </c>
      <c r="O13" s="1" t="s">
        <v>25</v>
      </c>
      <c r="P13">
        <f t="shared" si="0"/>
        <v>6</v>
      </c>
      <c r="Q13">
        <f t="shared" si="1"/>
        <v>1</v>
      </c>
      <c r="R13">
        <f t="shared" si="2"/>
        <v>2</v>
      </c>
      <c r="S13">
        <f t="shared" si="3"/>
        <v>2</v>
      </c>
      <c r="T13">
        <f t="shared" si="4"/>
        <v>11</v>
      </c>
      <c r="U13" s="2">
        <f>(P13*3+Q13*4+R13*1)/SUM(P13:S13)</f>
        <v>2.1818181818181817</v>
      </c>
    </row>
    <row r="14" spans="1:21" x14ac:dyDescent="0.2">
      <c r="U14" s="2"/>
    </row>
    <row r="15" spans="1:21" x14ac:dyDescent="0.2">
      <c r="A15" t="s">
        <v>16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U15" s="2"/>
    </row>
    <row r="16" spans="1:21" x14ac:dyDescent="0.2">
      <c r="A16" t="s">
        <v>43</v>
      </c>
      <c r="B16" t="s">
        <v>25</v>
      </c>
      <c r="C16" t="s">
        <v>35</v>
      </c>
      <c r="D16" t="s">
        <v>19</v>
      </c>
      <c r="E16" t="s">
        <v>19</v>
      </c>
      <c r="F16" t="s">
        <v>20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25</v>
      </c>
      <c r="N16" t="s">
        <v>25</v>
      </c>
      <c r="O16" t="s">
        <v>25</v>
      </c>
      <c r="P16">
        <f t="shared" si="0"/>
        <v>8</v>
      </c>
      <c r="Q16">
        <f t="shared" si="1"/>
        <v>1</v>
      </c>
      <c r="R16">
        <f t="shared" si="2"/>
        <v>0</v>
      </c>
      <c r="S16">
        <f t="shared" si="3"/>
        <v>3</v>
      </c>
      <c r="T16">
        <f t="shared" si="4"/>
        <v>12</v>
      </c>
      <c r="U16" s="2">
        <f t="shared" ref="U14:U22" si="5">(P16*3+Q16*4+R16*1)/SUM(P16:S16)</f>
        <v>2.3333333333333335</v>
      </c>
    </row>
    <row r="17" spans="1:21" x14ac:dyDescent="0.2">
      <c r="A17" t="s">
        <v>44</v>
      </c>
      <c r="B17" t="s">
        <v>25</v>
      </c>
      <c r="C17" t="s">
        <v>35</v>
      </c>
      <c r="D17" t="s">
        <v>25</v>
      </c>
      <c r="E17" t="s">
        <v>19</v>
      </c>
      <c r="F17" t="s">
        <v>20</v>
      </c>
      <c r="G17" t="s">
        <v>19</v>
      </c>
      <c r="H17" t="s">
        <v>19</v>
      </c>
      <c r="I17" t="s">
        <v>19</v>
      </c>
      <c r="J17" t="s">
        <v>25</v>
      </c>
      <c r="K17" t="s">
        <v>19</v>
      </c>
      <c r="L17" t="s">
        <v>19</v>
      </c>
      <c r="M17" t="s">
        <v>25</v>
      </c>
      <c r="N17" t="s">
        <v>25</v>
      </c>
      <c r="O17" t="s">
        <v>25</v>
      </c>
      <c r="P17">
        <f t="shared" si="0"/>
        <v>6</v>
      </c>
      <c r="Q17">
        <f t="shared" si="1"/>
        <v>1</v>
      </c>
      <c r="R17">
        <f t="shared" si="2"/>
        <v>0</v>
      </c>
      <c r="S17">
        <f t="shared" si="3"/>
        <v>5</v>
      </c>
      <c r="T17">
        <f t="shared" si="4"/>
        <v>12</v>
      </c>
      <c r="U17" s="2">
        <f t="shared" si="5"/>
        <v>1.8333333333333333</v>
      </c>
    </row>
    <row r="18" spans="1:21" x14ac:dyDescent="0.2">
      <c r="A18" t="s">
        <v>45</v>
      </c>
      <c r="B18" t="s">
        <v>25</v>
      </c>
      <c r="C18" t="s">
        <v>35</v>
      </c>
      <c r="D18" t="s">
        <v>25</v>
      </c>
      <c r="E18" t="s">
        <v>25</v>
      </c>
      <c r="F18" t="s">
        <v>19</v>
      </c>
      <c r="G18" t="s">
        <v>25</v>
      </c>
      <c r="H18" t="s">
        <v>25</v>
      </c>
      <c r="I18" t="s">
        <v>19</v>
      </c>
      <c r="J18" t="s">
        <v>20</v>
      </c>
      <c r="K18" t="s">
        <v>19</v>
      </c>
      <c r="L18" t="s">
        <v>19</v>
      </c>
      <c r="M18" t="s">
        <v>19</v>
      </c>
      <c r="N18" t="s">
        <v>25</v>
      </c>
      <c r="O18" t="s">
        <v>25</v>
      </c>
      <c r="P18">
        <f t="shared" si="0"/>
        <v>5</v>
      </c>
      <c r="Q18">
        <f t="shared" si="1"/>
        <v>1</v>
      </c>
      <c r="R18">
        <f t="shared" si="2"/>
        <v>0</v>
      </c>
      <c r="S18">
        <f t="shared" si="3"/>
        <v>6</v>
      </c>
      <c r="T18">
        <f t="shared" si="4"/>
        <v>12</v>
      </c>
      <c r="U18" s="2">
        <f t="shared" si="5"/>
        <v>1.5833333333333333</v>
      </c>
    </row>
    <row r="19" spans="1:21" x14ac:dyDescent="0.2">
      <c r="A19" t="s">
        <v>46</v>
      </c>
      <c r="B19" t="s">
        <v>19</v>
      </c>
      <c r="C19" t="s">
        <v>35</v>
      </c>
      <c r="D19" t="s">
        <v>25</v>
      </c>
      <c r="E19" t="s">
        <v>19</v>
      </c>
      <c r="F19" t="s">
        <v>20</v>
      </c>
      <c r="G19" t="s">
        <v>19</v>
      </c>
      <c r="H19" t="s">
        <v>20</v>
      </c>
      <c r="I19" t="s">
        <v>19</v>
      </c>
      <c r="J19" t="s">
        <v>19</v>
      </c>
      <c r="K19" t="s">
        <v>19</v>
      </c>
      <c r="L19" t="s">
        <v>15</v>
      </c>
      <c r="M19" t="s">
        <v>15</v>
      </c>
      <c r="N19" t="s">
        <v>15</v>
      </c>
      <c r="O19" t="s">
        <v>15</v>
      </c>
      <c r="P19">
        <f t="shared" si="0"/>
        <v>5</v>
      </c>
      <c r="Q19">
        <f t="shared" si="1"/>
        <v>2</v>
      </c>
      <c r="R19">
        <f t="shared" si="2"/>
        <v>0</v>
      </c>
      <c r="S19">
        <f t="shared" si="3"/>
        <v>1</v>
      </c>
      <c r="T19">
        <f t="shared" si="4"/>
        <v>8</v>
      </c>
      <c r="U19" s="2">
        <f t="shared" si="5"/>
        <v>2.875</v>
      </c>
    </row>
    <row r="20" spans="1:21" x14ac:dyDescent="0.2">
      <c r="A20" t="s">
        <v>47</v>
      </c>
      <c r="B20" t="s">
        <v>25</v>
      </c>
      <c r="C20" t="s">
        <v>19</v>
      </c>
      <c r="D20" t="s">
        <v>19</v>
      </c>
      <c r="E20" t="s">
        <v>25</v>
      </c>
      <c r="F20" t="s">
        <v>25</v>
      </c>
      <c r="G20" t="s">
        <v>19</v>
      </c>
      <c r="H20" t="s">
        <v>19</v>
      </c>
      <c r="I20" t="s">
        <v>25</v>
      </c>
      <c r="J20" t="s">
        <v>25</v>
      </c>
      <c r="K20" t="s">
        <v>19</v>
      </c>
      <c r="L20" t="s">
        <v>15</v>
      </c>
      <c r="M20" t="s">
        <v>15</v>
      </c>
      <c r="N20" t="s">
        <v>15</v>
      </c>
      <c r="O20" t="s">
        <v>15</v>
      </c>
      <c r="P20">
        <f t="shared" si="0"/>
        <v>4</v>
      </c>
      <c r="Q20">
        <f t="shared" si="1"/>
        <v>0</v>
      </c>
      <c r="R20">
        <f t="shared" si="2"/>
        <v>0</v>
      </c>
      <c r="S20">
        <f t="shared" si="3"/>
        <v>4</v>
      </c>
      <c r="T20">
        <f t="shared" si="4"/>
        <v>8</v>
      </c>
      <c r="U20" s="2">
        <f t="shared" si="5"/>
        <v>1.5</v>
      </c>
    </row>
    <row r="21" spans="1:21" x14ac:dyDescent="0.2">
      <c r="A21" t="s">
        <v>48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30</v>
      </c>
      <c r="L21" t="s">
        <v>30</v>
      </c>
      <c r="M21" t="s">
        <v>15</v>
      </c>
      <c r="N21" t="s">
        <v>15</v>
      </c>
      <c r="O21" t="s">
        <v>15</v>
      </c>
      <c r="P21">
        <f t="shared" si="0"/>
        <v>0</v>
      </c>
      <c r="Q21">
        <f t="shared" si="1"/>
        <v>7</v>
      </c>
      <c r="R21">
        <f t="shared" si="2"/>
        <v>0</v>
      </c>
      <c r="S21">
        <f t="shared" si="3"/>
        <v>0</v>
      </c>
      <c r="T21">
        <f t="shared" si="4"/>
        <v>7</v>
      </c>
      <c r="U21" s="2">
        <f t="shared" si="5"/>
        <v>4</v>
      </c>
    </row>
    <row r="22" spans="1:21" x14ac:dyDescent="0.2">
      <c r="A22" t="s">
        <v>49</v>
      </c>
      <c r="B22" t="s">
        <v>19</v>
      </c>
      <c r="C22" t="s">
        <v>35</v>
      </c>
      <c r="D22" t="s">
        <v>19</v>
      </c>
      <c r="E22" t="s">
        <v>19</v>
      </c>
      <c r="F22" t="s">
        <v>25</v>
      </c>
      <c r="G22" t="s">
        <v>20</v>
      </c>
      <c r="H22" t="s">
        <v>19</v>
      </c>
      <c r="I22" t="s">
        <v>19</v>
      </c>
      <c r="J22" t="s">
        <v>30</v>
      </c>
      <c r="K22" t="s">
        <v>30</v>
      </c>
      <c r="L22" t="s">
        <v>30</v>
      </c>
      <c r="M22" t="s">
        <v>15</v>
      </c>
      <c r="N22" t="s">
        <v>15</v>
      </c>
      <c r="O22" t="s">
        <v>15</v>
      </c>
      <c r="P22">
        <f t="shared" si="0"/>
        <v>4</v>
      </c>
      <c r="Q22">
        <f t="shared" si="1"/>
        <v>1</v>
      </c>
      <c r="R22">
        <f t="shared" si="2"/>
        <v>0</v>
      </c>
      <c r="S22">
        <f t="shared" si="3"/>
        <v>1</v>
      </c>
      <c r="T22">
        <f t="shared" si="4"/>
        <v>6</v>
      </c>
      <c r="U22" s="2">
        <f t="shared" si="5"/>
        <v>2.6666666666666665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Keysan</dc:creator>
  <cp:lastModifiedBy>Ozan Keysan</cp:lastModifiedBy>
  <dcterms:created xsi:type="dcterms:W3CDTF">2025-04-21T12:09:29Z</dcterms:created>
  <dcterms:modified xsi:type="dcterms:W3CDTF">2025-04-21T15:05:01Z</dcterms:modified>
</cp:coreProperties>
</file>