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 WALE\Documents\"/>
    </mc:Choice>
  </mc:AlternateContent>
  <xr:revisionPtr revIDLastSave="0" documentId="13_ncr:1_{3A87829F-1F8D-4485-BB85-A12D9B2A26F8}" xr6:coauthVersionLast="40" xr6:coauthVersionMax="40" xr10:uidLastSave="{00000000-0000-0000-0000-000000000000}"/>
  <bookViews>
    <workbookView xWindow="0" yWindow="0" windowWidth="15345" windowHeight="4470" xr2:uid="{961EFA10-CEA3-45AB-A311-99BC64A8CA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0" i="1"/>
  <c r="P10" i="1" s="1"/>
  <c r="L10" i="1"/>
  <c r="K10" i="1"/>
  <c r="M10" i="1" s="1"/>
  <c r="I10" i="1"/>
  <c r="H10" i="1"/>
  <c r="F10" i="1"/>
  <c r="E10" i="1"/>
  <c r="G10" i="1" s="1"/>
  <c r="C10" i="1"/>
  <c r="B10" i="1"/>
  <c r="J9" i="1"/>
  <c r="M8" i="1"/>
  <c r="J8" i="1"/>
  <c r="M7" i="1"/>
  <c r="J7" i="1"/>
  <c r="D7" i="1"/>
  <c r="M6" i="1"/>
  <c r="J6" i="1"/>
  <c r="D6" i="1"/>
  <c r="M5" i="1"/>
  <c r="J5" i="1"/>
  <c r="G5" i="1"/>
  <c r="D5" i="1"/>
  <c r="M4" i="1"/>
  <c r="J4" i="1"/>
  <c r="G4" i="1"/>
  <c r="D10" i="1"/>
  <c r="J10" i="1" l="1"/>
</calcChain>
</file>

<file path=xl/sharedStrings.xml><?xml version="1.0" encoding="utf-8"?>
<sst xmlns="http://schemas.openxmlformats.org/spreadsheetml/2006/main" count="71" uniqueCount="29">
  <si>
    <t>STATIONS</t>
  </si>
  <si>
    <t>CVM</t>
  </si>
  <si>
    <t>TOTAL</t>
  </si>
  <si>
    <t>IDRM</t>
  </si>
  <si>
    <t>IDRF</t>
  </si>
  <si>
    <t>CTM</t>
  </si>
  <si>
    <t>CTF</t>
  </si>
  <si>
    <t>ATM</t>
  </si>
  <si>
    <t>ATF</t>
  </si>
  <si>
    <t>M.TOTAL</t>
  </si>
  <si>
    <t>BABIES</t>
  </si>
  <si>
    <t>CUSTODIAL CENTRES</t>
  </si>
  <si>
    <t>CONVICTED PERSONS</t>
  </si>
  <si>
    <t>INMATES ON DEATH ROLL</t>
  </si>
  <si>
    <t>CONVICTED TOTAL</t>
  </si>
  <si>
    <t>AWAITING TRIAL PERSONS</t>
  </si>
  <si>
    <t>SUM TOTAL</t>
  </si>
  <si>
    <t>F.TOTAL</t>
  </si>
  <si>
    <t>OLD ABEOKUTA CUSTODIAL CENTRE</t>
  </si>
  <si>
    <t>NIL</t>
  </si>
  <si>
    <t>NEW ABEOKUTA CUSTODIAL CENTRE</t>
  </si>
  <si>
    <t>IJEBU ODE CUSTODIAL CENTRE</t>
  </si>
  <si>
    <t>SAGAMU CUSTODIAL CENTRE</t>
  </si>
  <si>
    <t>ILARO CUSTODIAL CENTRE</t>
  </si>
  <si>
    <t>FARM CENTRE</t>
  </si>
  <si>
    <t>GROSS TOTAL</t>
  </si>
  <si>
    <t>OGUN STATE WEEKLY STATISTICAL RETURNS 24TH JANUARY, 2021.</t>
  </si>
  <si>
    <t>p</t>
  </si>
  <si>
    <t>G.TOTAL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</si>
</sst>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Arial Black"/>
      <family val="2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2" xfId="0" applyFont="1" applyBorder="1" applyAlignment="1">
      <alignment horizontal="center"/>
    </xf>
    <xf numFmtId="0" fontId="3" fillId="0" borderId="2" xfId="0" applyFont="1" applyBorder="1"/>
    <xf numFmtId="0" fontId="8" fillId="0" borderId="5" xfId="0" applyFont="1" applyBorder="1" applyAlignment="1">
      <alignment horizontal="center" textRotation="30"/>
    </xf>
    <xf numFmtId="0" fontId="8" fillId="0" borderId="6" xfId="0" applyFont="1" applyBorder="1" applyAlignment="1">
      <alignment horizontal="center" textRotation="30"/>
    </xf>
    <xf numFmtId="0" fontId="8" fillId="0" borderId="10" xfId="0" applyFont="1" applyBorder="1" applyAlignment="1">
      <alignment horizontal="center" textRotation="30"/>
    </xf>
    <xf numFmtId="0" fontId="8" fillId="0" borderId="3" xfId="0" applyFont="1" applyBorder="1" applyAlignment="1">
      <alignment horizontal="center" textRotation="30"/>
    </xf>
    <xf numFmtId="0" fontId="8" fillId="0" borderId="1" xfId="0" applyFont="1" applyBorder="1" applyAlignment="1">
      <alignment horizontal="center" textRotation="30"/>
    </xf>
    <xf numFmtId="0" fontId="8" fillId="0" borderId="4" xfId="0" applyFont="1" applyBorder="1" applyAlignment="1">
      <alignment horizontal="center" textRotation="30"/>
    </xf>
    <xf numFmtId="0" fontId="4" fillId="0" borderId="3" xfId="0" applyFont="1" applyBorder="1" applyAlignment="1">
      <alignment horizontal="center" textRotation="30"/>
    </xf>
    <xf numFmtId="0" fontId="4" fillId="0" borderId="1" xfId="0" applyFont="1" applyBorder="1" applyAlignment="1">
      <alignment horizontal="center" textRotation="30"/>
    </xf>
    <xf numFmtId="0" fontId="4" fillId="0" borderId="4" xfId="0" applyFont="1" applyBorder="1" applyAlignment="1">
      <alignment horizontal="center" textRotation="3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E9B46-DF6F-4421-BDDF-03DB41983592}">
  <dimension ref="A1:T19"/>
  <sheetViews>
    <sheetView tabSelected="1" workbookViewId="0">
      <selection activeCell="N12" sqref="N12"/>
    </sheetView>
  </sheetViews>
  <sheetFormatPr defaultRowHeight="15" x14ac:dyDescent="0.25"/>
  <cols>
    <col min="1" max="1" width="44" style="2" customWidth="1"/>
    <col min="2" max="3" width="9.140625" style="2"/>
    <col min="4" max="4" width="10.85546875" style="2" customWidth="1"/>
    <col min="5" max="6" width="9.140625" style="2"/>
    <col min="7" max="7" width="15.5703125" style="2" customWidth="1"/>
    <col min="8" max="9" width="9.140625" style="2"/>
    <col min="10" max="10" width="10.7109375" style="2" customWidth="1"/>
    <col min="11" max="12" width="9.140625" style="2"/>
    <col min="13" max="13" width="15.85546875" style="2" customWidth="1"/>
    <col min="14" max="14" width="12.42578125" style="2" customWidth="1"/>
    <col min="15" max="15" width="13.7109375" style="2" customWidth="1"/>
    <col min="16" max="16" width="11.85546875" style="2" customWidth="1"/>
    <col min="17" max="17" width="11.28515625" customWidth="1"/>
  </cols>
  <sheetData>
    <row r="1" spans="1:20" s="1" customFormat="1" ht="39.75" customHeight="1" thickBot="1" x14ac:dyDescent="0.45">
      <c r="A1" s="3" t="s">
        <v>26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T1" s="1" t="s">
        <v>27</v>
      </c>
    </row>
    <row r="2" spans="1:20" ht="98.25" customHeight="1" x14ac:dyDescent="0.3">
      <c r="A2" s="9" t="s">
        <v>11</v>
      </c>
      <c r="B2" s="25" t="s">
        <v>12</v>
      </c>
      <c r="C2" s="26"/>
      <c r="D2" s="27"/>
      <c r="E2" s="28" t="s">
        <v>13</v>
      </c>
      <c r="F2" s="29"/>
      <c r="G2" s="30"/>
      <c r="H2" s="31" t="s">
        <v>14</v>
      </c>
      <c r="I2" s="32"/>
      <c r="J2" s="33"/>
      <c r="K2" s="28" t="s">
        <v>15</v>
      </c>
      <c r="L2" s="29"/>
      <c r="M2" s="30"/>
      <c r="N2" s="31" t="s">
        <v>16</v>
      </c>
      <c r="O2" s="33"/>
      <c r="P2" s="23"/>
      <c r="Q2" s="23"/>
    </row>
    <row r="3" spans="1:20" s="4" customFormat="1" ht="18.75" x14ac:dyDescent="0.4">
      <c r="A3" s="10" t="s">
        <v>0</v>
      </c>
      <c r="B3" s="11" t="s">
        <v>1</v>
      </c>
      <c r="C3" s="5" t="s">
        <v>1</v>
      </c>
      <c r="D3" s="15" t="s">
        <v>2</v>
      </c>
      <c r="E3" s="20" t="s">
        <v>3</v>
      </c>
      <c r="F3" s="5" t="s">
        <v>4</v>
      </c>
      <c r="G3" s="15" t="s">
        <v>2</v>
      </c>
      <c r="H3" s="20" t="s">
        <v>5</v>
      </c>
      <c r="I3" s="5" t="s">
        <v>6</v>
      </c>
      <c r="J3" s="15" t="s">
        <v>2</v>
      </c>
      <c r="K3" s="20" t="s">
        <v>7</v>
      </c>
      <c r="L3" s="5" t="s">
        <v>8</v>
      </c>
      <c r="M3" s="15" t="s">
        <v>2</v>
      </c>
      <c r="N3" s="20" t="s">
        <v>9</v>
      </c>
      <c r="O3" s="15" t="s">
        <v>17</v>
      </c>
      <c r="P3" s="21" t="s">
        <v>28</v>
      </c>
      <c r="Q3" s="21" t="s">
        <v>10</v>
      </c>
    </row>
    <row r="4" spans="1:20" ht="18.75" x14ac:dyDescent="0.3">
      <c r="A4" s="24" t="s">
        <v>18</v>
      </c>
      <c r="B4" s="12">
        <v>210</v>
      </c>
      <c r="C4" s="6">
        <v>13</v>
      </c>
      <c r="D4" s="8">
        <v>223</v>
      </c>
      <c r="E4" s="7">
        <v>333</v>
      </c>
      <c r="F4" s="6">
        <v>5</v>
      </c>
      <c r="G4" s="8">
        <f>SUM(E4:F4)</f>
        <v>338</v>
      </c>
      <c r="H4" s="7">
        <v>543</v>
      </c>
      <c r="I4" s="6">
        <v>18</v>
      </c>
      <c r="J4" s="8">
        <f>SUM(H4:I4)</f>
        <v>561</v>
      </c>
      <c r="K4" s="7">
        <v>476</v>
      </c>
      <c r="L4" s="6">
        <v>19</v>
      </c>
      <c r="M4" s="8">
        <f>SUM(K4:L4)</f>
        <v>495</v>
      </c>
      <c r="N4" s="7">
        <v>1019</v>
      </c>
      <c r="O4" s="8">
        <v>37</v>
      </c>
      <c r="P4" s="22">
        <v>1056</v>
      </c>
      <c r="Q4" s="22" t="s">
        <v>19</v>
      </c>
    </row>
    <row r="5" spans="1:20" ht="18.75" x14ac:dyDescent="0.3">
      <c r="A5" s="24" t="s">
        <v>20</v>
      </c>
      <c r="B5" s="12">
        <v>114</v>
      </c>
      <c r="C5" s="6" t="s">
        <v>19</v>
      </c>
      <c r="D5" s="8">
        <f>SUM(B5:C5)</f>
        <v>114</v>
      </c>
      <c r="E5" s="7">
        <v>2</v>
      </c>
      <c r="F5" s="6" t="s">
        <v>19</v>
      </c>
      <c r="G5" s="8">
        <f>SUM(E5:F5)</f>
        <v>2</v>
      </c>
      <c r="H5" s="7">
        <v>116</v>
      </c>
      <c r="I5" s="6" t="s">
        <v>19</v>
      </c>
      <c r="J5" s="8">
        <f>SUM(H5:I5)</f>
        <v>116</v>
      </c>
      <c r="K5" s="7">
        <v>619</v>
      </c>
      <c r="L5" s="6" t="s">
        <v>19</v>
      </c>
      <c r="M5" s="8">
        <f>SUM(K5:L5)</f>
        <v>619</v>
      </c>
      <c r="N5" s="7">
        <v>735</v>
      </c>
      <c r="O5" s="8" t="s">
        <v>19</v>
      </c>
      <c r="P5" s="22">
        <v>735</v>
      </c>
      <c r="Q5" s="22" t="s">
        <v>19</v>
      </c>
    </row>
    <row r="6" spans="1:20" ht="18.75" x14ac:dyDescent="0.3">
      <c r="A6" s="24" t="s">
        <v>21</v>
      </c>
      <c r="B6" s="12">
        <v>84</v>
      </c>
      <c r="C6" s="6">
        <v>11</v>
      </c>
      <c r="D6" s="8">
        <f>SUM(B6:C6)</f>
        <v>95</v>
      </c>
      <c r="E6" s="7" t="s">
        <v>19</v>
      </c>
      <c r="F6" s="6" t="s">
        <v>19</v>
      </c>
      <c r="G6" s="8" t="s">
        <v>19</v>
      </c>
      <c r="H6" s="7">
        <v>84</v>
      </c>
      <c r="I6" s="6">
        <v>11</v>
      </c>
      <c r="J6" s="8">
        <f>SUM(H6:I6)</f>
        <v>95</v>
      </c>
      <c r="K6" s="7">
        <v>389</v>
      </c>
      <c r="L6" s="6">
        <v>12</v>
      </c>
      <c r="M6" s="8">
        <f>SUM(K6:L6)</f>
        <v>401</v>
      </c>
      <c r="N6" s="7">
        <v>473</v>
      </c>
      <c r="O6" s="8">
        <v>23</v>
      </c>
      <c r="P6" s="22">
        <v>496</v>
      </c>
      <c r="Q6" s="22" t="s">
        <v>19</v>
      </c>
    </row>
    <row r="7" spans="1:20" ht="18.75" x14ac:dyDescent="0.3">
      <c r="A7" s="24" t="s">
        <v>22</v>
      </c>
      <c r="B7" s="12">
        <v>170</v>
      </c>
      <c r="C7" s="6" t="s">
        <v>19</v>
      </c>
      <c r="D7" s="8">
        <f>SUM(B7)</f>
        <v>170</v>
      </c>
      <c r="E7" s="7" t="s">
        <v>19</v>
      </c>
      <c r="F7" s="6" t="s">
        <v>19</v>
      </c>
      <c r="G7" s="8" t="s">
        <v>19</v>
      </c>
      <c r="H7" s="7">
        <v>170</v>
      </c>
      <c r="I7" s="6" t="s">
        <v>19</v>
      </c>
      <c r="J7" s="8">
        <f>SUM(H7:H7)</f>
        <v>170</v>
      </c>
      <c r="K7" s="7">
        <v>373</v>
      </c>
      <c r="L7" s="6" t="s">
        <v>19</v>
      </c>
      <c r="M7" s="8">
        <f>SUM(K7:K7)</f>
        <v>373</v>
      </c>
      <c r="N7" s="7">
        <v>543</v>
      </c>
      <c r="O7" s="8" t="s">
        <v>19</v>
      </c>
      <c r="P7" s="22">
        <v>543</v>
      </c>
      <c r="Q7" s="22" t="s">
        <v>19</v>
      </c>
    </row>
    <row r="8" spans="1:20" ht="18.75" x14ac:dyDescent="0.3">
      <c r="A8" s="24" t="s">
        <v>23</v>
      </c>
      <c r="B8" s="12">
        <v>67</v>
      </c>
      <c r="C8" s="6" t="s">
        <v>19</v>
      </c>
      <c r="D8" s="8">
        <v>67</v>
      </c>
      <c r="E8" s="7" t="s">
        <v>19</v>
      </c>
      <c r="F8" s="6" t="s">
        <v>19</v>
      </c>
      <c r="G8" s="8" t="s">
        <v>19</v>
      </c>
      <c r="H8" s="7">
        <v>67</v>
      </c>
      <c r="I8" s="6" t="s">
        <v>19</v>
      </c>
      <c r="J8" s="8">
        <f>SUM(H8:H8)</f>
        <v>67</v>
      </c>
      <c r="K8" s="7">
        <v>196</v>
      </c>
      <c r="L8" s="6" t="s">
        <v>19</v>
      </c>
      <c r="M8" s="8">
        <f>SUM(K8:K8)</f>
        <v>196</v>
      </c>
      <c r="N8" s="7">
        <v>263</v>
      </c>
      <c r="O8" s="8" t="s">
        <v>19</v>
      </c>
      <c r="P8" s="22">
        <v>263</v>
      </c>
      <c r="Q8" s="22" t="s">
        <v>19</v>
      </c>
    </row>
    <row r="9" spans="1:20" ht="18.75" x14ac:dyDescent="0.3">
      <c r="A9" s="24" t="s">
        <v>24</v>
      </c>
      <c r="B9" s="12">
        <v>51</v>
      </c>
      <c r="C9" s="6" t="s">
        <v>19</v>
      </c>
      <c r="D9" s="8">
        <v>51</v>
      </c>
      <c r="E9" s="7" t="s">
        <v>19</v>
      </c>
      <c r="F9" s="6" t="s">
        <v>19</v>
      </c>
      <c r="G9" s="8" t="s">
        <v>19</v>
      </c>
      <c r="H9" s="7">
        <v>51</v>
      </c>
      <c r="I9" s="6" t="s">
        <v>19</v>
      </c>
      <c r="J9" s="8">
        <f>SUM(H9:H9)</f>
        <v>51</v>
      </c>
      <c r="K9" s="7" t="s">
        <v>19</v>
      </c>
      <c r="L9" s="6" t="s">
        <v>19</v>
      </c>
      <c r="M9" s="8" t="s">
        <v>19</v>
      </c>
      <c r="N9" s="7">
        <v>51</v>
      </c>
      <c r="O9" s="8" t="s">
        <v>19</v>
      </c>
      <c r="P9" s="22">
        <v>51</v>
      </c>
      <c r="Q9" s="22" t="s">
        <v>19</v>
      </c>
    </row>
    <row r="10" spans="1:20" ht="19.5" thickBot="1" x14ac:dyDescent="0.35">
      <c r="A10" s="24" t="s">
        <v>25</v>
      </c>
      <c r="B10" s="13">
        <f>SUM(B4:B9)</f>
        <v>696</v>
      </c>
      <c r="C10" s="14">
        <f>SUM(C4:C9)</f>
        <v>24</v>
      </c>
      <c r="D10" s="16">
        <f>SUM(D4:D5:D5:D7:D8:D9)</f>
        <v>720</v>
      </c>
      <c r="E10" s="7">
        <f>SUM(E4:E9)</f>
        <v>335</v>
      </c>
      <c r="F10" s="6">
        <f>SUM(F4:F9)</f>
        <v>5</v>
      </c>
      <c r="G10" s="8">
        <f>SUM(E10:F10)</f>
        <v>340</v>
      </c>
      <c r="H10" s="7">
        <f>SUM(H4:H9)</f>
        <v>1031</v>
      </c>
      <c r="I10" s="6">
        <f>SUM(I4:I6)</f>
        <v>29</v>
      </c>
      <c r="J10" s="8">
        <f>SUM(J4:J9)</f>
        <v>1060</v>
      </c>
      <c r="K10" s="7">
        <f>SUM(K4:K9)</f>
        <v>2053</v>
      </c>
      <c r="L10" s="6">
        <f>SUM(L4:L6)</f>
        <v>31</v>
      </c>
      <c r="M10" s="8">
        <f>SUM(K10:L10)</f>
        <v>2084</v>
      </c>
      <c r="N10" s="7">
        <f>SUM(N4:N9)</f>
        <v>3084</v>
      </c>
      <c r="O10" s="8">
        <f>SUM(O4:O6)</f>
        <v>60</v>
      </c>
      <c r="P10" s="22">
        <f>SUM(N10:O10)</f>
        <v>3144</v>
      </c>
      <c r="Q10" s="22" t="s">
        <v>19</v>
      </c>
    </row>
    <row r="18" spans="1:3" ht="15.75" thickBot="1" x14ac:dyDescent="0.3"/>
    <row r="19" spans="1:3" ht="21" x14ac:dyDescent="0.35">
      <c r="A19" s="17" t="s">
        <v>12</v>
      </c>
      <c r="B19" s="18"/>
      <c r="C19" s="19"/>
    </row>
  </sheetData>
  <mergeCells count="7">
    <mergeCell ref="A19:C19"/>
    <mergeCell ref="A1:Q1"/>
    <mergeCell ref="B2:D2"/>
    <mergeCell ref="E2:G2"/>
    <mergeCell ref="H2:J2"/>
    <mergeCell ref="K2:M2"/>
    <mergeCell ref="N2:O2"/>
  </mergeCells>
  <pageMargins left="0" right="0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 WALE</dc:creator>
  <cp:lastModifiedBy>MR WALE</cp:lastModifiedBy>
  <cp:lastPrinted>2021-01-25T12:50:54Z</cp:lastPrinted>
  <dcterms:created xsi:type="dcterms:W3CDTF">2021-01-21T20:33:57Z</dcterms:created>
  <dcterms:modified xsi:type="dcterms:W3CDTF">2021-01-25T13:14:04Z</dcterms:modified>
</cp:coreProperties>
</file>