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13_ncr:1_{CED58533-2D19-4247-9B11-AAF2593C8DDC}" xr6:coauthVersionLast="40" xr6:coauthVersionMax="40" xr10:uidLastSave="{00000000-0000-0000-0000-000000000000}"/>
  <bookViews>
    <workbookView xWindow="0" yWindow="0" windowWidth="16410" windowHeight="7545" activeTab="1" xr2:uid="{30147FEE-80E9-4D2E-B0CB-82586D911AFD}"/>
  </bookViews>
  <sheets>
    <sheet name="Chart1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M8" i="1"/>
  <c r="M7" i="1"/>
  <c r="M6" i="1"/>
  <c r="M5" i="1"/>
  <c r="M4" i="1"/>
  <c r="L10" i="1"/>
  <c r="K10" i="1"/>
  <c r="J10" i="1"/>
  <c r="J9" i="1"/>
  <c r="J8" i="1"/>
  <c r="J7" i="1"/>
  <c r="J6" i="1"/>
  <c r="J5" i="1"/>
  <c r="J4" i="1"/>
  <c r="I10" i="1"/>
  <c r="H10" i="1"/>
  <c r="G10" i="1"/>
  <c r="G5" i="1"/>
  <c r="G4" i="1"/>
  <c r="F10" i="1"/>
  <c r="E10" i="1"/>
  <c r="B10" i="1"/>
  <c r="D4" i="1" l="1"/>
  <c r="D7" i="1"/>
  <c r="D6" i="1"/>
  <c r="D5" i="1"/>
  <c r="C10" i="1"/>
  <c r="D10" i="1" l="1"/>
</calcChain>
</file>

<file path=xl/sharedStrings.xml><?xml version="1.0" encoding="utf-8"?>
<sst xmlns="http://schemas.openxmlformats.org/spreadsheetml/2006/main" count="70" uniqueCount="30">
  <si>
    <t>STATIONS</t>
  </si>
  <si>
    <t>OLD ABEOKUTA CUSTODIAL CENTRE</t>
  </si>
  <si>
    <t>NEW ABEOKUTA CUSTODIAL CENTRE</t>
  </si>
  <si>
    <t>IJEBU ODE CUSTODIAL CENTRE</t>
  </si>
  <si>
    <t>SAGAMU CUSTODIAL CENTRE</t>
  </si>
  <si>
    <t>ILARO CUSTODIAL CENTRE</t>
  </si>
  <si>
    <t>FARM CENTRE</t>
  </si>
  <si>
    <t>GROSS TOTAL</t>
  </si>
  <si>
    <t>CVM</t>
  </si>
  <si>
    <t xml:space="preserve"> </t>
  </si>
  <si>
    <t>CVF</t>
  </si>
  <si>
    <t>NIL</t>
  </si>
  <si>
    <t>TOTAL</t>
  </si>
  <si>
    <t>OGUN STATE WEEKLY STATISTICAL RETURNS 10TH JANUARY, 2021.</t>
  </si>
  <si>
    <t>CUSTODIAL CENTRES</t>
  </si>
  <si>
    <t>IDRM</t>
  </si>
  <si>
    <t>IDRF</t>
  </si>
  <si>
    <t>CTM</t>
  </si>
  <si>
    <t>CONVICTED TOTAL</t>
  </si>
  <si>
    <t>CTF</t>
  </si>
  <si>
    <t>AWAITING TRIAL PERSONS</t>
  </si>
  <si>
    <t>ATM</t>
  </si>
  <si>
    <t>ATF</t>
  </si>
  <si>
    <t>SUM TOTAL</t>
  </si>
  <si>
    <t>M.TOTAL</t>
  </si>
  <si>
    <t>F.TOTAL</t>
  </si>
  <si>
    <t>GRAND TOTAL</t>
  </si>
  <si>
    <t>BABIES</t>
  </si>
  <si>
    <t>INMATES ON DEATH ROLL</t>
  </si>
  <si>
    <t>CONVICTED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</si>
</sst>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OLD ABEOKUTA CUSTODIAL CENTRE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Sheet1!$B$1:$Q$3</c:f>
              <c:multiLvlStrCache>
                <c:ptCount val="16"/>
                <c:lvl>
                  <c:pt idx="0">
                    <c:v>CVM</c:v>
                  </c:pt>
                  <c:pt idx="1">
                    <c:v>CVF</c:v>
                  </c:pt>
                  <c:pt idx="2">
                    <c:v>TOTAL</c:v>
                  </c:pt>
                  <c:pt idx="3">
                    <c:v>IDRM</c:v>
                  </c:pt>
                  <c:pt idx="4">
                    <c:v>IDRF</c:v>
                  </c:pt>
                  <c:pt idx="5">
                    <c:v>TOTAL</c:v>
                  </c:pt>
                  <c:pt idx="6">
                    <c:v>CTM</c:v>
                  </c:pt>
                  <c:pt idx="7">
                    <c:v>CTF</c:v>
                  </c:pt>
                  <c:pt idx="8">
                    <c:v>TOTAL</c:v>
                  </c:pt>
                  <c:pt idx="9">
                    <c:v>ATM</c:v>
                  </c:pt>
                  <c:pt idx="10">
                    <c:v>ATF</c:v>
                  </c:pt>
                  <c:pt idx="11">
                    <c:v>TOTAL</c:v>
                  </c:pt>
                  <c:pt idx="12">
                    <c:v>M.TOTAL</c:v>
                  </c:pt>
                  <c:pt idx="13">
                    <c:v>F.TOTAL</c:v>
                  </c:pt>
                  <c:pt idx="14">
                    <c:v>GRAND TOTAL</c:v>
                  </c:pt>
                  <c:pt idx="15">
                    <c:v>BABIES</c:v>
                  </c:pt>
                </c:lvl>
                <c:lvl>
                  <c:pt idx="0">
                    <c:v>CONVICTED PERSONS</c:v>
                  </c:pt>
                  <c:pt idx="3">
                    <c:v>INMATES ON DEATH ROLL</c:v>
                  </c:pt>
                  <c:pt idx="6">
                    <c:v>CONVICTED TOTAL</c:v>
                  </c:pt>
                  <c:pt idx="9">
                    <c:v>AWAITING TRIAL PERSONS</c:v>
                  </c:pt>
                  <c:pt idx="12">
                    <c:v>SUM TOTAL</c:v>
                  </c:pt>
                </c:lvl>
              </c:multiLvlStrCache>
            </c:multiLvlStrRef>
          </c:cat>
          <c:val>
            <c:numRef>
              <c:f>Sheet1!$B$4:$Q$4</c:f>
              <c:numCache>
                <c:formatCode>General</c:formatCode>
                <c:ptCount val="16"/>
                <c:pt idx="0">
                  <c:v>197</c:v>
                </c:pt>
                <c:pt idx="1">
                  <c:v>13</c:v>
                </c:pt>
                <c:pt idx="2">
                  <c:v>210</c:v>
                </c:pt>
                <c:pt idx="3">
                  <c:v>338</c:v>
                </c:pt>
                <c:pt idx="4">
                  <c:v>5</c:v>
                </c:pt>
                <c:pt idx="5">
                  <c:v>343</c:v>
                </c:pt>
                <c:pt idx="6">
                  <c:v>535</c:v>
                </c:pt>
                <c:pt idx="7">
                  <c:v>18</c:v>
                </c:pt>
                <c:pt idx="8">
                  <c:v>553</c:v>
                </c:pt>
                <c:pt idx="9">
                  <c:v>475</c:v>
                </c:pt>
                <c:pt idx="10">
                  <c:v>16</c:v>
                </c:pt>
                <c:pt idx="11">
                  <c:v>491</c:v>
                </c:pt>
                <c:pt idx="12">
                  <c:v>1010</c:v>
                </c:pt>
                <c:pt idx="13">
                  <c:v>34</c:v>
                </c:pt>
                <c:pt idx="14">
                  <c:v>1044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9-499B-9D1C-A662CD979585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NEW ABEOKUTA CUSTODIAL CENTRE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Sheet1!$B$1:$Q$3</c:f>
              <c:multiLvlStrCache>
                <c:ptCount val="16"/>
                <c:lvl>
                  <c:pt idx="0">
                    <c:v>CVM</c:v>
                  </c:pt>
                  <c:pt idx="1">
                    <c:v>CVF</c:v>
                  </c:pt>
                  <c:pt idx="2">
                    <c:v>TOTAL</c:v>
                  </c:pt>
                  <c:pt idx="3">
                    <c:v>IDRM</c:v>
                  </c:pt>
                  <c:pt idx="4">
                    <c:v>IDRF</c:v>
                  </c:pt>
                  <c:pt idx="5">
                    <c:v>TOTAL</c:v>
                  </c:pt>
                  <c:pt idx="6">
                    <c:v>CTM</c:v>
                  </c:pt>
                  <c:pt idx="7">
                    <c:v>CTF</c:v>
                  </c:pt>
                  <c:pt idx="8">
                    <c:v>TOTAL</c:v>
                  </c:pt>
                  <c:pt idx="9">
                    <c:v>ATM</c:v>
                  </c:pt>
                  <c:pt idx="10">
                    <c:v>ATF</c:v>
                  </c:pt>
                  <c:pt idx="11">
                    <c:v>TOTAL</c:v>
                  </c:pt>
                  <c:pt idx="12">
                    <c:v>M.TOTAL</c:v>
                  </c:pt>
                  <c:pt idx="13">
                    <c:v>F.TOTAL</c:v>
                  </c:pt>
                  <c:pt idx="14">
                    <c:v>GRAND TOTAL</c:v>
                  </c:pt>
                  <c:pt idx="15">
                    <c:v>BABIES</c:v>
                  </c:pt>
                </c:lvl>
                <c:lvl>
                  <c:pt idx="0">
                    <c:v>CONVICTED PERSONS</c:v>
                  </c:pt>
                  <c:pt idx="3">
                    <c:v>INMATES ON DEATH ROLL</c:v>
                  </c:pt>
                  <c:pt idx="6">
                    <c:v>CONVICTED TOTAL</c:v>
                  </c:pt>
                  <c:pt idx="9">
                    <c:v>AWAITING TRIAL PERSONS</c:v>
                  </c:pt>
                  <c:pt idx="12">
                    <c:v>SUM TOTAL</c:v>
                  </c:pt>
                </c:lvl>
              </c:multiLvlStrCache>
            </c:multiLvlStrRef>
          </c:cat>
          <c:val>
            <c:numRef>
              <c:f>Sheet1!$B$5:$Q$5</c:f>
              <c:numCache>
                <c:formatCode>General</c:formatCode>
                <c:ptCount val="16"/>
                <c:pt idx="0">
                  <c:v>115</c:v>
                </c:pt>
                <c:pt idx="1">
                  <c:v>0</c:v>
                </c:pt>
                <c:pt idx="2">
                  <c:v>115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117</c:v>
                </c:pt>
                <c:pt idx="7">
                  <c:v>0</c:v>
                </c:pt>
                <c:pt idx="8">
                  <c:v>117</c:v>
                </c:pt>
                <c:pt idx="9">
                  <c:v>619</c:v>
                </c:pt>
                <c:pt idx="10">
                  <c:v>0</c:v>
                </c:pt>
                <c:pt idx="11">
                  <c:v>619</c:v>
                </c:pt>
                <c:pt idx="12">
                  <c:v>736</c:v>
                </c:pt>
                <c:pt idx="13">
                  <c:v>0</c:v>
                </c:pt>
                <c:pt idx="14">
                  <c:v>736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9-499B-9D1C-A662CD979585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IJEBU ODE CUSTODIAL CENTRE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Sheet1!$B$1:$Q$3</c:f>
              <c:multiLvlStrCache>
                <c:ptCount val="16"/>
                <c:lvl>
                  <c:pt idx="0">
                    <c:v>CVM</c:v>
                  </c:pt>
                  <c:pt idx="1">
                    <c:v>CVF</c:v>
                  </c:pt>
                  <c:pt idx="2">
                    <c:v>TOTAL</c:v>
                  </c:pt>
                  <c:pt idx="3">
                    <c:v>IDRM</c:v>
                  </c:pt>
                  <c:pt idx="4">
                    <c:v>IDRF</c:v>
                  </c:pt>
                  <c:pt idx="5">
                    <c:v>TOTAL</c:v>
                  </c:pt>
                  <c:pt idx="6">
                    <c:v>CTM</c:v>
                  </c:pt>
                  <c:pt idx="7">
                    <c:v>CTF</c:v>
                  </c:pt>
                  <c:pt idx="8">
                    <c:v>TOTAL</c:v>
                  </c:pt>
                  <c:pt idx="9">
                    <c:v>ATM</c:v>
                  </c:pt>
                  <c:pt idx="10">
                    <c:v>ATF</c:v>
                  </c:pt>
                  <c:pt idx="11">
                    <c:v>TOTAL</c:v>
                  </c:pt>
                  <c:pt idx="12">
                    <c:v>M.TOTAL</c:v>
                  </c:pt>
                  <c:pt idx="13">
                    <c:v>F.TOTAL</c:v>
                  </c:pt>
                  <c:pt idx="14">
                    <c:v>GRAND TOTAL</c:v>
                  </c:pt>
                  <c:pt idx="15">
                    <c:v>BABIES</c:v>
                  </c:pt>
                </c:lvl>
                <c:lvl>
                  <c:pt idx="0">
                    <c:v>CONVICTED PERSONS</c:v>
                  </c:pt>
                  <c:pt idx="3">
                    <c:v>INMATES ON DEATH ROLL</c:v>
                  </c:pt>
                  <c:pt idx="6">
                    <c:v>CONVICTED TOTAL</c:v>
                  </c:pt>
                  <c:pt idx="9">
                    <c:v>AWAITING TRIAL PERSONS</c:v>
                  </c:pt>
                  <c:pt idx="12">
                    <c:v>SUM TOTAL</c:v>
                  </c:pt>
                </c:lvl>
              </c:multiLvlStrCache>
            </c:multiLvlStrRef>
          </c:cat>
          <c:val>
            <c:numRef>
              <c:f>Sheet1!$B$6:$Q$6</c:f>
              <c:numCache>
                <c:formatCode>General</c:formatCode>
                <c:ptCount val="16"/>
                <c:pt idx="0">
                  <c:v>83</c:v>
                </c:pt>
                <c:pt idx="1">
                  <c:v>11</c:v>
                </c:pt>
                <c:pt idx="2">
                  <c:v>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83</c:v>
                </c:pt>
                <c:pt idx="7">
                  <c:v>11</c:v>
                </c:pt>
                <c:pt idx="8">
                  <c:v>94</c:v>
                </c:pt>
                <c:pt idx="9">
                  <c:v>369</c:v>
                </c:pt>
                <c:pt idx="10">
                  <c:v>13</c:v>
                </c:pt>
                <c:pt idx="11">
                  <c:v>382</c:v>
                </c:pt>
                <c:pt idx="12">
                  <c:v>452</c:v>
                </c:pt>
                <c:pt idx="13">
                  <c:v>24</c:v>
                </c:pt>
                <c:pt idx="14">
                  <c:v>476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9-499B-9D1C-A662CD979585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SAGAMU CUSTODIAL CENTRE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Sheet1!$B$1:$Q$3</c:f>
              <c:multiLvlStrCache>
                <c:ptCount val="16"/>
                <c:lvl>
                  <c:pt idx="0">
                    <c:v>CVM</c:v>
                  </c:pt>
                  <c:pt idx="1">
                    <c:v>CVF</c:v>
                  </c:pt>
                  <c:pt idx="2">
                    <c:v>TOTAL</c:v>
                  </c:pt>
                  <c:pt idx="3">
                    <c:v>IDRM</c:v>
                  </c:pt>
                  <c:pt idx="4">
                    <c:v>IDRF</c:v>
                  </c:pt>
                  <c:pt idx="5">
                    <c:v>TOTAL</c:v>
                  </c:pt>
                  <c:pt idx="6">
                    <c:v>CTM</c:v>
                  </c:pt>
                  <c:pt idx="7">
                    <c:v>CTF</c:v>
                  </c:pt>
                  <c:pt idx="8">
                    <c:v>TOTAL</c:v>
                  </c:pt>
                  <c:pt idx="9">
                    <c:v>ATM</c:v>
                  </c:pt>
                  <c:pt idx="10">
                    <c:v>ATF</c:v>
                  </c:pt>
                  <c:pt idx="11">
                    <c:v>TOTAL</c:v>
                  </c:pt>
                  <c:pt idx="12">
                    <c:v>M.TOTAL</c:v>
                  </c:pt>
                  <c:pt idx="13">
                    <c:v>F.TOTAL</c:v>
                  </c:pt>
                  <c:pt idx="14">
                    <c:v>GRAND TOTAL</c:v>
                  </c:pt>
                  <c:pt idx="15">
                    <c:v>BABIES</c:v>
                  </c:pt>
                </c:lvl>
                <c:lvl>
                  <c:pt idx="0">
                    <c:v>CONVICTED PERSONS</c:v>
                  </c:pt>
                  <c:pt idx="3">
                    <c:v>INMATES ON DEATH ROLL</c:v>
                  </c:pt>
                  <c:pt idx="6">
                    <c:v>CONVICTED TOTAL</c:v>
                  </c:pt>
                  <c:pt idx="9">
                    <c:v>AWAITING TRIAL PERSONS</c:v>
                  </c:pt>
                  <c:pt idx="12">
                    <c:v>SUM TOTAL</c:v>
                  </c:pt>
                </c:lvl>
              </c:multiLvlStrCache>
            </c:multiLvlStrRef>
          </c:cat>
          <c:val>
            <c:numRef>
              <c:f>Sheet1!$B$7:$Q$7</c:f>
              <c:numCache>
                <c:formatCode>General</c:formatCode>
                <c:ptCount val="16"/>
                <c:pt idx="0">
                  <c:v>166</c:v>
                </c:pt>
                <c:pt idx="1">
                  <c:v>0</c:v>
                </c:pt>
                <c:pt idx="2">
                  <c:v>166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166</c:v>
                </c:pt>
                <c:pt idx="7">
                  <c:v>0</c:v>
                </c:pt>
                <c:pt idx="8">
                  <c:v>166</c:v>
                </c:pt>
                <c:pt idx="9">
                  <c:v>376</c:v>
                </c:pt>
                <c:pt idx="10">
                  <c:v>0</c:v>
                </c:pt>
                <c:pt idx="11">
                  <c:v>376</c:v>
                </c:pt>
                <c:pt idx="12">
                  <c:v>542</c:v>
                </c:pt>
                <c:pt idx="13">
                  <c:v>0</c:v>
                </c:pt>
                <c:pt idx="14">
                  <c:v>542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9-499B-9D1C-A662CD979585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ILARO CUSTODIAL CENTRE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Sheet1!$B$1:$Q$3</c:f>
              <c:multiLvlStrCache>
                <c:ptCount val="16"/>
                <c:lvl>
                  <c:pt idx="0">
                    <c:v>CVM</c:v>
                  </c:pt>
                  <c:pt idx="1">
                    <c:v>CVF</c:v>
                  </c:pt>
                  <c:pt idx="2">
                    <c:v>TOTAL</c:v>
                  </c:pt>
                  <c:pt idx="3">
                    <c:v>IDRM</c:v>
                  </c:pt>
                  <c:pt idx="4">
                    <c:v>IDRF</c:v>
                  </c:pt>
                  <c:pt idx="5">
                    <c:v>TOTAL</c:v>
                  </c:pt>
                  <c:pt idx="6">
                    <c:v>CTM</c:v>
                  </c:pt>
                  <c:pt idx="7">
                    <c:v>CTF</c:v>
                  </c:pt>
                  <c:pt idx="8">
                    <c:v>TOTAL</c:v>
                  </c:pt>
                  <c:pt idx="9">
                    <c:v>ATM</c:v>
                  </c:pt>
                  <c:pt idx="10">
                    <c:v>ATF</c:v>
                  </c:pt>
                  <c:pt idx="11">
                    <c:v>TOTAL</c:v>
                  </c:pt>
                  <c:pt idx="12">
                    <c:v>M.TOTAL</c:v>
                  </c:pt>
                  <c:pt idx="13">
                    <c:v>F.TOTAL</c:v>
                  </c:pt>
                  <c:pt idx="14">
                    <c:v>GRAND TOTAL</c:v>
                  </c:pt>
                  <c:pt idx="15">
                    <c:v>BABIES</c:v>
                  </c:pt>
                </c:lvl>
                <c:lvl>
                  <c:pt idx="0">
                    <c:v>CONVICTED PERSONS</c:v>
                  </c:pt>
                  <c:pt idx="3">
                    <c:v>INMATES ON DEATH ROLL</c:v>
                  </c:pt>
                  <c:pt idx="6">
                    <c:v>CONVICTED TOTAL</c:v>
                  </c:pt>
                  <c:pt idx="9">
                    <c:v>AWAITING TRIAL PERSONS</c:v>
                  </c:pt>
                  <c:pt idx="12">
                    <c:v>SUM TOTAL</c:v>
                  </c:pt>
                </c:lvl>
              </c:multiLvlStrCache>
            </c:multiLvlStrRef>
          </c:cat>
          <c:val>
            <c:numRef>
              <c:f>Sheet1!$B$8:$Q$8</c:f>
              <c:numCache>
                <c:formatCode>General</c:formatCode>
                <c:ptCount val="16"/>
                <c:pt idx="0">
                  <c:v>63</c:v>
                </c:pt>
                <c:pt idx="1">
                  <c:v>0</c:v>
                </c:pt>
                <c:pt idx="2">
                  <c:v>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</c:v>
                </c:pt>
                <c:pt idx="7">
                  <c:v>0</c:v>
                </c:pt>
                <c:pt idx="8">
                  <c:v>63</c:v>
                </c:pt>
                <c:pt idx="9">
                  <c:v>216</c:v>
                </c:pt>
                <c:pt idx="10">
                  <c:v>0</c:v>
                </c:pt>
                <c:pt idx="11">
                  <c:v>216</c:v>
                </c:pt>
                <c:pt idx="12">
                  <c:v>279</c:v>
                </c:pt>
                <c:pt idx="13">
                  <c:v>0</c:v>
                </c:pt>
                <c:pt idx="14">
                  <c:v>279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9-499B-9D1C-A662CD979585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FARM CENTRE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Sheet1!$B$1:$Q$3</c:f>
              <c:multiLvlStrCache>
                <c:ptCount val="16"/>
                <c:lvl>
                  <c:pt idx="0">
                    <c:v>CVM</c:v>
                  </c:pt>
                  <c:pt idx="1">
                    <c:v>CVF</c:v>
                  </c:pt>
                  <c:pt idx="2">
                    <c:v>TOTAL</c:v>
                  </c:pt>
                  <c:pt idx="3">
                    <c:v>IDRM</c:v>
                  </c:pt>
                  <c:pt idx="4">
                    <c:v>IDRF</c:v>
                  </c:pt>
                  <c:pt idx="5">
                    <c:v>TOTAL</c:v>
                  </c:pt>
                  <c:pt idx="6">
                    <c:v>CTM</c:v>
                  </c:pt>
                  <c:pt idx="7">
                    <c:v>CTF</c:v>
                  </c:pt>
                  <c:pt idx="8">
                    <c:v>TOTAL</c:v>
                  </c:pt>
                  <c:pt idx="9">
                    <c:v>ATM</c:v>
                  </c:pt>
                  <c:pt idx="10">
                    <c:v>ATF</c:v>
                  </c:pt>
                  <c:pt idx="11">
                    <c:v>TOTAL</c:v>
                  </c:pt>
                  <c:pt idx="12">
                    <c:v>M.TOTAL</c:v>
                  </c:pt>
                  <c:pt idx="13">
                    <c:v>F.TOTAL</c:v>
                  </c:pt>
                  <c:pt idx="14">
                    <c:v>GRAND TOTAL</c:v>
                  </c:pt>
                  <c:pt idx="15">
                    <c:v>BABIES</c:v>
                  </c:pt>
                </c:lvl>
                <c:lvl>
                  <c:pt idx="0">
                    <c:v>CONVICTED PERSONS</c:v>
                  </c:pt>
                  <c:pt idx="3">
                    <c:v>INMATES ON DEATH ROLL</c:v>
                  </c:pt>
                  <c:pt idx="6">
                    <c:v>CONVICTED TOTAL</c:v>
                  </c:pt>
                  <c:pt idx="9">
                    <c:v>AWAITING TRIAL PERSONS</c:v>
                  </c:pt>
                  <c:pt idx="12">
                    <c:v>SUM TOTAL</c:v>
                  </c:pt>
                </c:lvl>
              </c:multiLvlStrCache>
            </c:multiLvlStrRef>
          </c:cat>
          <c:val>
            <c:numRef>
              <c:f>Sheet1!$B$9:$Q$9</c:f>
              <c:numCache>
                <c:formatCode>General</c:formatCode>
                <c:ptCount val="16"/>
                <c:pt idx="0">
                  <c:v>52</c:v>
                </c:pt>
                <c:pt idx="1">
                  <c:v>0</c:v>
                </c:pt>
                <c:pt idx="2">
                  <c:v>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</c:v>
                </c:pt>
                <c:pt idx="7">
                  <c:v>0</c:v>
                </c:pt>
                <c:pt idx="8">
                  <c:v>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</c:v>
                </c:pt>
                <c:pt idx="13">
                  <c:v>0</c:v>
                </c:pt>
                <c:pt idx="14">
                  <c:v>52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B9-499B-9D1C-A662CD979585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GROSS 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Sheet1!$B$1:$Q$3</c:f>
              <c:multiLvlStrCache>
                <c:ptCount val="16"/>
                <c:lvl>
                  <c:pt idx="0">
                    <c:v>CVM</c:v>
                  </c:pt>
                  <c:pt idx="1">
                    <c:v>CVF</c:v>
                  </c:pt>
                  <c:pt idx="2">
                    <c:v>TOTAL</c:v>
                  </c:pt>
                  <c:pt idx="3">
                    <c:v>IDRM</c:v>
                  </c:pt>
                  <c:pt idx="4">
                    <c:v>IDRF</c:v>
                  </c:pt>
                  <c:pt idx="5">
                    <c:v>TOTAL</c:v>
                  </c:pt>
                  <c:pt idx="6">
                    <c:v>CTM</c:v>
                  </c:pt>
                  <c:pt idx="7">
                    <c:v>CTF</c:v>
                  </c:pt>
                  <c:pt idx="8">
                    <c:v>TOTAL</c:v>
                  </c:pt>
                  <c:pt idx="9">
                    <c:v>ATM</c:v>
                  </c:pt>
                  <c:pt idx="10">
                    <c:v>ATF</c:v>
                  </c:pt>
                  <c:pt idx="11">
                    <c:v>TOTAL</c:v>
                  </c:pt>
                  <c:pt idx="12">
                    <c:v>M.TOTAL</c:v>
                  </c:pt>
                  <c:pt idx="13">
                    <c:v>F.TOTAL</c:v>
                  </c:pt>
                  <c:pt idx="14">
                    <c:v>GRAND TOTAL</c:v>
                  </c:pt>
                  <c:pt idx="15">
                    <c:v>BABIES</c:v>
                  </c:pt>
                </c:lvl>
                <c:lvl>
                  <c:pt idx="0">
                    <c:v>CONVICTED PERSONS</c:v>
                  </c:pt>
                  <c:pt idx="3">
                    <c:v>INMATES ON DEATH ROLL</c:v>
                  </c:pt>
                  <c:pt idx="6">
                    <c:v>CONVICTED TOTAL</c:v>
                  </c:pt>
                  <c:pt idx="9">
                    <c:v>AWAITING TRIAL PERSONS</c:v>
                  </c:pt>
                  <c:pt idx="12">
                    <c:v>SUM TOTAL</c:v>
                  </c:pt>
                </c:lvl>
              </c:multiLvlStrCache>
            </c:multiLvlStrRef>
          </c:cat>
          <c:val>
            <c:numRef>
              <c:f>Sheet1!$B$10:$Q$10</c:f>
              <c:numCache>
                <c:formatCode>General</c:formatCode>
                <c:ptCount val="16"/>
                <c:pt idx="0">
                  <c:v>676</c:v>
                </c:pt>
                <c:pt idx="1">
                  <c:v>24</c:v>
                </c:pt>
                <c:pt idx="2">
                  <c:v>700</c:v>
                </c:pt>
                <c:pt idx="3">
                  <c:v>340</c:v>
                </c:pt>
                <c:pt idx="4">
                  <c:v>5</c:v>
                </c:pt>
                <c:pt idx="5">
                  <c:v>345</c:v>
                </c:pt>
                <c:pt idx="6">
                  <c:v>1016</c:v>
                </c:pt>
                <c:pt idx="7">
                  <c:v>29</c:v>
                </c:pt>
                <c:pt idx="8">
                  <c:v>1045</c:v>
                </c:pt>
                <c:pt idx="9">
                  <c:v>2055</c:v>
                </c:pt>
                <c:pt idx="10">
                  <c:v>29</c:v>
                </c:pt>
                <c:pt idx="11">
                  <c:v>2084</c:v>
                </c:pt>
                <c:pt idx="12">
                  <c:v>3071</c:v>
                </c:pt>
                <c:pt idx="13">
                  <c:v>58</c:v>
                </c:pt>
                <c:pt idx="14">
                  <c:v>3129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9-499B-9D1C-A662CD97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5020751"/>
        <c:axId val="484922207"/>
      </c:barChart>
      <c:catAx>
        <c:axId val="61502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2207"/>
        <c:crosses val="autoZero"/>
        <c:auto val="1"/>
        <c:lblAlgn val="ctr"/>
        <c:lblOffset val="100"/>
        <c:noMultiLvlLbl val="0"/>
      </c:catAx>
      <c:valAx>
        <c:axId val="4849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8822C9-760F-403B-A99F-4051F843C138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EAC25-CC84-47EB-8E13-CC990F299A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1B0F-3BEC-471E-8268-D2CCB1CCB60C}">
  <dimension ref="A1:S11"/>
  <sheetViews>
    <sheetView tabSelected="1" zoomScaleNormal="100" workbookViewId="0">
      <selection activeCell="S1" sqref="S1"/>
    </sheetView>
  </sheetViews>
  <sheetFormatPr defaultRowHeight="15" x14ac:dyDescent="0.25"/>
  <cols>
    <col min="1" max="1" width="43.85546875" customWidth="1"/>
    <col min="2" max="2" width="16.7109375" style="3" customWidth="1"/>
    <col min="3" max="3" width="9.140625" style="3" customWidth="1"/>
    <col min="4" max="4" width="9.28515625" style="3" bestFit="1" customWidth="1"/>
    <col min="5" max="6" width="9.140625" style="3"/>
    <col min="7" max="7" width="16.85546875" style="3" customWidth="1"/>
    <col min="8" max="9" width="9.140625" style="3"/>
    <col min="10" max="10" width="10.7109375" style="3" customWidth="1"/>
    <col min="11" max="12" width="9.140625" style="3"/>
    <col min="13" max="13" width="17.85546875" style="3" customWidth="1"/>
    <col min="14" max="15" width="15.5703125" style="3" customWidth="1"/>
    <col min="16" max="16" width="19.42578125" style="3" customWidth="1"/>
    <col min="17" max="17" width="9.140625" style="3"/>
  </cols>
  <sheetData>
    <row r="1" spans="1:19" ht="26.25" x14ac:dyDescent="0.4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9" ht="21" x14ac:dyDescent="0.35">
      <c r="A2" s="6" t="s">
        <v>14</v>
      </c>
      <c r="B2" s="8" t="s">
        <v>29</v>
      </c>
      <c r="C2" s="8"/>
      <c r="D2" s="8"/>
      <c r="E2" s="8" t="s">
        <v>28</v>
      </c>
      <c r="F2" s="8"/>
      <c r="G2" s="8"/>
      <c r="H2" s="9" t="s">
        <v>18</v>
      </c>
      <c r="I2" s="9"/>
      <c r="J2" s="9"/>
      <c r="K2" s="8" t="s">
        <v>20</v>
      </c>
      <c r="L2" s="8"/>
      <c r="M2" s="8"/>
      <c r="N2" s="9" t="s">
        <v>23</v>
      </c>
      <c r="O2" s="9"/>
    </row>
    <row r="3" spans="1:19" ht="21" x14ac:dyDescent="0.35">
      <c r="A3" s="4" t="s">
        <v>0</v>
      </c>
      <c r="B3" s="4" t="s">
        <v>8</v>
      </c>
      <c r="C3" s="2" t="s">
        <v>10</v>
      </c>
      <c r="D3" s="2" t="s">
        <v>12</v>
      </c>
      <c r="E3" s="2" t="s">
        <v>15</v>
      </c>
      <c r="F3" s="2" t="s">
        <v>16</v>
      </c>
      <c r="G3" s="2" t="s">
        <v>12</v>
      </c>
      <c r="H3" s="2" t="s">
        <v>17</v>
      </c>
      <c r="I3" s="2" t="s">
        <v>19</v>
      </c>
      <c r="J3" s="2" t="s">
        <v>12</v>
      </c>
      <c r="K3" s="2" t="s">
        <v>21</v>
      </c>
      <c r="L3" s="2" t="s">
        <v>22</v>
      </c>
      <c r="M3" s="2" t="s">
        <v>12</v>
      </c>
      <c r="N3" s="2" t="s">
        <v>24</v>
      </c>
      <c r="O3" s="2" t="s">
        <v>25</v>
      </c>
      <c r="P3" s="2" t="s">
        <v>26</v>
      </c>
      <c r="Q3" s="2" t="s">
        <v>27</v>
      </c>
    </row>
    <row r="4" spans="1:19" ht="18.75" x14ac:dyDescent="0.3">
      <c r="A4" s="1" t="s">
        <v>1</v>
      </c>
      <c r="B4" s="5">
        <v>197</v>
      </c>
      <c r="C4" s="5">
        <v>13</v>
      </c>
      <c r="D4" s="5">
        <f>SUM(B4:C4)</f>
        <v>210</v>
      </c>
      <c r="E4" s="5">
        <v>338</v>
      </c>
      <c r="F4" s="5">
        <v>5</v>
      </c>
      <c r="G4" s="5">
        <f>SUM(E4:F4)</f>
        <v>343</v>
      </c>
      <c r="H4" s="5">
        <v>535</v>
      </c>
      <c r="I4" s="5">
        <v>18</v>
      </c>
      <c r="J4" s="5">
        <f>SUM(H4:I4)</f>
        <v>553</v>
      </c>
      <c r="K4" s="5">
        <v>475</v>
      </c>
      <c r="L4" s="5">
        <v>16</v>
      </c>
      <c r="M4" s="5">
        <f>SUM(K4:L4)</f>
        <v>491</v>
      </c>
      <c r="N4" s="5">
        <v>1010</v>
      </c>
      <c r="O4" s="5">
        <v>34</v>
      </c>
      <c r="P4" s="5">
        <v>1044</v>
      </c>
      <c r="Q4" s="5" t="s">
        <v>11</v>
      </c>
      <c r="R4" s="1"/>
      <c r="S4" s="1"/>
    </row>
    <row r="5" spans="1:19" ht="18.75" x14ac:dyDescent="0.3">
      <c r="A5" s="1" t="s">
        <v>2</v>
      </c>
      <c r="B5" s="5">
        <v>115</v>
      </c>
      <c r="C5" s="5" t="s">
        <v>11</v>
      </c>
      <c r="D5" s="5">
        <f>SUM(B5:C5)</f>
        <v>115</v>
      </c>
      <c r="E5" s="5">
        <v>2</v>
      </c>
      <c r="F5" s="5" t="s">
        <v>11</v>
      </c>
      <c r="G5" s="5">
        <f>SUM(E5:F5)</f>
        <v>2</v>
      </c>
      <c r="H5" s="5">
        <v>117</v>
      </c>
      <c r="I5" s="5" t="s">
        <v>11</v>
      </c>
      <c r="J5" s="5">
        <f>SUM(H5:I5)</f>
        <v>117</v>
      </c>
      <c r="K5" s="5">
        <v>619</v>
      </c>
      <c r="L5" s="5" t="s">
        <v>11</v>
      </c>
      <c r="M5" s="5">
        <f>SUM(K5:L5)</f>
        <v>619</v>
      </c>
      <c r="N5" s="5">
        <v>736</v>
      </c>
      <c r="O5" s="5" t="s">
        <v>11</v>
      </c>
      <c r="P5" s="5">
        <v>736</v>
      </c>
      <c r="Q5" s="5" t="s">
        <v>11</v>
      </c>
      <c r="R5" s="1"/>
      <c r="S5" s="1"/>
    </row>
    <row r="6" spans="1:19" ht="18.75" x14ac:dyDescent="0.3">
      <c r="A6" s="1" t="s">
        <v>3</v>
      </c>
      <c r="B6" s="5">
        <v>83</v>
      </c>
      <c r="C6" s="5">
        <v>11</v>
      </c>
      <c r="D6" s="5">
        <f>SUM(B6:C6)</f>
        <v>94</v>
      </c>
      <c r="E6" s="5" t="s">
        <v>11</v>
      </c>
      <c r="F6" s="5" t="s">
        <v>11</v>
      </c>
      <c r="G6" s="5" t="s">
        <v>11</v>
      </c>
      <c r="H6" s="5">
        <v>83</v>
      </c>
      <c r="I6" s="5">
        <v>11</v>
      </c>
      <c r="J6" s="5">
        <f>SUM(H6:I6)</f>
        <v>94</v>
      </c>
      <c r="K6" s="5">
        <v>369</v>
      </c>
      <c r="L6" s="5">
        <v>13</v>
      </c>
      <c r="M6" s="5">
        <f>SUM(K6:L6)</f>
        <v>382</v>
      </c>
      <c r="N6" s="5">
        <v>452</v>
      </c>
      <c r="O6" s="5">
        <v>24</v>
      </c>
      <c r="P6" s="5">
        <v>476</v>
      </c>
      <c r="Q6" s="5" t="s">
        <v>11</v>
      </c>
      <c r="R6" s="1"/>
      <c r="S6" s="1"/>
    </row>
    <row r="7" spans="1:19" ht="18.75" x14ac:dyDescent="0.3">
      <c r="A7" s="1" t="s">
        <v>4</v>
      </c>
      <c r="B7" s="5">
        <v>166</v>
      </c>
      <c r="C7" s="5" t="s">
        <v>11</v>
      </c>
      <c r="D7" s="5">
        <f>SUM(B7)</f>
        <v>166</v>
      </c>
      <c r="E7" s="5" t="s">
        <v>11</v>
      </c>
      <c r="F7" s="5" t="s">
        <v>11</v>
      </c>
      <c r="G7" s="5" t="s">
        <v>11</v>
      </c>
      <c r="H7" s="5">
        <v>166</v>
      </c>
      <c r="I7" s="5" t="s">
        <v>11</v>
      </c>
      <c r="J7" s="5">
        <f>SUM(H7:H7)</f>
        <v>166</v>
      </c>
      <c r="K7" s="5">
        <v>376</v>
      </c>
      <c r="L7" s="5" t="s">
        <v>11</v>
      </c>
      <c r="M7" s="5">
        <f>SUM(K7:K7)</f>
        <v>376</v>
      </c>
      <c r="N7" s="5">
        <v>542</v>
      </c>
      <c r="O7" s="5" t="s">
        <v>11</v>
      </c>
      <c r="P7" s="5">
        <v>542</v>
      </c>
      <c r="Q7" s="5" t="s">
        <v>11</v>
      </c>
      <c r="R7" s="1"/>
      <c r="S7" s="1"/>
    </row>
    <row r="8" spans="1:19" ht="18.75" x14ac:dyDescent="0.3">
      <c r="A8" s="1" t="s">
        <v>5</v>
      </c>
      <c r="B8" s="5">
        <v>63</v>
      </c>
      <c r="C8" s="5" t="s">
        <v>11</v>
      </c>
      <c r="D8" s="5">
        <v>63</v>
      </c>
      <c r="E8" s="5" t="s">
        <v>11</v>
      </c>
      <c r="F8" s="5" t="s">
        <v>11</v>
      </c>
      <c r="G8" s="5" t="s">
        <v>11</v>
      </c>
      <c r="H8" s="5">
        <v>63</v>
      </c>
      <c r="I8" s="5" t="s">
        <v>11</v>
      </c>
      <c r="J8" s="5">
        <f>SUM(H8:H8)</f>
        <v>63</v>
      </c>
      <c r="K8" s="5">
        <v>216</v>
      </c>
      <c r="L8" s="5" t="s">
        <v>11</v>
      </c>
      <c r="M8" s="5">
        <f>SUM(K8:K8)</f>
        <v>216</v>
      </c>
      <c r="N8" s="5">
        <v>279</v>
      </c>
      <c r="O8" s="5" t="s">
        <v>11</v>
      </c>
      <c r="P8" s="5">
        <v>279</v>
      </c>
      <c r="Q8" s="5" t="s">
        <v>11</v>
      </c>
      <c r="R8" s="1"/>
      <c r="S8" s="1"/>
    </row>
    <row r="9" spans="1:19" ht="18.75" x14ac:dyDescent="0.3">
      <c r="A9" s="1" t="s">
        <v>6</v>
      </c>
      <c r="B9" s="5">
        <v>52</v>
      </c>
      <c r="C9" s="5" t="s">
        <v>11</v>
      </c>
      <c r="D9" s="5">
        <v>52</v>
      </c>
      <c r="E9" s="5" t="s">
        <v>11</v>
      </c>
      <c r="F9" s="5" t="s">
        <v>11</v>
      </c>
      <c r="G9" s="5" t="s">
        <v>11</v>
      </c>
      <c r="H9" s="5">
        <v>52</v>
      </c>
      <c r="I9" s="5" t="s">
        <v>11</v>
      </c>
      <c r="J9" s="5">
        <f>SUM(H9:H9)</f>
        <v>52</v>
      </c>
      <c r="K9" s="5" t="s">
        <v>11</v>
      </c>
      <c r="L9" s="5" t="s">
        <v>11</v>
      </c>
      <c r="M9" s="5" t="s">
        <v>11</v>
      </c>
      <c r="N9" s="5">
        <v>52</v>
      </c>
      <c r="O9" s="5" t="s">
        <v>11</v>
      </c>
      <c r="P9" s="5">
        <v>52</v>
      </c>
      <c r="Q9" s="5" t="s">
        <v>11</v>
      </c>
      <c r="R9" s="1"/>
      <c r="S9" s="1"/>
    </row>
    <row r="10" spans="1:19" ht="18.75" x14ac:dyDescent="0.3">
      <c r="A10" s="1" t="s">
        <v>7</v>
      </c>
      <c r="B10" s="5">
        <f>SUM(B4:B9)</f>
        <v>676</v>
      </c>
      <c r="C10" s="5">
        <f>SUM(C4:C9)</f>
        <v>24</v>
      </c>
      <c r="D10" s="5">
        <f>SUM(D4:D5:D5:D7:D8:D9)</f>
        <v>700</v>
      </c>
      <c r="E10" s="5">
        <f>SUM(E4:E9)</f>
        <v>340</v>
      </c>
      <c r="F10" s="5">
        <f>SUM(F4:F9)</f>
        <v>5</v>
      </c>
      <c r="G10" s="5">
        <f>SUM(E10:F10)</f>
        <v>345</v>
      </c>
      <c r="H10" s="5">
        <f>SUM(H4:H9)</f>
        <v>1016</v>
      </c>
      <c r="I10" s="5">
        <f>SUM(I4:I6)</f>
        <v>29</v>
      </c>
      <c r="J10" s="5">
        <f>SUM(J4:J9)</f>
        <v>1045</v>
      </c>
      <c r="K10" s="5">
        <f>SUM(K4:K9)</f>
        <v>2055</v>
      </c>
      <c r="L10" s="5">
        <f>SUM(L4:L6)</f>
        <v>29</v>
      </c>
      <c r="M10" s="5">
        <f>SUM(K10:L10)</f>
        <v>2084</v>
      </c>
      <c r="N10" s="5">
        <f>SUM(N4:N9)</f>
        <v>3071</v>
      </c>
      <c r="O10" s="5">
        <f>SUM(O4:O6)</f>
        <v>58</v>
      </c>
      <c r="P10" s="5">
        <f>SUM(N10:O10)</f>
        <v>3129</v>
      </c>
      <c r="Q10" s="5" t="s">
        <v>11</v>
      </c>
      <c r="R10" s="1"/>
      <c r="S10" s="1"/>
    </row>
    <row r="11" spans="1:19" ht="18.75" x14ac:dyDescent="0.3">
      <c r="B11" s="5" t="s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"/>
      <c r="S11" s="1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2021-01-16T17:06:07Z</dcterms:created>
  <dcterms:modified xsi:type="dcterms:W3CDTF">2021-01-28T11:32:57Z</dcterms:modified>
</cp:coreProperties>
</file>