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eide/sciebo/koln/forskning/Space/"/>
    </mc:Choice>
  </mc:AlternateContent>
  <xr:revisionPtr revIDLastSave="0" documentId="13_ncr:1_{30FF7039-0708-E147-B56E-E74936DBF4CF}" xr6:coauthVersionLast="47" xr6:coauthVersionMax="47" xr10:uidLastSave="{00000000-0000-0000-0000-000000000000}"/>
  <bookViews>
    <workbookView xWindow="3420" yWindow="780" windowWidth="30780" windowHeight="15740" xr2:uid="{00000000-000D-0000-FFFF-FFFF00000000}"/>
  </bookViews>
  <sheets>
    <sheet name="Schnitler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3" i="1"/>
  <c r="I2" i="1"/>
  <c r="H13" i="1"/>
  <c r="H12" i="1"/>
  <c r="H11" i="1"/>
  <c r="H10" i="1"/>
  <c r="H9" i="1"/>
  <c r="H8" i="1"/>
  <c r="H7" i="1"/>
  <c r="H6" i="1"/>
  <c r="H5" i="1"/>
  <c r="H3" i="1"/>
  <c r="H2" i="1"/>
  <c r="G13" i="1"/>
  <c r="G12" i="1"/>
  <c r="G11" i="1"/>
  <c r="G10" i="1"/>
  <c r="G9" i="1"/>
  <c r="G8" i="1"/>
  <c r="G7" i="1"/>
  <c r="G6" i="1"/>
  <c r="G5" i="1"/>
  <c r="G3" i="1"/>
  <c r="G2" i="1"/>
  <c r="F4" i="1"/>
  <c r="H4" i="1" s="1"/>
  <c r="G4" i="1" l="1"/>
  <c r="I4" i="1"/>
</calcChain>
</file>

<file path=xl/sharedStrings.xml><?xml version="1.0" encoding="utf-8"?>
<sst xmlns="http://schemas.openxmlformats.org/spreadsheetml/2006/main" count="76" uniqueCount="55">
  <si>
    <t>Fra høyeste</t>
  </si>
  <si>
    <t>Miil</t>
  </si>
  <si>
    <t>her fra til</t>
  </si>
  <si>
    <t>»</t>
  </si>
  <si>
    <t>til</t>
  </si>
  <si>
    <t>Størens hoved Kircke</t>
  </si>
  <si>
    <t>Horrigs annex</t>
  </si>
  <si>
    <t>Meehl-hus hovet Kircke</t>
  </si>
  <si>
    <t>___________</t>
  </si>
  <si>
    <t>Miil.</t>
  </si>
  <si>
    <t>Rutten Field</t>
  </si>
  <si>
    <t>Røraas</t>
  </si>
  <si>
    <t>Miil=6 km</t>
  </si>
  <si>
    <t>Miil=8 km</t>
  </si>
  <si>
    <t>Miil=12,1 km</t>
  </si>
  <si>
    <t>Rutfjällen i Härjedalen</t>
  </si>
  <si>
    <t>gnr. 83–89 (o. fl.?) i Brekken</t>
  </si>
  <si>
    <r>
      <t>Rutten</t>
    </r>
    <r>
      <rPr>
        <sz val="12"/>
        <color theme="1"/>
        <rFont val="Calibri"/>
        <family val="2"/>
        <scheme val="minor"/>
      </rPr>
      <t xml:space="preserve"> Field til bræcke gaard</t>
    </r>
  </si>
  <si>
    <r>
      <t>Røraas</t>
    </r>
    <r>
      <rPr>
        <sz val="12"/>
        <color theme="1"/>
        <rFont val="Calibri"/>
        <family val="2"/>
        <scheme val="minor"/>
      </rPr>
      <t xml:space="preserve"> borgstad</t>
    </r>
  </si>
  <si>
    <r>
      <t xml:space="preserve">hof </t>
    </r>
    <r>
      <rPr>
        <i/>
        <sz val="12"/>
        <color theme="1"/>
        <rFont val="Calibri"/>
        <family val="2"/>
        <scheme val="minor"/>
      </rPr>
      <t>annex</t>
    </r>
    <r>
      <rPr>
        <sz val="12"/>
        <color theme="1"/>
        <rFont val="Calibri"/>
        <family val="2"/>
        <scheme val="minor"/>
      </rPr>
      <t xml:space="preserve"> eller </t>
    </r>
    <r>
      <rPr>
        <i/>
        <sz val="12"/>
        <color theme="1"/>
        <rFont val="Calibri"/>
        <family val="2"/>
        <scheme val="minor"/>
      </rPr>
      <t>aalens annex</t>
    </r>
  </si>
  <si>
    <r>
      <t>holtaalens</t>
    </r>
    <r>
      <rPr>
        <sz val="12"/>
        <color theme="1"/>
        <rFont val="Calibri"/>
        <family val="2"/>
        <scheme val="minor"/>
      </rPr>
      <t xml:space="preserve"> hoved Kircke</t>
    </r>
  </si>
  <si>
    <r>
      <t xml:space="preserve">Singsaas </t>
    </r>
    <r>
      <rPr>
        <i/>
        <sz val="12"/>
        <color theme="1"/>
        <rFont val="Calibri"/>
        <family val="2"/>
        <scheme val="minor"/>
      </rPr>
      <t>annex</t>
    </r>
  </si>
  <si>
    <r>
      <t xml:space="preserve">herfra Siiden gaar vejen igiennem et andet det </t>
    </r>
    <r>
      <rPr>
        <i/>
        <sz val="12"/>
        <color theme="1"/>
        <rFont val="Calibri"/>
        <family val="2"/>
        <scheme val="minor"/>
      </rPr>
      <t>Strindensche</t>
    </r>
    <r>
      <rPr>
        <sz val="12"/>
        <color theme="1"/>
        <rFont val="Calibri"/>
        <family val="2"/>
        <scheme val="minor"/>
      </rPr>
      <t xml:space="preserve"> Fogderie til Solberg i Liinstrandens </t>
    </r>
    <r>
      <rPr>
        <i/>
        <sz val="12"/>
        <color theme="1"/>
        <rFont val="Calibri"/>
        <family val="2"/>
        <scheme val="minor"/>
      </rPr>
      <t>Annex</t>
    </r>
  </si>
  <si>
    <r>
      <t xml:space="preserve">her fra til </t>
    </r>
    <r>
      <rPr>
        <i/>
        <sz val="12"/>
        <color theme="1"/>
        <rFont val="Calibri"/>
        <family val="2"/>
        <scheme val="minor"/>
      </rPr>
      <t>Trondhiem</t>
    </r>
  </si>
  <si>
    <t>Røros</t>
  </si>
  <si>
    <t>i Haltdalen</t>
  </si>
  <si>
    <t>https://www.google.com/maps/place/Rutfjallen/@62.5666662,12.1833333,15z/data=!3m1!4b1!4m6!3m5!1s0x466c1a109c71daaf:0x916e198224a72396!8m2!3d62.5666667!4d12.1833333!16s%2Fg%2F1tqt88yp!5m1!1e4?entry=ttu</t>
  </si>
  <si>
    <t>https://www.norgeskart.no/#!?project=norgeskart&amp;layers=1002&amp;zoom=13&amp;lat=6950319.97&amp;lon=339346.29&amp;sok=Brekken&amp;markerLat=6950319.973907063&amp;markerLon=339346.289922448&amp;p=searchOptionsPanel</t>
  </si>
  <si>
    <t>https://www.norgeskart.no/#!?project=norgeskart&amp;layers=1002&amp;zoom=13&amp;lat=6943363.98&amp;lon=314217.93&amp;markerLat=6943363.978615912&amp;markerLon=314217.93137499376&amp;p=searchOptionsPanel&amp;sok=Røros</t>
  </si>
  <si>
    <t>https://www.norgeskart.no/#!?project=norgeskart&amp;layers=1002&amp;zoom=9&amp;lat=6973645.07&amp;lon=310910.73&amp;markerLat=6973645.071595354&amp;markerLon=310910.72743459226&amp;p=searchOptionsPanel&amp;sok=Ålen%20ki</t>
  </si>
  <si>
    <t>Ålen kirke</t>
  </si>
  <si>
    <t>https://www.norgeskart.no/#!?project=norgeskart&amp;layers=1002&amp;zoom=14&amp;lat=6973659.50&amp;lon=310845.22&amp;markerLat=6973659.499345671&amp;markerLon=310845.2198642095&amp;p=Stedsnavn&amp;sok=Malmvegen&amp;showSelection=false</t>
  </si>
  <si>
    <t>https://www.norgeskart.no/#!?project=norgeskart&amp;layers=1002&amp;zoom=14&amp;lat=6986568.30&amp;lon=279377.20&amp;markerLat=6986568.296050728&amp;markerLon=279377.2043130463&amp;p=searchOptionsPanel&amp;showSelection=false&amp;sok=singsås</t>
  </si>
  <si>
    <t>https://www.norgeskart.no/#!?project=norgeskart&amp;layers=1002&amp;zoom=14&amp;lat=6997816.47&amp;lon=261922.42&amp;markerLat=6997816.474636749&amp;markerLon=261922.4174143529&amp;p=searchOptionsPanel&amp;showSelection=false&amp;sok=Støren%20kirke</t>
  </si>
  <si>
    <t>Horg kirke</t>
  </si>
  <si>
    <t>https://www.norgeskart.no/#!?project=norgeskart&amp;layers=1002&amp;zoom=14&amp;lat=7009706.51&amp;lon=260918.39&amp;markerLat=7009706.514629663&amp;markerLon=260918.3912806162&amp;p=searchOptionsPanel&amp;showSelection=false&amp;sok=Horg%20kirke</t>
  </si>
  <si>
    <t>https://www.norgeskart.no/#!?project=norgeskart&amp;layers=1002&amp;zoom=13&amp;lat=7024750.04&amp;lon=263937.88&amp;markerLat=7024750.039864605&amp;markerLon=263937.8754253554&amp;p=searchOptionsPanel&amp;showSelection=false&amp;sok=Melhus%20kirke</t>
  </si>
  <si>
    <t>gnr. 27-28 i Leinstrand</t>
  </si>
  <si>
    <t>https://www.norgeskart.no/#!?project=norgeskart&amp;layers=1002&amp;zoom=13&amp;lat=7030363.44&amp;lon=265139.91&amp;markerLat=7030363.444944915&amp;markerLon=265139.9055209135&amp;p=searchOptionsPanel&amp;showSelection=false&amp;sok=Leinstrand</t>
  </si>
  <si>
    <t>https://www.norgeskart.no/#!?project=norgeskart&amp;layers=1002&amp;zoom=13&amp;lat=7041814.20&amp;lon=270337.87&amp;markerLat=7041814.199059743&amp;markerLon=270337.8702811419&amp;p=searchOptionsPanel&amp;showSelection=false&amp;sok=Trondheim</t>
  </si>
  <si>
    <t>62.56709134054448, 12.18455638776232</t>
  </si>
  <si>
    <t>339346.29 6950319.97 33</t>
  </si>
  <si>
    <t>314217.93 6943363.98 33</t>
  </si>
  <si>
    <t>310910.73 6973645.07 33</t>
  </si>
  <si>
    <t>310845.22 6973659.5 33</t>
  </si>
  <si>
    <t>279377.2 6986568.3 33</t>
  </si>
  <si>
    <t>261922.42 6997816.47 33</t>
  </si>
  <si>
    <t>260918.39 7009706.51 33</t>
  </si>
  <si>
    <t>263937.88 7024750.04 33</t>
  </si>
  <si>
    <t>265139.91 7030363.44 33</t>
  </si>
  <si>
    <t>270337.87 7041814.2 33</t>
  </si>
  <si>
    <t>355316 6940513 33</t>
  </si>
  <si>
    <t>bræcke gaard</t>
  </si>
  <si>
    <t>Solberg i Liinstrandens Annex</t>
  </si>
  <si>
    <t>Trondhiem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</si>
</sst>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F394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/>
    </xf>
    <xf numFmtId="0" fontId="19" fillId="0" borderId="0" xfId="0" applyFont="1" applyAlignment="1">
      <alignment vertical="top"/>
    </xf>
    <xf numFmtId="0" fontId="20" fillId="0" borderId="0" xfId="0" applyFont="1"/>
    <xf numFmtId="0" fontId="18" fillId="0" borderId="0" xfId="42" applyNumberFormat="1" applyAlignment="1"/>
    <xf numFmtId="0" fontId="21" fillId="0" borderId="0" xfId="0" applyFont="1"/>
    <xf numFmtId="0" fontId="0" fillId="0" borderId="0" xfId="0" applyAlignment="1">
      <alignment vertical="top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orgeskart.no/" TargetMode="External"/><Relationship Id="rId3" Type="http://schemas.openxmlformats.org/officeDocument/2006/relationships/hyperlink" Target="https://www.norgeskart.no/" TargetMode="External"/><Relationship Id="rId7" Type="http://schemas.openxmlformats.org/officeDocument/2006/relationships/hyperlink" Target="https://www.norgeskart.no/" TargetMode="External"/><Relationship Id="rId2" Type="http://schemas.openxmlformats.org/officeDocument/2006/relationships/hyperlink" Target="https://www.norgeskart.no/" TargetMode="External"/><Relationship Id="rId1" Type="http://schemas.openxmlformats.org/officeDocument/2006/relationships/hyperlink" Target="https://www.google.com/maps/place/Rutfjallen/@62.5666662,12.1833333,15z/data=!3m1!4b1!4m6!3m5!1s0x466c1a109c71daaf:0x916e198224a72396!8m2!3d62.5666667!4d12.1833333!16s%2Fg%2F1tqt88yp!5m1!1e4?entry=ttu" TargetMode="External"/><Relationship Id="rId6" Type="http://schemas.openxmlformats.org/officeDocument/2006/relationships/hyperlink" Target="https://www.norgeskart.no/" TargetMode="External"/><Relationship Id="rId11" Type="http://schemas.openxmlformats.org/officeDocument/2006/relationships/hyperlink" Target="https://www.norgeskart.no/" TargetMode="External"/><Relationship Id="rId5" Type="http://schemas.openxmlformats.org/officeDocument/2006/relationships/hyperlink" Target="https://www.norgeskart.no/" TargetMode="External"/><Relationship Id="rId10" Type="http://schemas.openxmlformats.org/officeDocument/2006/relationships/hyperlink" Target="https://www.norgeskart.no/" TargetMode="External"/><Relationship Id="rId4" Type="http://schemas.openxmlformats.org/officeDocument/2006/relationships/hyperlink" Target="https://www.norgeskart.no/" TargetMode="External"/><Relationship Id="rId9" Type="http://schemas.openxmlformats.org/officeDocument/2006/relationships/hyperlink" Target="https://www.norgeskart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showGridLines="0" tabSelected="1" zoomScale="140" zoomScaleNormal="140" workbookViewId="0">
      <selection activeCell="F1" sqref="F1:F13"/>
    </sheetView>
  </sheetViews>
  <sheetFormatPr baseColWidth="10" defaultColWidth="12.83203125" defaultRowHeight="16" x14ac:dyDescent="0.2"/>
  <cols>
    <col min="5" max="5" width="24.6640625" customWidth="1"/>
  </cols>
  <sheetData>
    <row r="1" spans="1:13" x14ac:dyDescent="0.2">
      <c r="E1" t="s">
        <v>10</v>
      </c>
      <c r="G1" t="s">
        <v>12</v>
      </c>
      <c r="H1" t="s">
        <v>13</v>
      </c>
      <c r="I1" t="s">
        <v>14</v>
      </c>
      <c r="J1" t="s">
        <v>15</v>
      </c>
      <c r="K1" t="s">
        <v>51</v>
      </c>
      <c r="L1" s="4" t="s">
        <v>26</v>
      </c>
      <c r="M1" t="s">
        <v>40</v>
      </c>
    </row>
    <row r="2" spans="1:13" x14ac:dyDescent="0.2">
      <c r="A2" s="1" t="s">
        <v>0</v>
      </c>
      <c r="B2" s="2" t="s">
        <v>17</v>
      </c>
      <c r="C2" s="1">
        <v>1</v>
      </c>
      <c r="D2" s="1" t="s">
        <v>1</v>
      </c>
      <c r="E2" s="1" t="s">
        <v>52</v>
      </c>
      <c r="F2">
        <v>1</v>
      </c>
      <c r="G2">
        <f>F2*6</f>
        <v>6</v>
      </c>
      <c r="H2">
        <f>F2*8</f>
        <v>8</v>
      </c>
      <c r="I2">
        <f>F2*12.1</f>
        <v>12.1</v>
      </c>
      <c r="J2" t="s">
        <v>16</v>
      </c>
      <c r="K2" t="s">
        <v>41</v>
      </c>
      <c r="L2" s="4" t="s">
        <v>27</v>
      </c>
    </row>
    <row r="3" spans="1:13" x14ac:dyDescent="0.2">
      <c r="A3" s="1" t="s">
        <v>2</v>
      </c>
      <c r="B3" s="2" t="s">
        <v>18</v>
      </c>
      <c r="C3" s="1">
        <v>3</v>
      </c>
      <c r="D3" s="1" t="s">
        <v>3</v>
      </c>
      <c r="E3" s="1" t="s">
        <v>11</v>
      </c>
      <c r="F3">
        <v>3</v>
      </c>
      <c r="G3">
        <f t="shared" ref="G3:G13" si="0">F3*6</f>
        <v>18</v>
      </c>
      <c r="H3">
        <f t="shared" ref="H3:H13" si="1">F3*8</f>
        <v>24</v>
      </c>
      <c r="I3">
        <f t="shared" ref="I3:I13" si="2">F3*12.1</f>
        <v>36.299999999999997</v>
      </c>
      <c r="J3" t="s">
        <v>24</v>
      </c>
      <c r="K3" t="s">
        <v>42</v>
      </c>
      <c r="L3" s="4" t="s">
        <v>28</v>
      </c>
    </row>
    <row r="4" spans="1:13" x14ac:dyDescent="0.2">
      <c r="A4" s="1" t="s">
        <v>4</v>
      </c>
      <c r="B4" s="1" t="s">
        <v>19</v>
      </c>
      <c r="C4" s="1">
        <v>3.375</v>
      </c>
      <c r="D4" s="1" t="s">
        <v>3</v>
      </c>
      <c r="E4" s="1" t="s">
        <v>19</v>
      </c>
      <c r="F4">
        <f>3+3/8</f>
        <v>3.375</v>
      </c>
      <c r="G4">
        <f t="shared" si="0"/>
        <v>20.25</v>
      </c>
      <c r="H4">
        <f t="shared" si="1"/>
        <v>27</v>
      </c>
      <c r="I4">
        <f t="shared" si="2"/>
        <v>40.837499999999999</v>
      </c>
      <c r="J4" t="s">
        <v>25</v>
      </c>
      <c r="K4" t="s">
        <v>43</v>
      </c>
      <c r="L4" s="4" t="s">
        <v>29</v>
      </c>
    </row>
    <row r="5" spans="1:13" x14ac:dyDescent="0.2">
      <c r="A5" s="1" t="s">
        <v>4</v>
      </c>
      <c r="B5" s="2" t="s">
        <v>20</v>
      </c>
      <c r="C5" s="1">
        <v>1.5</v>
      </c>
      <c r="D5" s="1" t="s">
        <v>3</v>
      </c>
      <c r="E5" s="2" t="s">
        <v>20</v>
      </c>
      <c r="F5">
        <v>1.5</v>
      </c>
      <c r="G5">
        <f t="shared" si="0"/>
        <v>9</v>
      </c>
      <c r="H5">
        <f t="shared" si="1"/>
        <v>12</v>
      </c>
      <c r="I5">
        <f t="shared" si="2"/>
        <v>18.149999999999999</v>
      </c>
      <c r="J5" t="s">
        <v>30</v>
      </c>
      <c r="K5" t="s">
        <v>44</v>
      </c>
      <c r="L5" s="4" t="s">
        <v>31</v>
      </c>
    </row>
    <row r="6" spans="1:13" x14ac:dyDescent="0.2">
      <c r="A6" s="1" t="s">
        <v>4</v>
      </c>
      <c r="B6" s="1" t="s">
        <v>21</v>
      </c>
      <c r="C6" s="1">
        <v>3</v>
      </c>
      <c r="D6" s="1" t="s">
        <v>3</v>
      </c>
      <c r="E6" s="1" t="s">
        <v>21</v>
      </c>
      <c r="F6">
        <v>3</v>
      </c>
      <c r="G6">
        <f t="shared" si="0"/>
        <v>18</v>
      </c>
      <c r="H6">
        <f t="shared" si="1"/>
        <v>24</v>
      </c>
      <c r="I6">
        <f t="shared" si="2"/>
        <v>36.299999999999997</v>
      </c>
      <c r="K6" t="s">
        <v>45</v>
      </c>
      <c r="L6" s="4" t="s">
        <v>32</v>
      </c>
    </row>
    <row r="7" spans="1:13" x14ac:dyDescent="0.2">
      <c r="A7" s="1" t="s">
        <v>4</v>
      </c>
      <c r="B7" s="1" t="s">
        <v>5</v>
      </c>
      <c r="C7" s="1">
        <v>3</v>
      </c>
      <c r="D7" s="1" t="s">
        <v>3</v>
      </c>
      <c r="E7" s="1" t="s">
        <v>5</v>
      </c>
      <c r="F7">
        <v>3</v>
      </c>
      <c r="G7">
        <f t="shared" si="0"/>
        <v>18</v>
      </c>
      <c r="H7">
        <f t="shared" si="1"/>
        <v>24</v>
      </c>
      <c r="I7">
        <f t="shared" si="2"/>
        <v>36.299999999999997</v>
      </c>
      <c r="K7" s="5" t="s">
        <v>46</v>
      </c>
      <c r="L7" s="4" t="s">
        <v>33</v>
      </c>
    </row>
    <row r="8" spans="1:13" x14ac:dyDescent="0.2">
      <c r="A8" s="1" t="s">
        <v>4</v>
      </c>
      <c r="B8" s="2" t="s">
        <v>6</v>
      </c>
      <c r="C8" s="1">
        <v>1</v>
      </c>
      <c r="D8" s="1" t="s">
        <v>3</v>
      </c>
      <c r="E8" s="2" t="s">
        <v>6</v>
      </c>
      <c r="F8">
        <v>1</v>
      </c>
      <c r="G8">
        <f t="shared" si="0"/>
        <v>6</v>
      </c>
      <c r="H8">
        <f t="shared" si="1"/>
        <v>8</v>
      </c>
      <c r="I8">
        <f t="shared" si="2"/>
        <v>12.1</v>
      </c>
      <c r="J8" t="s">
        <v>34</v>
      </c>
      <c r="K8" t="s">
        <v>47</v>
      </c>
      <c r="L8" s="4" t="s">
        <v>35</v>
      </c>
    </row>
    <row r="9" spans="1:13" x14ac:dyDescent="0.2">
      <c r="A9" s="1" t="s">
        <v>4</v>
      </c>
      <c r="B9" s="1" t="s">
        <v>7</v>
      </c>
      <c r="C9" s="1">
        <v>2</v>
      </c>
      <c r="D9" s="1" t="s">
        <v>3</v>
      </c>
      <c r="E9" s="1" t="s">
        <v>7</v>
      </c>
      <c r="F9">
        <v>2</v>
      </c>
      <c r="G9">
        <f t="shared" si="0"/>
        <v>12</v>
      </c>
      <c r="H9">
        <f t="shared" si="1"/>
        <v>16</v>
      </c>
      <c r="I9">
        <f t="shared" si="2"/>
        <v>24.2</v>
      </c>
      <c r="K9" t="s">
        <v>48</v>
      </c>
      <c r="L9" s="4" t="s">
        <v>36</v>
      </c>
    </row>
    <row r="10" spans="1:13" x14ac:dyDescent="0.2">
      <c r="A10" s="6" t="s">
        <v>8</v>
      </c>
      <c r="B10" s="6"/>
      <c r="C10" s="6"/>
      <c r="D10" s="6"/>
      <c r="E10" s="1"/>
      <c r="G10">
        <f t="shared" si="0"/>
        <v>0</v>
      </c>
      <c r="H10">
        <f t="shared" si="1"/>
        <v>0</v>
      </c>
      <c r="I10">
        <f t="shared" si="2"/>
        <v>0</v>
      </c>
    </row>
    <row r="11" spans="1:13" x14ac:dyDescent="0.2">
      <c r="A11" s="1"/>
      <c r="B11" s="1"/>
      <c r="C11" s="1">
        <v>17.875</v>
      </c>
      <c r="D11" s="1" t="s">
        <v>1</v>
      </c>
      <c r="E11" s="1"/>
      <c r="G11">
        <f t="shared" si="0"/>
        <v>0</v>
      </c>
      <c r="H11">
        <f t="shared" si="1"/>
        <v>0</v>
      </c>
      <c r="I11">
        <f t="shared" si="2"/>
        <v>0</v>
      </c>
    </row>
    <row r="12" spans="1:13" ht="28" customHeight="1" x14ac:dyDescent="0.2">
      <c r="A12" s="6" t="s">
        <v>22</v>
      </c>
      <c r="B12" s="6"/>
      <c r="C12" s="1">
        <v>1</v>
      </c>
      <c r="D12" s="1" t="s">
        <v>3</v>
      </c>
      <c r="E12" s="1" t="s">
        <v>53</v>
      </c>
      <c r="F12">
        <v>1</v>
      </c>
      <c r="G12">
        <f t="shared" si="0"/>
        <v>6</v>
      </c>
      <c r="H12">
        <f t="shared" si="1"/>
        <v>8</v>
      </c>
      <c r="I12">
        <f t="shared" si="2"/>
        <v>12.1</v>
      </c>
      <c r="J12" s="3" t="s">
        <v>37</v>
      </c>
      <c r="K12" s="3" t="s">
        <v>49</v>
      </c>
      <c r="L12" s="4" t="s">
        <v>38</v>
      </c>
    </row>
    <row r="13" spans="1:13" x14ac:dyDescent="0.2">
      <c r="A13" s="6" t="s">
        <v>23</v>
      </c>
      <c r="B13" s="6"/>
      <c r="C13" s="1">
        <v>1</v>
      </c>
      <c r="D13" s="1" t="s">
        <v>3</v>
      </c>
      <c r="E13" s="1" t="s">
        <v>54</v>
      </c>
      <c r="F13">
        <v>1</v>
      </c>
      <c r="G13">
        <f t="shared" si="0"/>
        <v>6</v>
      </c>
      <c r="H13">
        <f t="shared" si="1"/>
        <v>8</v>
      </c>
      <c r="I13">
        <f t="shared" si="2"/>
        <v>12.1</v>
      </c>
      <c r="K13" t="s">
        <v>50</v>
      </c>
      <c r="L13" s="4" t="s">
        <v>39</v>
      </c>
    </row>
    <row r="14" spans="1:13" x14ac:dyDescent="0.2">
      <c r="A14" s="6" t="s">
        <v>8</v>
      </c>
      <c r="B14" s="6"/>
      <c r="C14" s="6"/>
      <c r="D14" s="6"/>
      <c r="E14" s="1"/>
    </row>
    <row r="15" spans="1:13" x14ac:dyDescent="0.2">
      <c r="A15" s="1"/>
      <c r="B15" s="1"/>
      <c r="C15" s="1">
        <v>19.875</v>
      </c>
      <c r="D15" s="1" t="s">
        <v>9</v>
      </c>
      <c r="E15" s="1"/>
    </row>
  </sheetData>
  <mergeCells count="4">
    <mergeCell ref="A10:D10"/>
    <mergeCell ref="A12:B12"/>
    <mergeCell ref="A13:B13"/>
    <mergeCell ref="A14:D14"/>
  </mergeCells>
  <hyperlinks>
    <hyperlink ref="L1" r:id="rId1" xr:uid="{00000000-0004-0000-0000-000000000000}"/>
    <hyperlink ref="L2" r:id="rId2" location="!?project=norgeskart&amp;layers=1002&amp;zoom=13&amp;lat=6950319.97&amp;lon=339346.29&amp;sok=Brekken&amp;markerLat=6950319.973907063&amp;markerLon=339346.289922448&amp;p=searchOptionsPanel" xr:uid="{00000000-0004-0000-0000-000001000000}"/>
    <hyperlink ref="L3" r:id="rId3" location="!?project=norgeskart&amp;layers=1002&amp;zoom=13&amp;lat=6943363.98&amp;lon=314217.93&amp;markerLat=6943363.978615912&amp;markerLon=314217.93137499376&amp;p=searchOptionsPanel&amp;sok=Røros" xr:uid="{00000000-0004-0000-0000-000002000000}"/>
    <hyperlink ref="L4" r:id="rId4" location="!?project=norgeskart&amp;layers=1002&amp;zoom=9&amp;lat=6973645.07&amp;lon=310910.73&amp;markerLat=6973645.071595354&amp;markerLon=310910.72743459226&amp;p=searchOptionsPanel&amp;sok=Ålen%20ki" xr:uid="{00000000-0004-0000-0000-000003000000}"/>
    <hyperlink ref="L5" r:id="rId5" location="!?project=norgeskart&amp;layers=1002&amp;zoom=14&amp;lat=6973659.50&amp;lon=310845.22&amp;markerLat=6973659.499345671&amp;markerLon=310845.2198642095&amp;p=Stedsnavn&amp;sok=Malmvegen&amp;showSelection=false" xr:uid="{00000000-0004-0000-0000-000004000000}"/>
    <hyperlink ref="L6" r:id="rId6" location="!?project=norgeskart&amp;layers=1002&amp;zoom=14&amp;lat=6986568.30&amp;lon=279377.20&amp;markerLat=6986568.296050728&amp;markerLon=279377.2043130463&amp;p=searchOptionsPanel&amp;showSelection=false&amp;sok=singsås" xr:uid="{00000000-0004-0000-0000-000005000000}"/>
    <hyperlink ref="L7" r:id="rId7" location="!?project=norgeskart&amp;layers=1002&amp;zoom=14&amp;lat=6997816.47&amp;lon=261922.42&amp;markerLat=6997816.474636749&amp;markerLon=261922.4174143529&amp;p=searchOptionsPanel&amp;showSelection=false&amp;sok=Støren%20kirke" xr:uid="{00000000-0004-0000-0000-000006000000}"/>
    <hyperlink ref="L8" r:id="rId8" location="!?project=norgeskart&amp;layers=1002&amp;zoom=14&amp;lat=7009706.51&amp;lon=260918.39&amp;markerLat=7009706.514629663&amp;markerLon=260918.3912806162&amp;p=searchOptionsPanel&amp;showSelection=false&amp;sok=Horg%20kirke" xr:uid="{00000000-0004-0000-0000-000007000000}"/>
    <hyperlink ref="L9" r:id="rId9" location="!?project=norgeskart&amp;layers=1002&amp;zoom=13&amp;lat=7024750.04&amp;lon=263937.88&amp;markerLat=7024750.039864605&amp;markerLon=263937.8754253554&amp;p=searchOptionsPanel&amp;showSelection=false&amp;sok=Melhus%20kirke" xr:uid="{00000000-0004-0000-0000-000008000000}"/>
    <hyperlink ref="L12" r:id="rId10" location="!?project=norgeskart&amp;layers=1002&amp;zoom=13&amp;lat=7030363.44&amp;lon=265139.91&amp;markerLat=7030363.444944915&amp;markerLon=265139.9055209135&amp;p=searchOptionsPanel&amp;showSelection=false&amp;sok=Leinstrand" xr:uid="{00000000-0004-0000-0000-000009000000}"/>
    <hyperlink ref="L13" r:id="rId11" location="!?project=norgeskart&amp;layers=1002&amp;zoom=13&amp;lat=7041814.20&amp;lon=270337.87&amp;markerLat=7041814.199059743&amp;markerLon=270337.8702811419&amp;p=searchOptionsPanel&amp;showSelection=false&amp;sok=Trondheim" xr:uid="{00000000-0004-0000-0000-00000A000000}"/>
  </hyperlink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SchnitlerTable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Öyvind Eide</cp:lastModifiedBy>
  <dcterms:created xsi:type="dcterms:W3CDTF">2024-01-21T19:51:21Z</dcterms:created>
  <dcterms:modified xsi:type="dcterms:W3CDTF">2024-01-26T18:06:10Z</dcterms:modified>
</cp:coreProperties>
</file>