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nuto\Downloads\"/>
    </mc:Choice>
  </mc:AlternateContent>
  <xr:revisionPtr revIDLastSave="0" documentId="13_ncr:1_{F98D6FAE-3B08-400B-94EC-7D85C2467E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sitsioonid" sheetId="1" r:id="rId1"/>
    <sheet name="Bigrammide järjestus keskmine r" sheetId="4" state="hidden" r:id="rId2"/>
    <sheet name="Biigrammid ülemine rida" sheetId="5" state="hidden" r:id="rId3"/>
    <sheet name="Biigrammid keskmine rida" sheetId="6" state="hidden" r:id="rId4"/>
  </sheets>
  <definedNames>
    <definedName name="_xlnm._FilterDatabase" localSheetId="1" hidden="1">'Bigrammide järjestus keskmine r'!$A$1:$B$56</definedName>
    <definedName name="_xlnm._FilterDatabase" localSheetId="2" hidden="1">'Biigrammid ülemine rida'!$AD$1:$AG$60</definedName>
    <definedName name="_xlnm._FilterDatabase" localSheetId="0" hidden="1">Positsioonid!$A$1:$E$33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6" l="1"/>
  <c r="L33" i="6"/>
  <c r="K33" i="6"/>
  <c r="J33" i="6"/>
  <c r="I33" i="6"/>
  <c r="H33" i="6"/>
  <c r="G33" i="6"/>
  <c r="F33" i="6"/>
  <c r="E33" i="6"/>
  <c r="D33" i="6"/>
  <c r="L32" i="6"/>
  <c r="K32" i="6"/>
  <c r="J32" i="6"/>
  <c r="I32" i="6"/>
  <c r="H32" i="6"/>
  <c r="G32" i="6"/>
  <c r="F32" i="6"/>
  <c r="E32" i="6"/>
  <c r="D32" i="6"/>
  <c r="K31" i="6"/>
  <c r="J31" i="6"/>
  <c r="I31" i="6"/>
  <c r="H31" i="6"/>
  <c r="G31" i="6"/>
  <c r="F31" i="6"/>
  <c r="E31" i="6"/>
  <c r="D31" i="6"/>
  <c r="J30" i="6"/>
  <c r="I30" i="6"/>
  <c r="H30" i="6"/>
  <c r="G30" i="6"/>
  <c r="F30" i="6"/>
  <c r="E30" i="6"/>
  <c r="D30" i="6"/>
  <c r="I29" i="6"/>
  <c r="H29" i="6"/>
  <c r="G29" i="6"/>
  <c r="F29" i="6"/>
  <c r="E29" i="6"/>
  <c r="D29" i="6"/>
  <c r="H28" i="6"/>
  <c r="G28" i="6"/>
  <c r="F28" i="6"/>
  <c r="E28" i="6"/>
  <c r="D28" i="6"/>
  <c r="G27" i="6"/>
  <c r="F27" i="6"/>
  <c r="E27" i="6"/>
  <c r="D27" i="6"/>
  <c r="F26" i="6"/>
  <c r="E26" i="6"/>
  <c r="D26" i="6"/>
  <c r="E25" i="6"/>
  <c r="D25" i="6"/>
  <c r="D24" i="6"/>
  <c r="AF60" i="5"/>
  <c r="AF59" i="5"/>
  <c r="AF58" i="5"/>
  <c r="AF57" i="5"/>
  <c r="O57" i="5"/>
  <c r="N57" i="5"/>
  <c r="M57" i="5"/>
  <c r="L57" i="5"/>
  <c r="K57" i="5"/>
  <c r="J57" i="5"/>
  <c r="I57" i="5"/>
  <c r="H57" i="5"/>
  <c r="G57" i="5"/>
  <c r="F57" i="5"/>
  <c r="E57" i="5"/>
  <c r="D57" i="5"/>
  <c r="AF56" i="5"/>
  <c r="O56" i="5"/>
  <c r="N56" i="5"/>
  <c r="M56" i="5"/>
  <c r="L56" i="5"/>
  <c r="K56" i="5"/>
  <c r="J56" i="5"/>
  <c r="I56" i="5"/>
  <c r="H56" i="5"/>
  <c r="G56" i="5"/>
  <c r="F56" i="5"/>
  <c r="E56" i="5"/>
  <c r="D56" i="5"/>
  <c r="AF55" i="5"/>
  <c r="O55" i="5"/>
  <c r="N55" i="5"/>
  <c r="M55" i="5"/>
  <c r="L55" i="5"/>
  <c r="K55" i="5"/>
  <c r="J55" i="5"/>
  <c r="I55" i="5"/>
  <c r="H55" i="5"/>
  <c r="G55" i="5"/>
  <c r="F55" i="5"/>
  <c r="E55" i="5"/>
  <c r="D55" i="5"/>
  <c r="AF54" i="5"/>
  <c r="O54" i="5"/>
  <c r="N54" i="5"/>
  <c r="M54" i="5"/>
  <c r="L54" i="5"/>
  <c r="K54" i="5"/>
  <c r="J54" i="5"/>
  <c r="I54" i="5"/>
  <c r="H54" i="5"/>
  <c r="G54" i="5"/>
  <c r="F54" i="5"/>
  <c r="E54" i="5"/>
  <c r="D54" i="5"/>
  <c r="AF53" i="5"/>
  <c r="O53" i="5"/>
  <c r="N53" i="5"/>
  <c r="M53" i="5"/>
  <c r="L53" i="5"/>
  <c r="K53" i="5"/>
  <c r="J53" i="5"/>
  <c r="I53" i="5"/>
  <c r="H53" i="5"/>
  <c r="G53" i="5"/>
  <c r="F53" i="5"/>
  <c r="E53" i="5"/>
  <c r="D53" i="5"/>
  <c r="AF52" i="5"/>
  <c r="O52" i="5"/>
  <c r="N52" i="5"/>
  <c r="M52" i="5"/>
  <c r="L52" i="5"/>
  <c r="K52" i="5"/>
  <c r="J52" i="5"/>
  <c r="I52" i="5"/>
  <c r="H52" i="5"/>
  <c r="G52" i="5"/>
  <c r="F52" i="5"/>
  <c r="E52" i="5"/>
  <c r="D52" i="5"/>
  <c r="AF51" i="5"/>
  <c r="O51" i="5"/>
  <c r="N51" i="5"/>
  <c r="M51" i="5"/>
  <c r="L51" i="5"/>
  <c r="K51" i="5"/>
  <c r="J51" i="5"/>
  <c r="I51" i="5"/>
  <c r="H51" i="5"/>
  <c r="G51" i="5"/>
  <c r="F51" i="5"/>
  <c r="E51" i="5"/>
  <c r="D51" i="5"/>
  <c r="AF50" i="5"/>
  <c r="O50" i="5"/>
  <c r="N50" i="5"/>
  <c r="M50" i="5"/>
  <c r="L50" i="5"/>
  <c r="K50" i="5"/>
  <c r="J50" i="5"/>
  <c r="I50" i="5"/>
  <c r="H50" i="5"/>
  <c r="G50" i="5"/>
  <c r="F50" i="5"/>
  <c r="E50" i="5"/>
  <c r="D50" i="5"/>
  <c r="AF49" i="5"/>
  <c r="O49" i="5"/>
  <c r="N49" i="5"/>
  <c r="M49" i="5"/>
  <c r="L49" i="5"/>
  <c r="K49" i="5"/>
  <c r="J49" i="5"/>
  <c r="I49" i="5"/>
  <c r="H49" i="5"/>
  <c r="G49" i="5"/>
  <c r="F49" i="5"/>
  <c r="E49" i="5"/>
  <c r="D49" i="5"/>
  <c r="AF48" i="5"/>
  <c r="O48" i="5"/>
  <c r="N48" i="5"/>
  <c r="M48" i="5"/>
  <c r="L48" i="5"/>
  <c r="K48" i="5"/>
  <c r="J48" i="5"/>
  <c r="I48" i="5"/>
  <c r="H48" i="5"/>
  <c r="G48" i="5"/>
  <c r="F48" i="5"/>
  <c r="E48" i="5"/>
  <c r="D48" i="5"/>
  <c r="AF47" i="5"/>
  <c r="O47" i="5"/>
  <c r="N47" i="5"/>
  <c r="M47" i="5"/>
  <c r="L47" i="5"/>
  <c r="K47" i="5"/>
  <c r="J47" i="5"/>
  <c r="I47" i="5"/>
  <c r="H47" i="5"/>
  <c r="G47" i="5"/>
  <c r="F47" i="5"/>
  <c r="E47" i="5"/>
  <c r="D47" i="5"/>
  <c r="AF46" i="5"/>
  <c r="N46" i="5"/>
  <c r="M46" i="5"/>
  <c r="L46" i="5"/>
  <c r="K46" i="5"/>
  <c r="J46" i="5"/>
  <c r="I46" i="5"/>
  <c r="H46" i="5"/>
  <c r="G46" i="5"/>
  <c r="F46" i="5"/>
  <c r="E46" i="5"/>
  <c r="D46" i="5"/>
  <c r="AF45" i="5"/>
  <c r="M45" i="5"/>
  <c r="L45" i="5"/>
  <c r="K45" i="5"/>
  <c r="J45" i="5"/>
  <c r="I45" i="5"/>
  <c r="H45" i="5"/>
  <c r="G45" i="5"/>
  <c r="F45" i="5"/>
  <c r="E45" i="5"/>
  <c r="D45" i="5"/>
  <c r="AF44" i="5"/>
  <c r="L44" i="5"/>
  <c r="K44" i="5"/>
  <c r="J44" i="5"/>
  <c r="I44" i="5"/>
  <c r="H44" i="5"/>
  <c r="G44" i="5"/>
  <c r="F44" i="5"/>
  <c r="E44" i="5"/>
  <c r="D44" i="5"/>
  <c r="AF43" i="5"/>
  <c r="K43" i="5"/>
  <c r="J43" i="5"/>
  <c r="I43" i="5"/>
  <c r="H43" i="5"/>
  <c r="G43" i="5"/>
  <c r="F43" i="5"/>
  <c r="E43" i="5"/>
  <c r="D43" i="5"/>
  <c r="AF42" i="5"/>
  <c r="J42" i="5"/>
  <c r="I42" i="5"/>
  <c r="H42" i="5"/>
  <c r="G42" i="5"/>
  <c r="F42" i="5"/>
  <c r="E42" i="5"/>
  <c r="D42" i="5"/>
  <c r="AF41" i="5"/>
  <c r="I41" i="5"/>
  <c r="H41" i="5"/>
  <c r="G41" i="5"/>
  <c r="F41" i="5"/>
  <c r="E41" i="5"/>
  <c r="D41" i="5"/>
  <c r="AF40" i="5"/>
  <c r="G40" i="5"/>
  <c r="F40" i="5"/>
  <c r="E40" i="5"/>
  <c r="D40" i="5"/>
  <c r="AF39" i="5"/>
  <c r="G39" i="5"/>
  <c r="F39" i="5"/>
  <c r="E39" i="5"/>
  <c r="D39" i="5"/>
  <c r="AF38" i="5"/>
  <c r="F38" i="5"/>
  <c r="E38" i="5"/>
  <c r="D38" i="5"/>
  <c r="AF37" i="5"/>
  <c r="E37" i="5"/>
  <c r="D37" i="5"/>
  <c r="AF36" i="5"/>
  <c r="D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F22" i="5"/>
  <c r="AF21" i="5"/>
  <c r="AF20" i="5"/>
  <c r="AF19" i="5"/>
  <c r="AF18" i="5"/>
  <c r="AF17" i="5"/>
  <c r="AF16" i="5"/>
  <c r="AF15" i="5"/>
  <c r="AF14" i="5"/>
  <c r="AF13" i="5"/>
  <c r="AF12" i="5"/>
  <c r="AF11" i="5"/>
  <c r="AF10" i="5"/>
  <c r="AF9" i="5"/>
  <c r="AF8" i="5"/>
  <c r="AF7" i="5"/>
  <c r="AF6" i="5"/>
  <c r="AH5" i="5"/>
  <c r="AF5" i="5"/>
  <c r="AH4" i="5"/>
  <c r="AF4" i="5"/>
  <c r="AH3" i="5"/>
  <c r="AF3" i="5"/>
  <c r="AH2" i="5"/>
  <c r="AF2" i="5"/>
</calcChain>
</file>

<file path=xl/sharedStrings.xml><?xml version="1.0" encoding="utf-8"?>
<sst xmlns="http://schemas.openxmlformats.org/spreadsheetml/2006/main" count="546" uniqueCount="301">
  <si>
    <t>Rida</t>
  </si>
  <si>
    <t>Täht</t>
  </si>
  <si>
    <t>Väike andmestik tähe positsioon</t>
  </si>
  <si>
    <t>Suur andmestik pos</t>
  </si>
  <si>
    <t>Sagedus</t>
  </si>
  <si>
    <t>Keskmine</t>
  </si>
  <si>
    <t>d:</t>
  </si>
  <si>
    <t>Ülemine</t>
  </si>
  <si>
    <t>b:</t>
  </si>
  <si>
    <t>ülemine rida</t>
  </si>
  <si>
    <t>Alumine</t>
  </si>
  <si>
    <t>y:</t>
  </si>
  <si>
    <t>keskmine rida</t>
  </si>
  <si>
    <t>g:</t>
  </si>
  <si>
    <t>alumine rida</t>
  </si>
  <si>
    <t>x:</t>
  </si>
  <si>
    <t>a:</t>
  </si>
  <si>
    <t>i:</t>
  </si>
  <si>
    <t>s:</t>
  </si>
  <si>
    <t>e:</t>
  </si>
  <si>
    <t>t:</t>
  </si>
  <si>
    <t>u:</t>
  </si>
  <si>
    <t>ž:</t>
  </si>
  <si>
    <t>n:</t>
  </si>
  <si>
    <t>l:</t>
  </si>
  <si>
    <t>z:</t>
  </si>
  <si>
    <t>q:</t>
  </si>
  <si>
    <t>m:</t>
  </si>
  <si>
    <t>r:</t>
  </si>
  <si>
    <t>ö:</t>
  </si>
  <si>
    <t>c:</t>
  </si>
  <si>
    <t>w:</t>
  </si>
  <si>
    <t>k:</t>
  </si>
  <si>
    <t>h:</t>
  </si>
  <si>
    <t>š:</t>
  </si>
  <si>
    <t>v:</t>
  </si>
  <si>
    <t>f:</t>
  </si>
  <si>
    <t>o:</t>
  </si>
  <si>
    <t>ä:</t>
  </si>
  <si>
    <t>õ:</t>
  </si>
  <si>
    <t>j:</t>
  </si>
  <si>
    <t>ü:</t>
  </si>
  <si>
    <t>p:</t>
  </si>
  <si>
    <t>a</t>
  </si>
  <si>
    <t>e</t>
  </si>
  <si>
    <t>i</t>
  </si>
  <si>
    <t>s</t>
  </si>
  <si>
    <t>t</t>
  </si>
  <si>
    <t>l</t>
  </si>
  <si>
    <t>u</t>
  </si>
  <si>
    <t>n</t>
  </si>
  <si>
    <t>k</t>
  </si>
  <si>
    <t>o</t>
  </si>
  <si>
    <t>d</t>
  </si>
  <si>
    <t>m</t>
  </si>
  <si>
    <t>r</t>
  </si>
  <si>
    <t>g</t>
  </si>
  <si>
    <t>p</t>
  </si>
  <si>
    <t>j</t>
  </si>
  <si>
    <t>h</t>
  </si>
  <si>
    <t>ä</t>
  </si>
  <si>
    <t>õ</t>
  </si>
  <si>
    <t>b</t>
  </si>
  <si>
    <t>ü</t>
  </si>
  <si>
    <t>ö</t>
  </si>
  <si>
    <t>f</t>
  </si>
  <si>
    <t>Keskmine rida bigramm</t>
  </si>
  <si>
    <t>Kogus</t>
  </si>
  <si>
    <t>Mida see mõjutab</t>
  </si>
  <si>
    <t>Erinevatel kätel</t>
  </si>
  <si>
    <t>kindlalt vasakus käes</t>
  </si>
  <si>
    <t>seega paremas</t>
  </si>
  <si>
    <t>st</t>
  </si>
  <si>
    <t>s ja t erinevatel kätel</t>
  </si>
  <si>
    <t>s t</t>
  </si>
  <si>
    <t>us</t>
  </si>
  <si>
    <t>ok</t>
  </si>
  <si>
    <t>s e</t>
  </si>
  <si>
    <t>se</t>
  </si>
  <si>
    <t>s ja e erinevatel kätel</t>
  </si>
  <si>
    <t>al</t>
  </si>
  <si>
    <t>te</t>
  </si>
  <si>
    <t>in</t>
  </si>
  <si>
    <t>on</t>
  </si>
  <si>
    <t>ik</t>
  </si>
  <si>
    <t>ku</t>
  </si>
  <si>
    <t>ai</t>
  </si>
  <si>
    <t>is</t>
  </si>
  <si>
    <t>ul, selle overridib kaudselt i n</t>
  </si>
  <si>
    <t>a ja l erinevatel kätel</t>
  </si>
  <si>
    <t>au</t>
  </si>
  <si>
    <t>ko</t>
  </si>
  <si>
    <t>to</t>
  </si>
  <si>
    <t>id</t>
  </si>
  <si>
    <t>an, selle overridib i ja n</t>
  </si>
  <si>
    <t>nd</t>
  </si>
  <si>
    <t>as</t>
  </si>
  <si>
    <t>ta</t>
  </si>
  <si>
    <t>li</t>
  </si>
  <si>
    <t>tu</t>
  </si>
  <si>
    <t>i ja n erinevatel kätel</t>
  </si>
  <si>
    <t>ol</t>
  </si>
  <si>
    <t>ks</t>
  </si>
  <si>
    <t>i ja k erinevatel kätel</t>
  </si>
  <si>
    <t>ei</t>
  </si>
  <si>
    <t>ka</t>
  </si>
  <si>
    <t>lt</t>
  </si>
  <si>
    <t>ud</t>
  </si>
  <si>
    <t>ui</t>
  </si>
  <si>
    <t>ea</t>
  </si>
  <si>
    <t>a ja i erinevatel kätel</t>
  </si>
  <si>
    <t>ul</t>
  </si>
  <si>
    <t>u ja l erinevatel kätel</t>
  </si>
  <si>
    <t>ld</t>
  </si>
  <si>
    <t>nt</t>
  </si>
  <si>
    <t>da</t>
  </si>
  <si>
    <t>a vasakus käes</t>
  </si>
  <si>
    <t>od</t>
  </si>
  <si>
    <t>de</t>
  </si>
  <si>
    <t>e vasakus käes</t>
  </si>
  <si>
    <t>ne</t>
  </si>
  <si>
    <t>a ja u erinevatel kätel</t>
  </si>
  <si>
    <t>t ja o erinevatel kätel</t>
  </si>
  <si>
    <t>kt</t>
  </si>
  <si>
    <t>an</t>
  </si>
  <si>
    <t>a ja n erinevatel kätel</t>
  </si>
  <si>
    <t>nu</t>
  </si>
  <si>
    <t>os</t>
  </si>
  <si>
    <t>le</t>
  </si>
  <si>
    <t>kl</t>
  </si>
  <si>
    <t>ln</t>
  </si>
  <si>
    <t>nk</t>
  </si>
  <si>
    <t>ns</t>
  </si>
  <si>
    <t>ao</t>
  </si>
  <si>
    <t>ds</t>
  </si>
  <si>
    <t>ke</t>
  </si>
  <si>
    <t>dk</t>
  </si>
  <si>
    <t>it</t>
  </si>
  <si>
    <t>ue</t>
  </si>
  <si>
    <t>ls</t>
  </si>
  <si>
    <t>ou</t>
  </si>
  <si>
    <t>dt</t>
  </si>
  <si>
    <t>eo</t>
  </si>
  <si>
    <t>io</t>
  </si>
  <si>
    <t>Biigrammide kogus jaotatud tabelisse</t>
  </si>
  <si>
    <t>BG</t>
  </si>
  <si>
    <t>Absoluutväärtus</t>
  </si>
  <si>
    <t>Tegelik biigramm</t>
  </si>
  <si>
    <t>Seega erinevatel kätel</t>
  </si>
  <si>
    <t xml:space="preserve">V </t>
  </si>
  <si>
    <t>P</t>
  </si>
  <si>
    <t>aj</t>
  </si>
  <si>
    <t>ja</t>
  </si>
  <si>
    <t>K</t>
  </si>
  <si>
    <t>(D)</t>
  </si>
  <si>
    <t>teine täht bigrammis</t>
  </si>
  <si>
    <t>am</t>
  </si>
  <si>
    <t>ma</t>
  </si>
  <si>
    <t>N</t>
  </si>
  <si>
    <t>S</t>
  </si>
  <si>
    <t>im</t>
  </si>
  <si>
    <t>mi</t>
  </si>
  <si>
    <t>T</t>
  </si>
  <si>
    <t>I</t>
  </si>
  <si>
    <t>esimene täht bigrammis</t>
  </si>
  <si>
    <t>ir</t>
  </si>
  <si>
    <t>ri</t>
  </si>
  <si>
    <t>E</t>
  </si>
  <si>
    <t>U</t>
  </si>
  <si>
    <t>iõ</t>
  </si>
  <si>
    <t>õi</t>
  </si>
  <si>
    <t>õ i</t>
  </si>
  <si>
    <t>A</t>
  </si>
  <si>
    <t>L</t>
  </si>
  <si>
    <t>ag</t>
  </si>
  <si>
    <t>ga</t>
  </si>
  <si>
    <t>g a</t>
  </si>
  <si>
    <t>O</t>
  </si>
  <si>
    <t>ng</t>
  </si>
  <si>
    <t>n g</t>
  </si>
  <si>
    <t>uj</t>
  </si>
  <si>
    <t>ju</t>
  </si>
  <si>
    <t>j u</t>
  </si>
  <si>
    <t>J</t>
  </si>
  <si>
    <t>är</t>
  </si>
  <si>
    <t>ä r</t>
  </si>
  <si>
    <t>R</t>
  </si>
  <si>
    <t>M</t>
  </si>
  <si>
    <t>th</t>
  </si>
  <si>
    <t>ht</t>
  </si>
  <si>
    <t>h t</t>
  </si>
  <si>
    <t>G</t>
  </si>
  <si>
    <t>ug</t>
  </si>
  <si>
    <t>gu</t>
  </si>
  <si>
    <t>g u</t>
  </si>
  <si>
    <t>Õ</t>
  </si>
  <si>
    <t>ip</t>
  </si>
  <si>
    <t>pi</t>
  </si>
  <si>
    <t>p i</t>
  </si>
  <si>
    <t>ap</t>
  </si>
  <si>
    <t>pa</t>
  </si>
  <si>
    <t>p a</t>
  </si>
  <si>
    <t>eh</t>
  </si>
  <si>
    <t>he</t>
  </si>
  <si>
    <t>h e</t>
  </si>
  <si>
    <t>vahetasin p ja ä asukohad ära, tundus loogilisem</t>
  </si>
  <si>
    <t>ep</t>
  </si>
  <si>
    <t>pe</t>
  </si>
  <si>
    <t>p e</t>
  </si>
  <si>
    <t>iä</t>
  </si>
  <si>
    <t>äi</t>
  </si>
  <si>
    <t>ä i</t>
  </si>
  <si>
    <t>ab</t>
  </si>
  <si>
    <t>a b</t>
  </si>
  <si>
    <t>om</t>
  </si>
  <si>
    <t>o m</t>
  </si>
  <si>
    <t>lj</t>
  </si>
  <si>
    <t>äp</t>
  </si>
  <si>
    <t>pä</t>
  </si>
  <si>
    <t>kõ</t>
  </si>
  <si>
    <t>lü</t>
  </si>
  <si>
    <t>ül</t>
  </si>
  <si>
    <t>lm</t>
  </si>
  <si>
    <t>em</t>
  </si>
  <si>
    <t>me</t>
  </si>
  <si>
    <t>äj</t>
  </si>
  <si>
    <t>jä</t>
  </si>
  <si>
    <t>pr</t>
  </si>
  <si>
    <t>ur</t>
  </si>
  <si>
    <t>op</t>
  </si>
  <si>
    <t>po</t>
  </si>
  <si>
    <t>ih</t>
  </si>
  <si>
    <t>hi</t>
  </si>
  <si>
    <t>or</t>
  </si>
  <si>
    <t>äm</t>
  </si>
  <si>
    <t>mä</t>
  </si>
  <si>
    <t>og</t>
  </si>
  <si>
    <t>ub</t>
  </si>
  <si>
    <t>lg</t>
  </si>
  <si>
    <t>eg</t>
  </si>
  <si>
    <t>eä</t>
  </si>
  <si>
    <t>äe</t>
  </si>
  <si>
    <t>jr</t>
  </si>
  <si>
    <t>rj</t>
  </si>
  <si>
    <t>er</t>
  </si>
  <si>
    <t>õm</t>
  </si>
  <si>
    <t>mõ</t>
  </si>
  <si>
    <t>äh</t>
  </si>
  <si>
    <t>tä</t>
  </si>
  <si>
    <t>gr</t>
  </si>
  <si>
    <t>rg</t>
  </si>
  <si>
    <t>um</t>
  </si>
  <si>
    <t>mu</t>
  </si>
  <si>
    <t>dr</t>
  </si>
  <si>
    <t>rd</t>
  </si>
  <si>
    <t>uõ</t>
  </si>
  <si>
    <t>õu</t>
  </si>
  <si>
    <t>tõ</t>
  </si>
  <si>
    <t>rm</t>
  </si>
  <si>
    <t>up</t>
  </si>
  <si>
    <t>pu</t>
  </si>
  <si>
    <t>õh</t>
  </si>
  <si>
    <t>tm</t>
  </si>
  <si>
    <t>kh</t>
  </si>
  <si>
    <t>hk</t>
  </si>
  <si>
    <t>sõ</t>
  </si>
  <si>
    <t>dm</t>
  </si>
  <si>
    <t>äg</t>
  </si>
  <si>
    <t>bm</t>
  </si>
  <si>
    <t>mb</t>
  </si>
  <si>
    <t>ig</t>
  </si>
  <si>
    <t>gi</t>
  </si>
  <si>
    <t>kä</t>
  </si>
  <si>
    <t>õr</t>
  </si>
  <si>
    <t>Ülemine rida</t>
  </si>
  <si>
    <t>ia</t>
  </si>
  <si>
    <t>esimene täht bigrammis
nt D6 on ea ja K8 on sn</t>
  </si>
  <si>
    <t>ie</t>
  </si>
  <si>
    <t>sa</t>
  </si>
  <si>
    <t>si</t>
  </si>
  <si>
    <t>ti</t>
  </si>
  <si>
    <t>ts</t>
  </si>
  <si>
    <t>la</t>
  </si>
  <si>
    <t>Kumba pidi biigramm on populaarsem</t>
  </si>
  <si>
    <t>ua</t>
  </si>
  <si>
    <t>vasakpoolne miinus ülemine. Kui on positiivne number, siis on vasakpoolne suurem, kui negatiivne, siis ülemine number</t>
  </si>
  <si>
    <t>ut</t>
  </si>
  <si>
    <t>na</t>
  </si>
  <si>
    <t>ni</t>
  </si>
  <si>
    <t>nl</t>
  </si>
  <si>
    <t>ki</t>
  </si>
  <si>
    <t>kn</t>
  </si>
  <si>
    <t>oa</t>
  </si>
  <si>
    <t>oe</t>
  </si>
  <si>
    <t>oi</t>
  </si>
  <si>
    <t>ot</t>
  </si>
  <si>
    <t>di</t>
  </si>
  <si>
    <t>dl</t>
  </si>
  <si>
    <t>du</t>
  </si>
  <si>
    <t>dn</t>
  </si>
  <si>
    <t>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</si>
</sst>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FF0000"/>
      <name val="Arial"/>
      <scheme val="minor"/>
    </font>
    <font>
      <sz val="10"/>
      <color theme="1"/>
      <name val="Arial"/>
    </font>
    <font>
      <sz val="10"/>
      <color rgb="FF0000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1" fillId="4" borderId="0" xfId="0" applyFont="1" applyFill="1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textRotation="90"/>
    </xf>
    <xf numFmtId="0" fontId="2" fillId="3" borderId="0" xfId="0" applyFont="1" applyFill="1" applyAlignment="1">
      <alignment horizontal="right"/>
    </xf>
    <xf numFmtId="0" fontId="3" fillId="0" borderId="0" xfId="0" applyFont="1"/>
    <xf numFmtId="0" fontId="4" fillId="3" borderId="0" xfId="0" applyFont="1" applyFill="1"/>
    <xf numFmtId="0" fontId="2" fillId="5" borderId="0" xfId="0" applyFont="1" applyFill="1"/>
    <xf numFmtId="0" fontId="5" fillId="5" borderId="0" xfId="0" applyFont="1" applyFill="1"/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0" xfId="0"/>
    <xf numFmtId="0" fontId="2" fillId="0" borderId="0" xfId="0" applyFont="1"/>
    <xf numFmtId="0" fontId="2" fillId="0" borderId="0" xfId="0" applyFont="1" applyAlignment="1">
      <alignment textRotation="90"/>
    </xf>
    <xf numFmtId="0" fontId="2" fillId="0" borderId="0" xfId="0" applyFont="1" applyAlignment="1">
      <alignment wrapText="1"/>
    </xf>
  </cellXfs>
  <cellStyles count="1">
    <cellStyle name="Normal" xfId="0" builtinId="0"/>
  </cellStyles>
  <dxfs count="6">
    <dxf>
      <font>
        <color rgb="FF000000"/>
      </font>
      <fill>
        <patternFill patternType="solid">
          <fgColor rgb="FF69B792"/>
          <bgColor rgb="FF69B792"/>
        </patternFill>
      </fill>
    </dxf>
    <dxf>
      <fill>
        <patternFill patternType="solid">
          <fgColor rgb="FF69B792"/>
          <bgColor rgb="FF69B792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/>
  </sheetViews>
  <sheetFormatPr defaultColWidth="12.6640625" defaultRowHeight="15.75" customHeight="1" x14ac:dyDescent="0.25"/>
  <cols>
    <col min="3" max="3" width="18.44140625" customWidth="1"/>
    <col min="4" max="4" width="15.21875" customWidth="1"/>
    <col min="9" max="9" width="15.2187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3" t="s">
        <v>5</v>
      </c>
      <c r="B2" s="3" t="s">
        <v>6</v>
      </c>
      <c r="C2" s="3">
        <v>0.76100000000000001</v>
      </c>
      <c r="D2" s="4">
        <v>0.751</v>
      </c>
      <c r="E2" s="3">
        <v>75746</v>
      </c>
    </row>
    <row r="3" spans="1:28" x14ac:dyDescent="0.25">
      <c r="A3" s="5" t="s">
        <v>7</v>
      </c>
      <c r="B3" s="5" t="s">
        <v>8</v>
      </c>
      <c r="C3" s="5">
        <v>0.69099999999999995</v>
      </c>
      <c r="D3" s="6">
        <v>0.68400000000000005</v>
      </c>
      <c r="E3" s="5">
        <v>18293</v>
      </c>
      <c r="H3" s="5" t="s">
        <v>9</v>
      </c>
      <c r="I3" s="5">
        <v>12</v>
      </c>
    </row>
    <row r="4" spans="1:28" x14ac:dyDescent="0.25">
      <c r="A4" s="7" t="s">
        <v>10</v>
      </c>
      <c r="B4" s="7" t="s">
        <v>11</v>
      </c>
      <c r="C4" s="7">
        <v>0.58599999999999997</v>
      </c>
      <c r="D4" s="8">
        <v>0.64600000000000002</v>
      </c>
      <c r="E4" s="7">
        <v>811</v>
      </c>
      <c r="H4" s="3" t="s">
        <v>12</v>
      </c>
      <c r="I4" s="3">
        <v>11</v>
      </c>
    </row>
    <row r="5" spans="1:28" x14ac:dyDescent="0.25">
      <c r="A5" s="5" t="s">
        <v>7</v>
      </c>
      <c r="B5" s="5" t="s">
        <v>13</v>
      </c>
      <c r="C5" s="5">
        <v>0.60099999999999998</v>
      </c>
      <c r="D5" s="6">
        <v>0.60299999999999998</v>
      </c>
      <c r="E5" s="5">
        <v>36368</v>
      </c>
      <c r="H5" s="7" t="s">
        <v>14</v>
      </c>
      <c r="I5" s="7">
        <v>7</v>
      </c>
    </row>
    <row r="6" spans="1:28" x14ac:dyDescent="0.25">
      <c r="A6" s="7" t="s">
        <v>10</v>
      </c>
      <c r="B6" s="7" t="s">
        <v>15</v>
      </c>
      <c r="C6" s="7">
        <v>0.57299999999999995</v>
      </c>
      <c r="D6" s="8">
        <v>0.58099999999999996</v>
      </c>
      <c r="E6" s="7">
        <v>493</v>
      </c>
    </row>
    <row r="7" spans="1:28" x14ac:dyDescent="0.25">
      <c r="A7" s="3" t="s">
        <v>5</v>
      </c>
      <c r="B7" s="3" t="s">
        <v>16</v>
      </c>
      <c r="C7" s="3">
        <v>0.57299999999999995</v>
      </c>
      <c r="D7" s="4">
        <v>0.57199999999999995</v>
      </c>
      <c r="E7" s="3">
        <v>230144</v>
      </c>
    </row>
    <row r="8" spans="1:28" x14ac:dyDescent="0.25">
      <c r="A8" s="3" t="s">
        <v>5</v>
      </c>
      <c r="B8" s="3" t="s">
        <v>17</v>
      </c>
      <c r="C8" s="3">
        <v>0.56999999999999995</v>
      </c>
      <c r="D8" s="4">
        <v>0.57099999999999995</v>
      </c>
      <c r="E8" s="3">
        <v>184738</v>
      </c>
    </row>
    <row r="9" spans="1:28" x14ac:dyDescent="0.25">
      <c r="A9" s="3" t="s">
        <v>5</v>
      </c>
      <c r="B9" s="3" t="s">
        <v>18</v>
      </c>
      <c r="C9" s="3">
        <v>0.56999999999999995</v>
      </c>
      <c r="D9" s="4">
        <v>0.57099999999999995</v>
      </c>
      <c r="E9" s="3">
        <v>162924</v>
      </c>
    </row>
    <row r="10" spans="1:28" x14ac:dyDescent="0.25">
      <c r="A10" s="3" t="s">
        <v>5</v>
      </c>
      <c r="B10" s="3" t="s">
        <v>19</v>
      </c>
      <c r="C10" s="3">
        <v>0.56399999999999995</v>
      </c>
      <c r="D10" s="4">
        <v>0.56899999999999995</v>
      </c>
      <c r="E10" s="3">
        <v>208604</v>
      </c>
    </row>
    <row r="11" spans="1:28" x14ac:dyDescent="0.25">
      <c r="A11" s="3" t="s">
        <v>5</v>
      </c>
      <c r="B11" s="3" t="s">
        <v>20</v>
      </c>
      <c r="C11" s="3">
        <v>0.53600000000000003</v>
      </c>
      <c r="D11" s="4">
        <v>0.53700000000000003</v>
      </c>
      <c r="E11" s="3">
        <v>142721</v>
      </c>
    </row>
    <row r="12" spans="1:28" x14ac:dyDescent="0.25">
      <c r="A12" s="3" t="s">
        <v>5</v>
      </c>
      <c r="B12" s="3" t="s">
        <v>21</v>
      </c>
      <c r="C12" s="3">
        <v>0.53800000000000003</v>
      </c>
      <c r="D12" s="4">
        <v>0.53300000000000003</v>
      </c>
      <c r="E12" s="3">
        <v>111527</v>
      </c>
    </row>
    <row r="13" spans="1:28" x14ac:dyDescent="0.25">
      <c r="B13" s="9" t="s">
        <v>22</v>
      </c>
      <c r="C13" s="9">
        <v>0.39900000000000002</v>
      </c>
      <c r="D13" s="10">
        <v>0.53300000000000003</v>
      </c>
      <c r="E13" s="9">
        <v>154</v>
      </c>
    </row>
    <row r="14" spans="1:28" x14ac:dyDescent="0.25">
      <c r="A14" s="3" t="s">
        <v>5</v>
      </c>
      <c r="B14" s="3" t="s">
        <v>23</v>
      </c>
      <c r="C14" s="3">
        <v>0.52800000000000002</v>
      </c>
      <c r="D14" s="4">
        <v>0.53</v>
      </c>
      <c r="E14" s="3">
        <v>91013</v>
      </c>
    </row>
    <row r="15" spans="1:28" x14ac:dyDescent="0.25">
      <c r="A15" s="3" t="s">
        <v>5</v>
      </c>
      <c r="B15" s="3" t="s">
        <v>24</v>
      </c>
      <c r="C15" s="3">
        <v>0.51300000000000001</v>
      </c>
      <c r="D15" s="4">
        <v>0.51500000000000001</v>
      </c>
      <c r="E15" s="3">
        <v>113705</v>
      </c>
    </row>
    <row r="16" spans="1:28" x14ac:dyDescent="0.25">
      <c r="A16" s="7" t="s">
        <v>10</v>
      </c>
      <c r="B16" s="7" t="s">
        <v>25</v>
      </c>
      <c r="C16" s="7">
        <v>0.45100000000000001</v>
      </c>
      <c r="D16" s="8">
        <v>0.437</v>
      </c>
      <c r="E16" s="7">
        <v>336</v>
      </c>
    </row>
    <row r="17" spans="1:5" x14ac:dyDescent="0.25">
      <c r="A17" s="7" t="s">
        <v>10</v>
      </c>
      <c r="B17" s="7" t="s">
        <v>26</v>
      </c>
      <c r="C17" s="7">
        <v>0.41199999999999998</v>
      </c>
      <c r="D17" s="8">
        <v>0.41099999999999998</v>
      </c>
      <c r="E17" s="7">
        <v>71</v>
      </c>
    </row>
    <row r="18" spans="1:5" x14ac:dyDescent="0.25">
      <c r="A18" s="5" t="s">
        <v>7</v>
      </c>
      <c r="B18" s="5" t="s">
        <v>27</v>
      </c>
      <c r="C18" s="5">
        <v>0.4</v>
      </c>
      <c r="D18" s="6">
        <v>0.40400000000000003</v>
      </c>
      <c r="E18" s="5">
        <v>70910</v>
      </c>
    </row>
    <row r="19" spans="1:5" x14ac:dyDescent="0.25">
      <c r="A19" s="5" t="s">
        <v>7</v>
      </c>
      <c r="B19" s="5" t="s">
        <v>28</v>
      </c>
      <c r="C19" s="5">
        <v>0.39900000000000002</v>
      </c>
      <c r="D19" s="6">
        <v>0.39800000000000002</v>
      </c>
      <c r="E19" s="5">
        <v>58659</v>
      </c>
    </row>
    <row r="20" spans="1:5" x14ac:dyDescent="0.25">
      <c r="A20" s="5" t="s">
        <v>7</v>
      </c>
      <c r="B20" s="5" t="s">
        <v>29</v>
      </c>
      <c r="C20" s="5">
        <v>0.39100000000000001</v>
      </c>
      <c r="D20" s="6">
        <v>0.374</v>
      </c>
      <c r="E20" s="5">
        <v>6224</v>
      </c>
    </row>
    <row r="21" spans="1:5" x14ac:dyDescent="0.25">
      <c r="A21" s="7" t="s">
        <v>10</v>
      </c>
      <c r="B21" s="7" t="s">
        <v>30</v>
      </c>
      <c r="C21" s="7">
        <v>0.34799999999999998</v>
      </c>
      <c r="D21" s="8">
        <v>0.36299999999999999</v>
      </c>
      <c r="E21" s="7">
        <v>2321</v>
      </c>
    </row>
    <row r="22" spans="1:5" x14ac:dyDescent="0.25">
      <c r="A22" s="7" t="s">
        <v>10</v>
      </c>
      <c r="B22" s="7" t="s">
        <v>31</v>
      </c>
      <c r="C22" s="7">
        <v>0.29299999999999998</v>
      </c>
      <c r="D22" s="8">
        <v>0.33700000000000002</v>
      </c>
      <c r="E22" s="7">
        <v>688</v>
      </c>
    </row>
    <row r="23" spans="1:5" x14ac:dyDescent="0.25">
      <c r="A23" s="3" t="s">
        <v>5</v>
      </c>
      <c r="B23" s="3" t="s">
        <v>32</v>
      </c>
      <c r="C23" s="3">
        <v>0.33500000000000002</v>
      </c>
      <c r="D23" s="4">
        <v>0.33200000000000002</v>
      </c>
      <c r="E23" s="3">
        <v>90329</v>
      </c>
    </row>
    <row r="24" spans="1:5" x14ac:dyDescent="0.25">
      <c r="A24" s="5" t="s">
        <v>7</v>
      </c>
      <c r="B24" s="5" t="s">
        <v>33</v>
      </c>
      <c r="C24" s="5">
        <v>0.317</v>
      </c>
      <c r="D24" s="6">
        <v>0.32100000000000001</v>
      </c>
      <c r="E24" s="5">
        <v>29415</v>
      </c>
    </row>
    <row r="25" spans="1:5" x14ac:dyDescent="0.25">
      <c r="B25" s="9" t="s">
        <v>34</v>
      </c>
      <c r="C25" s="9">
        <v>0.214</v>
      </c>
      <c r="D25" s="10">
        <v>0.31</v>
      </c>
      <c r="E25" s="9">
        <v>206</v>
      </c>
    </row>
    <row r="26" spans="1:5" x14ac:dyDescent="0.25">
      <c r="A26" s="7" t="s">
        <v>10</v>
      </c>
      <c r="B26" s="7" t="s">
        <v>35</v>
      </c>
      <c r="C26" s="7">
        <v>0.315</v>
      </c>
      <c r="D26" s="8">
        <v>0.30599999999999999</v>
      </c>
      <c r="E26" s="7">
        <v>47589</v>
      </c>
    </row>
    <row r="27" spans="1:5" x14ac:dyDescent="0.25">
      <c r="A27" s="5" t="s">
        <v>7</v>
      </c>
      <c r="B27" s="5" t="s">
        <v>36</v>
      </c>
      <c r="C27" s="5">
        <v>0.29099999999999998</v>
      </c>
      <c r="D27" s="6">
        <v>0.29899999999999999</v>
      </c>
      <c r="E27" s="5">
        <v>3560</v>
      </c>
    </row>
    <row r="28" spans="1:5" x14ac:dyDescent="0.25">
      <c r="A28" s="3" t="s">
        <v>5</v>
      </c>
      <c r="B28" s="3" t="s">
        <v>37</v>
      </c>
      <c r="C28" s="3">
        <v>0.28599999999999998</v>
      </c>
      <c r="D28" s="4">
        <v>0.28599999999999998</v>
      </c>
      <c r="E28" s="3">
        <v>78007</v>
      </c>
    </row>
    <row r="29" spans="1:5" x14ac:dyDescent="0.25">
      <c r="A29" s="5" t="s">
        <v>7</v>
      </c>
      <c r="B29" s="5" t="s">
        <v>38</v>
      </c>
      <c r="C29" s="5">
        <v>0.26400000000000001</v>
      </c>
      <c r="D29" s="6">
        <v>0.26</v>
      </c>
      <c r="E29" s="5">
        <v>23781</v>
      </c>
    </row>
    <row r="30" spans="1:5" x14ac:dyDescent="0.25">
      <c r="A30" s="5" t="s">
        <v>7</v>
      </c>
      <c r="B30" s="5" t="s">
        <v>39</v>
      </c>
      <c r="C30" s="5">
        <v>0.25600000000000001</v>
      </c>
      <c r="D30" s="6">
        <v>0.255</v>
      </c>
      <c r="E30" s="5">
        <v>21867</v>
      </c>
    </row>
    <row r="31" spans="1:5" x14ac:dyDescent="0.25">
      <c r="A31" s="5" t="s">
        <v>7</v>
      </c>
      <c r="B31" s="5" t="s">
        <v>40</v>
      </c>
      <c r="C31" s="5">
        <v>0.24</v>
      </c>
      <c r="D31" s="6">
        <v>0.23599999999999999</v>
      </c>
      <c r="E31" s="5">
        <v>32879</v>
      </c>
    </row>
    <row r="32" spans="1:5" x14ac:dyDescent="0.25">
      <c r="A32" s="5" t="s">
        <v>7</v>
      </c>
      <c r="B32" s="5" t="s">
        <v>41</v>
      </c>
      <c r="C32" s="5">
        <v>0.217</v>
      </c>
      <c r="D32" s="6">
        <v>0.20499999999999999</v>
      </c>
      <c r="E32" s="5">
        <v>12483</v>
      </c>
    </row>
    <row r="33" spans="1:5" x14ac:dyDescent="0.25">
      <c r="A33" s="5" t="s">
        <v>7</v>
      </c>
      <c r="B33" s="5" t="s">
        <v>42</v>
      </c>
      <c r="C33" s="5">
        <v>0.18099999999999999</v>
      </c>
      <c r="D33" s="6">
        <v>0.186</v>
      </c>
      <c r="E33" s="5">
        <v>34094</v>
      </c>
    </row>
    <row r="34" spans="1:5" x14ac:dyDescent="0.25">
      <c r="D34" s="10"/>
    </row>
    <row r="35" spans="1:5" x14ac:dyDescent="0.25">
      <c r="D35" s="10"/>
    </row>
    <row r="36" spans="1:5" x14ac:dyDescent="0.25">
      <c r="D36" s="10"/>
    </row>
    <row r="37" spans="1:5" x14ac:dyDescent="0.25">
      <c r="D37" s="10"/>
    </row>
    <row r="38" spans="1:5" x14ac:dyDescent="0.25">
      <c r="D38" s="10"/>
    </row>
    <row r="39" spans="1:5" x14ac:dyDescent="0.25">
      <c r="D39" s="10"/>
    </row>
    <row r="40" spans="1:5" x14ac:dyDescent="0.25">
      <c r="D40" s="10"/>
    </row>
    <row r="41" spans="1:5" x14ac:dyDescent="0.25">
      <c r="D41" s="10"/>
    </row>
    <row r="42" spans="1:5" x14ac:dyDescent="0.25">
      <c r="D42" s="10"/>
    </row>
    <row r="43" spans="1:5" x14ac:dyDescent="0.25">
      <c r="D43" s="10"/>
    </row>
    <row r="44" spans="1:5" x14ac:dyDescent="0.25">
      <c r="D44" s="10"/>
    </row>
    <row r="45" spans="1:5" x14ac:dyDescent="0.25">
      <c r="D45" s="10"/>
    </row>
    <row r="46" spans="1:5" x14ac:dyDescent="0.25">
      <c r="D46" s="10"/>
    </row>
    <row r="47" spans="1:5" x14ac:dyDescent="0.25">
      <c r="D47" s="10"/>
    </row>
    <row r="48" spans="1:5" x14ac:dyDescent="0.25">
      <c r="D48" s="10"/>
    </row>
    <row r="49" spans="4:4" x14ac:dyDescent="0.25">
      <c r="D49" s="10"/>
    </row>
    <row r="50" spans="4:4" x14ac:dyDescent="0.25">
      <c r="D50" s="10"/>
    </row>
    <row r="51" spans="4:4" x14ac:dyDescent="0.25">
      <c r="D51" s="10"/>
    </row>
    <row r="52" spans="4:4" x14ac:dyDescent="0.25">
      <c r="D52" s="10"/>
    </row>
    <row r="53" spans="4:4" x14ac:dyDescent="0.25">
      <c r="D53" s="10"/>
    </row>
    <row r="54" spans="4:4" x14ac:dyDescent="0.25">
      <c r="D54" s="10"/>
    </row>
    <row r="55" spans="4:4" x14ac:dyDescent="0.25">
      <c r="D55" s="10"/>
    </row>
    <row r="56" spans="4:4" x14ac:dyDescent="0.25">
      <c r="D56" s="10"/>
    </row>
    <row r="57" spans="4:4" x14ac:dyDescent="0.25">
      <c r="D57" s="10"/>
    </row>
    <row r="58" spans="4:4" x14ac:dyDescent="0.25">
      <c r="D58" s="10"/>
    </row>
    <row r="59" spans="4:4" x14ac:dyDescent="0.25">
      <c r="D59" s="10"/>
    </row>
    <row r="60" spans="4:4" x14ac:dyDescent="0.25">
      <c r="D60" s="10"/>
    </row>
    <row r="61" spans="4:4" x14ac:dyDescent="0.25">
      <c r="D61" s="10"/>
    </row>
    <row r="62" spans="4:4" x14ac:dyDescent="0.25">
      <c r="D62" s="10"/>
    </row>
    <row r="63" spans="4:4" x14ac:dyDescent="0.25">
      <c r="D63" s="10"/>
    </row>
    <row r="64" spans="4:4" x14ac:dyDescent="0.25">
      <c r="D64" s="10"/>
    </row>
    <row r="65" spans="4:4" x14ac:dyDescent="0.25">
      <c r="D65" s="10"/>
    </row>
    <row r="66" spans="4:4" x14ac:dyDescent="0.25">
      <c r="D66" s="10"/>
    </row>
    <row r="67" spans="4:4" x14ac:dyDescent="0.25">
      <c r="D67" s="10"/>
    </row>
    <row r="68" spans="4:4" x14ac:dyDescent="0.25">
      <c r="D68" s="10"/>
    </row>
    <row r="69" spans="4:4" x14ac:dyDescent="0.25">
      <c r="D69" s="10"/>
    </row>
    <row r="70" spans="4:4" x14ac:dyDescent="0.25">
      <c r="D70" s="10"/>
    </row>
    <row r="71" spans="4:4" x14ac:dyDescent="0.25">
      <c r="D71" s="10"/>
    </row>
    <row r="72" spans="4:4" x14ac:dyDescent="0.25">
      <c r="D72" s="10"/>
    </row>
    <row r="73" spans="4:4" x14ac:dyDescent="0.25">
      <c r="D73" s="10"/>
    </row>
    <row r="74" spans="4:4" x14ac:dyDescent="0.25">
      <c r="D74" s="10"/>
    </row>
    <row r="75" spans="4:4" x14ac:dyDescent="0.25">
      <c r="D75" s="10"/>
    </row>
    <row r="76" spans="4:4" x14ac:dyDescent="0.25">
      <c r="D76" s="10"/>
    </row>
    <row r="77" spans="4:4" x14ac:dyDescent="0.25">
      <c r="D77" s="10"/>
    </row>
    <row r="78" spans="4:4" x14ac:dyDescent="0.25">
      <c r="D78" s="10"/>
    </row>
    <row r="79" spans="4:4" x14ac:dyDescent="0.25">
      <c r="D79" s="10"/>
    </row>
    <row r="80" spans="4:4" x14ac:dyDescent="0.25">
      <c r="D80" s="10"/>
    </row>
    <row r="81" spans="4:4" x14ac:dyDescent="0.25">
      <c r="D81" s="10"/>
    </row>
    <row r="82" spans="4:4" x14ac:dyDescent="0.25">
      <c r="D82" s="10"/>
    </row>
    <row r="83" spans="4:4" x14ac:dyDescent="0.25">
      <c r="D83" s="10"/>
    </row>
    <row r="84" spans="4:4" x14ac:dyDescent="0.25">
      <c r="D84" s="10"/>
    </row>
    <row r="85" spans="4:4" x14ac:dyDescent="0.25">
      <c r="D85" s="10"/>
    </row>
    <row r="86" spans="4:4" x14ac:dyDescent="0.25">
      <c r="D86" s="10"/>
    </row>
    <row r="87" spans="4:4" x14ac:dyDescent="0.25">
      <c r="D87" s="10"/>
    </row>
    <row r="88" spans="4:4" x14ac:dyDescent="0.25">
      <c r="D88" s="10"/>
    </row>
    <row r="89" spans="4:4" x14ac:dyDescent="0.25">
      <c r="D89" s="10"/>
    </row>
    <row r="90" spans="4:4" x14ac:dyDescent="0.25">
      <c r="D90" s="10"/>
    </row>
    <row r="91" spans="4:4" x14ac:dyDescent="0.25">
      <c r="D91" s="10"/>
    </row>
    <row r="92" spans="4:4" x14ac:dyDescent="0.25">
      <c r="D92" s="10"/>
    </row>
    <row r="93" spans="4:4" x14ac:dyDescent="0.25">
      <c r="D93" s="10"/>
    </row>
    <row r="94" spans="4:4" x14ac:dyDescent="0.25">
      <c r="D94" s="10"/>
    </row>
    <row r="95" spans="4:4" x14ac:dyDescent="0.25">
      <c r="D95" s="10"/>
    </row>
    <row r="96" spans="4:4" x14ac:dyDescent="0.25">
      <c r="D96" s="10"/>
    </row>
    <row r="97" spans="4:4" x14ac:dyDescent="0.25">
      <c r="D97" s="10"/>
    </row>
    <row r="98" spans="4:4" x14ac:dyDescent="0.25">
      <c r="D98" s="10"/>
    </row>
    <row r="99" spans="4:4" x14ac:dyDescent="0.25">
      <c r="D99" s="10"/>
    </row>
    <row r="100" spans="4:4" x14ac:dyDescent="0.25">
      <c r="D100" s="10"/>
    </row>
    <row r="101" spans="4:4" x14ac:dyDescent="0.25">
      <c r="D101" s="10"/>
    </row>
    <row r="102" spans="4:4" x14ac:dyDescent="0.25">
      <c r="D102" s="10"/>
    </row>
    <row r="103" spans="4:4" x14ac:dyDescent="0.25">
      <c r="D103" s="10"/>
    </row>
    <row r="104" spans="4:4" x14ac:dyDescent="0.25">
      <c r="D104" s="10"/>
    </row>
    <row r="105" spans="4:4" x14ac:dyDescent="0.25">
      <c r="D105" s="10"/>
    </row>
    <row r="106" spans="4:4" x14ac:dyDescent="0.25">
      <c r="D106" s="10"/>
    </row>
    <row r="107" spans="4:4" x14ac:dyDescent="0.25">
      <c r="D107" s="10"/>
    </row>
    <row r="108" spans="4:4" x14ac:dyDescent="0.25">
      <c r="D108" s="10"/>
    </row>
    <row r="109" spans="4:4" x14ac:dyDescent="0.25">
      <c r="D109" s="10"/>
    </row>
    <row r="110" spans="4:4" x14ac:dyDescent="0.25">
      <c r="D110" s="10"/>
    </row>
    <row r="111" spans="4:4" x14ac:dyDescent="0.25">
      <c r="D111" s="10"/>
    </row>
    <row r="112" spans="4:4" x14ac:dyDescent="0.25">
      <c r="D112" s="10"/>
    </row>
    <row r="113" spans="4:4" x14ac:dyDescent="0.25">
      <c r="D113" s="10"/>
    </row>
    <row r="114" spans="4:4" x14ac:dyDescent="0.25">
      <c r="D114" s="10"/>
    </row>
    <row r="115" spans="4:4" x14ac:dyDescent="0.25">
      <c r="D115" s="10"/>
    </row>
    <row r="116" spans="4:4" x14ac:dyDescent="0.25">
      <c r="D116" s="10"/>
    </row>
    <row r="117" spans="4:4" x14ac:dyDescent="0.25">
      <c r="D117" s="10"/>
    </row>
    <row r="118" spans="4:4" x14ac:dyDescent="0.25">
      <c r="D118" s="10"/>
    </row>
    <row r="119" spans="4:4" x14ac:dyDescent="0.25">
      <c r="D119" s="10"/>
    </row>
    <row r="120" spans="4:4" x14ac:dyDescent="0.25">
      <c r="D120" s="10"/>
    </row>
    <row r="121" spans="4:4" x14ac:dyDescent="0.25">
      <c r="D121" s="10"/>
    </row>
    <row r="122" spans="4:4" x14ac:dyDescent="0.25">
      <c r="D122" s="10"/>
    </row>
    <row r="123" spans="4:4" x14ac:dyDescent="0.25">
      <c r="D123" s="10"/>
    </row>
    <row r="124" spans="4:4" x14ac:dyDescent="0.25">
      <c r="D124" s="10"/>
    </row>
    <row r="125" spans="4:4" x14ac:dyDescent="0.25">
      <c r="D125" s="10"/>
    </row>
    <row r="126" spans="4:4" x14ac:dyDescent="0.25">
      <c r="D126" s="10"/>
    </row>
    <row r="127" spans="4:4" x14ac:dyDescent="0.25">
      <c r="D127" s="10"/>
    </row>
    <row r="128" spans="4:4" x14ac:dyDescent="0.25">
      <c r="D128" s="10"/>
    </row>
    <row r="129" spans="4:4" x14ac:dyDescent="0.25">
      <c r="D129" s="10"/>
    </row>
    <row r="130" spans="4:4" x14ac:dyDescent="0.25">
      <c r="D130" s="10"/>
    </row>
    <row r="131" spans="4:4" x14ac:dyDescent="0.25">
      <c r="D131" s="10"/>
    </row>
    <row r="132" spans="4:4" x14ac:dyDescent="0.25">
      <c r="D132" s="10"/>
    </row>
    <row r="133" spans="4:4" x14ac:dyDescent="0.25">
      <c r="D133" s="10"/>
    </row>
    <row r="134" spans="4:4" x14ac:dyDescent="0.25">
      <c r="D134" s="10"/>
    </row>
    <row r="135" spans="4:4" x14ac:dyDescent="0.25">
      <c r="D135" s="10"/>
    </row>
    <row r="136" spans="4:4" x14ac:dyDescent="0.25">
      <c r="D136" s="10"/>
    </row>
    <row r="137" spans="4:4" x14ac:dyDescent="0.25">
      <c r="D137" s="10"/>
    </row>
    <row r="138" spans="4:4" x14ac:dyDescent="0.25">
      <c r="D138" s="10"/>
    </row>
    <row r="139" spans="4:4" x14ac:dyDescent="0.25">
      <c r="D139" s="10"/>
    </row>
    <row r="140" spans="4:4" x14ac:dyDescent="0.25">
      <c r="D140" s="10"/>
    </row>
    <row r="141" spans="4:4" x14ac:dyDescent="0.25">
      <c r="D141" s="10"/>
    </row>
    <row r="142" spans="4:4" x14ac:dyDescent="0.25">
      <c r="D142" s="10"/>
    </row>
    <row r="143" spans="4:4" x14ac:dyDescent="0.25">
      <c r="D143" s="10"/>
    </row>
    <row r="144" spans="4:4" x14ac:dyDescent="0.25">
      <c r="D144" s="10"/>
    </row>
    <row r="145" spans="4:4" x14ac:dyDescent="0.25">
      <c r="D145" s="10"/>
    </row>
    <row r="146" spans="4:4" x14ac:dyDescent="0.25">
      <c r="D146" s="10"/>
    </row>
    <row r="147" spans="4:4" x14ac:dyDescent="0.25">
      <c r="D147" s="10"/>
    </row>
    <row r="148" spans="4:4" x14ac:dyDescent="0.25">
      <c r="D148" s="10"/>
    </row>
    <row r="149" spans="4:4" x14ac:dyDescent="0.25">
      <c r="D149" s="10"/>
    </row>
    <row r="150" spans="4:4" x14ac:dyDescent="0.25">
      <c r="D150" s="10"/>
    </row>
    <row r="151" spans="4:4" x14ac:dyDescent="0.25">
      <c r="D151" s="10"/>
    </row>
    <row r="152" spans="4:4" x14ac:dyDescent="0.25">
      <c r="D152" s="10"/>
    </row>
    <row r="153" spans="4:4" x14ac:dyDescent="0.25">
      <c r="D153" s="10"/>
    </row>
    <row r="154" spans="4:4" x14ac:dyDescent="0.25">
      <c r="D154" s="10"/>
    </row>
    <row r="155" spans="4:4" x14ac:dyDescent="0.25">
      <c r="D155" s="10"/>
    </row>
    <row r="156" spans="4:4" x14ac:dyDescent="0.25">
      <c r="D156" s="10"/>
    </row>
    <row r="157" spans="4:4" x14ac:dyDescent="0.25">
      <c r="D157" s="10"/>
    </row>
    <row r="158" spans="4:4" x14ac:dyDescent="0.25">
      <c r="D158" s="10"/>
    </row>
    <row r="159" spans="4:4" x14ac:dyDescent="0.25">
      <c r="D159" s="10"/>
    </row>
    <row r="160" spans="4:4" x14ac:dyDescent="0.25">
      <c r="D160" s="10"/>
    </row>
    <row r="161" spans="4:4" x14ac:dyDescent="0.25">
      <c r="D161" s="10"/>
    </row>
    <row r="162" spans="4:4" x14ac:dyDescent="0.25">
      <c r="D162" s="10"/>
    </row>
    <row r="163" spans="4:4" x14ac:dyDescent="0.25">
      <c r="D163" s="10"/>
    </row>
    <row r="164" spans="4:4" x14ac:dyDescent="0.25">
      <c r="D164" s="10"/>
    </row>
    <row r="165" spans="4:4" x14ac:dyDescent="0.25">
      <c r="D165" s="10"/>
    </row>
    <row r="166" spans="4:4" x14ac:dyDescent="0.25">
      <c r="D166" s="10"/>
    </row>
    <row r="167" spans="4:4" x14ac:dyDescent="0.25">
      <c r="D167" s="10"/>
    </row>
    <row r="168" spans="4:4" x14ac:dyDescent="0.25">
      <c r="D168" s="10"/>
    </row>
    <row r="169" spans="4:4" x14ac:dyDescent="0.25">
      <c r="D169" s="10"/>
    </row>
    <row r="170" spans="4:4" x14ac:dyDescent="0.25">
      <c r="D170" s="10"/>
    </row>
    <row r="171" spans="4:4" x14ac:dyDescent="0.25">
      <c r="D171" s="10"/>
    </row>
    <row r="172" spans="4:4" x14ac:dyDescent="0.25">
      <c r="D172" s="10"/>
    </row>
    <row r="173" spans="4:4" x14ac:dyDescent="0.25">
      <c r="D173" s="10"/>
    </row>
    <row r="174" spans="4:4" x14ac:dyDescent="0.25">
      <c r="D174" s="10"/>
    </row>
    <row r="175" spans="4:4" x14ac:dyDescent="0.25">
      <c r="D175" s="10"/>
    </row>
    <row r="176" spans="4:4" x14ac:dyDescent="0.25">
      <c r="D176" s="10"/>
    </row>
    <row r="177" spans="4:4" x14ac:dyDescent="0.25">
      <c r="D177" s="10"/>
    </row>
    <row r="178" spans="4:4" x14ac:dyDescent="0.25">
      <c r="D178" s="10"/>
    </row>
    <row r="179" spans="4:4" x14ac:dyDescent="0.25">
      <c r="D179" s="10"/>
    </row>
    <row r="180" spans="4:4" x14ac:dyDescent="0.25">
      <c r="D180" s="10"/>
    </row>
    <row r="181" spans="4:4" x14ac:dyDescent="0.25">
      <c r="D181" s="10"/>
    </row>
    <row r="182" spans="4:4" x14ac:dyDescent="0.25">
      <c r="D182" s="10"/>
    </row>
    <row r="183" spans="4:4" x14ac:dyDescent="0.25">
      <c r="D183" s="10"/>
    </row>
    <row r="184" spans="4:4" x14ac:dyDescent="0.25">
      <c r="D184" s="10"/>
    </row>
    <row r="185" spans="4:4" x14ac:dyDescent="0.25">
      <c r="D185" s="10"/>
    </row>
    <row r="186" spans="4:4" x14ac:dyDescent="0.25">
      <c r="D186" s="10"/>
    </row>
    <row r="187" spans="4:4" x14ac:dyDescent="0.25">
      <c r="D187" s="10"/>
    </row>
    <row r="188" spans="4:4" x14ac:dyDescent="0.25">
      <c r="D188" s="10"/>
    </row>
    <row r="189" spans="4:4" x14ac:dyDescent="0.25">
      <c r="D189" s="10"/>
    </row>
    <row r="190" spans="4:4" x14ac:dyDescent="0.25">
      <c r="D190" s="10"/>
    </row>
    <row r="191" spans="4:4" x14ac:dyDescent="0.25">
      <c r="D191" s="10"/>
    </row>
    <row r="192" spans="4:4" x14ac:dyDescent="0.25">
      <c r="D192" s="10"/>
    </row>
    <row r="193" spans="4:4" x14ac:dyDescent="0.25">
      <c r="D193" s="10"/>
    </row>
    <row r="194" spans="4:4" x14ac:dyDescent="0.25">
      <c r="D194" s="10"/>
    </row>
    <row r="195" spans="4:4" x14ac:dyDescent="0.25">
      <c r="D195" s="10"/>
    </row>
    <row r="196" spans="4:4" x14ac:dyDescent="0.25">
      <c r="D196" s="10"/>
    </row>
    <row r="197" spans="4:4" x14ac:dyDescent="0.25">
      <c r="D197" s="10"/>
    </row>
    <row r="198" spans="4:4" x14ac:dyDescent="0.25">
      <c r="D198" s="10"/>
    </row>
    <row r="199" spans="4:4" x14ac:dyDescent="0.25">
      <c r="D199" s="10"/>
    </row>
    <row r="200" spans="4:4" x14ac:dyDescent="0.25">
      <c r="D200" s="10"/>
    </row>
    <row r="201" spans="4:4" x14ac:dyDescent="0.25">
      <c r="D201" s="10"/>
    </row>
    <row r="202" spans="4:4" x14ac:dyDescent="0.25">
      <c r="D202" s="10"/>
    </row>
    <row r="203" spans="4:4" x14ac:dyDescent="0.25">
      <c r="D203" s="10"/>
    </row>
    <row r="204" spans="4:4" x14ac:dyDescent="0.25">
      <c r="D204" s="10"/>
    </row>
    <row r="205" spans="4:4" x14ac:dyDescent="0.25">
      <c r="D205" s="10"/>
    </row>
    <row r="206" spans="4:4" x14ac:dyDescent="0.25">
      <c r="D206" s="10"/>
    </row>
    <row r="207" spans="4:4" x14ac:dyDescent="0.25">
      <c r="D207" s="10"/>
    </row>
    <row r="208" spans="4:4" x14ac:dyDescent="0.25">
      <c r="D208" s="10"/>
    </row>
    <row r="209" spans="4:4" x14ac:dyDescent="0.25">
      <c r="D209" s="10"/>
    </row>
    <row r="210" spans="4:4" x14ac:dyDescent="0.25">
      <c r="D210" s="10"/>
    </row>
    <row r="211" spans="4:4" x14ac:dyDescent="0.25">
      <c r="D211" s="10"/>
    </row>
    <row r="212" spans="4:4" x14ac:dyDescent="0.25">
      <c r="D212" s="10"/>
    </row>
    <row r="213" spans="4:4" x14ac:dyDescent="0.25">
      <c r="D213" s="10"/>
    </row>
    <row r="214" spans="4:4" x14ac:dyDescent="0.25">
      <c r="D214" s="10"/>
    </row>
    <row r="215" spans="4:4" x14ac:dyDescent="0.25">
      <c r="D215" s="10"/>
    </row>
    <row r="216" spans="4:4" x14ac:dyDescent="0.25">
      <c r="D216" s="10"/>
    </row>
    <row r="217" spans="4:4" x14ac:dyDescent="0.25">
      <c r="D217" s="10"/>
    </row>
    <row r="218" spans="4:4" x14ac:dyDescent="0.25">
      <c r="D218" s="10"/>
    </row>
    <row r="219" spans="4:4" x14ac:dyDescent="0.25">
      <c r="D219" s="10"/>
    </row>
    <row r="220" spans="4:4" x14ac:dyDescent="0.25">
      <c r="D220" s="10"/>
    </row>
    <row r="221" spans="4:4" x14ac:dyDescent="0.25">
      <c r="D221" s="10"/>
    </row>
    <row r="222" spans="4:4" x14ac:dyDescent="0.25">
      <c r="D222" s="10"/>
    </row>
    <row r="223" spans="4:4" x14ac:dyDescent="0.25">
      <c r="D223" s="10"/>
    </row>
    <row r="224" spans="4:4" x14ac:dyDescent="0.25">
      <c r="D224" s="10"/>
    </row>
    <row r="225" spans="4:4" x14ac:dyDescent="0.25">
      <c r="D225" s="10"/>
    </row>
    <row r="226" spans="4:4" x14ac:dyDescent="0.25">
      <c r="D226" s="10"/>
    </row>
    <row r="227" spans="4:4" x14ac:dyDescent="0.25">
      <c r="D227" s="10"/>
    </row>
    <row r="228" spans="4:4" x14ac:dyDescent="0.25">
      <c r="D228" s="10"/>
    </row>
    <row r="229" spans="4:4" x14ac:dyDescent="0.25">
      <c r="D229" s="10"/>
    </row>
    <row r="230" spans="4:4" x14ac:dyDescent="0.25">
      <c r="D230" s="10"/>
    </row>
    <row r="231" spans="4:4" x14ac:dyDescent="0.25">
      <c r="D231" s="10"/>
    </row>
    <row r="232" spans="4:4" x14ac:dyDescent="0.25">
      <c r="D232" s="10"/>
    </row>
    <row r="233" spans="4:4" x14ac:dyDescent="0.25">
      <c r="D233" s="10"/>
    </row>
    <row r="234" spans="4:4" x14ac:dyDescent="0.25">
      <c r="D234" s="10"/>
    </row>
    <row r="235" spans="4:4" x14ac:dyDescent="0.25">
      <c r="D235" s="10"/>
    </row>
    <row r="236" spans="4:4" x14ac:dyDescent="0.25">
      <c r="D236" s="10"/>
    </row>
    <row r="237" spans="4:4" x14ac:dyDescent="0.25">
      <c r="D237" s="10"/>
    </row>
    <row r="238" spans="4:4" x14ac:dyDescent="0.25">
      <c r="D238" s="10"/>
    </row>
    <row r="239" spans="4:4" x14ac:dyDescent="0.25">
      <c r="D239" s="10"/>
    </row>
    <row r="240" spans="4:4" x14ac:dyDescent="0.25">
      <c r="D240" s="10"/>
    </row>
    <row r="241" spans="4:4" x14ac:dyDescent="0.25">
      <c r="D241" s="10"/>
    </row>
    <row r="242" spans="4:4" x14ac:dyDescent="0.25">
      <c r="D242" s="10"/>
    </row>
    <row r="243" spans="4:4" x14ac:dyDescent="0.25">
      <c r="D243" s="10"/>
    </row>
    <row r="244" spans="4:4" x14ac:dyDescent="0.25">
      <c r="D244" s="10"/>
    </row>
    <row r="245" spans="4:4" x14ac:dyDescent="0.25">
      <c r="D245" s="10"/>
    </row>
    <row r="246" spans="4:4" x14ac:dyDescent="0.25">
      <c r="D246" s="10"/>
    </row>
    <row r="247" spans="4:4" x14ac:dyDescent="0.25">
      <c r="D247" s="10"/>
    </row>
    <row r="248" spans="4:4" x14ac:dyDescent="0.25">
      <c r="D248" s="10"/>
    </row>
    <row r="249" spans="4:4" x14ac:dyDescent="0.25">
      <c r="D249" s="10"/>
    </row>
    <row r="250" spans="4:4" x14ac:dyDescent="0.25">
      <c r="D250" s="10"/>
    </row>
    <row r="251" spans="4:4" x14ac:dyDescent="0.25">
      <c r="D251" s="10"/>
    </row>
    <row r="252" spans="4:4" x14ac:dyDescent="0.25">
      <c r="D252" s="10"/>
    </row>
    <row r="253" spans="4:4" x14ac:dyDescent="0.25">
      <c r="D253" s="10"/>
    </row>
    <row r="254" spans="4:4" x14ac:dyDescent="0.25">
      <c r="D254" s="10"/>
    </row>
    <row r="255" spans="4:4" x14ac:dyDescent="0.25">
      <c r="D255" s="10"/>
    </row>
    <row r="256" spans="4:4" x14ac:dyDescent="0.25">
      <c r="D256" s="10"/>
    </row>
    <row r="257" spans="4:4" x14ac:dyDescent="0.25">
      <c r="D257" s="10"/>
    </row>
    <row r="258" spans="4:4" x14ac:dyDescent="0.25">
      <c r="D258" s="10"/>
    </row>
    <row r="259" spans="4:4" x14ac:dyDescent="0.25">
      <c r="D259" s="10"/>
    </row>
    <row r="260" spans="4:4" x14ac:dyDescent="0.25">
      <c r="D260" s="10"/>
    </row>
    <row r="261" spans="4:4" x14ac:dyDescent="0.25">
      <c r="D261" s="10"/>
    </row>
    <row r="262" spans="4:4" x14ac:dyDescent="0.25">
      <c r="D262" s="10"/>
    </row>
    <row r="263" spans="4:4" x14ac:dyDescent="0.25">
      <c r="D263" s="10"/>
    </row>
    <row r="264" spans="4:4" x14ac:dyDescent="0.25">
      <c r="D264" s="10"/>
    </row>
    <row r="265" spans="4:4" x14ac:dyDescent="0.25">
      <c r="D265" s="10"/>
    </row>
    <row r="266" spans="4:4" x14ac:dyDescent="0.25">
      <c r="D266" s="10"/>
    </row>
    <row r="267" spans="4:4" x14ac:dyDescent="0.25">
      <c r="D267" s="10"/>
    </row>
    <row r="268" spans="4:4" x14ac:dyDescent="0.25">
      <c r="D268" s="10"/>
    </row>
    <row r="269" spans="4:4" x14ac:dyDescent="0.25">
      <c r="D269" s="10"/>
    </row>
    <row r="270" spans="4:4" x14ac:dyDescent="0.25">
      <c r="D270" s="10"/>
    </row>
    <row r="271" spans="4:4" x14ac:dyDescent="0.25">
      <c r="D271" s="10"/>
    </row>
    <row r="272" spans="4:4" x14ac:dyDescent="0.25">
      <c r="D272" s="10"/>
    </row>
    <row r="273" spans="4:4" x14ac:dyDescent="0.25">
      <c r="D273" s="10"/>
    </row>
    <row r="274" spans="4:4" x14ac:dyDescent="0.25">
      <c r="D274" s="10"/>
    </row>
    <row r="275" spans="4:4" x14ac:dyDescent="0.25">
      <c r="D275" s="10"/>
    </row>
    <row r="276" spans="4:4" x14ac:dyDescent="0.25">
      <c r="D276" s="10"/>
    </row>
    <row r="277" spans="4:4" x14ac:dyDescent="0.25">
      <c r="D277" s="10"/>
    </row>
    <row r="278" spans="4:4" x14ac:dyDescent="0.25">
      <c r="D278" s="10"/>
    </row>
    <row r="279" spans="4:4" x14ac:dyDescent="0.25">
      <c r="D279" s="10"/>
    </row>
    <row r="280" spans="4:4" x14ac:dyDescent="0.25">
      <c r="D280" s="10"/>
    </row>
    <row r="281" spans="4:4" x14ac:dyDescent="0.25">
      <c r="D281" s="10"/>
    </row>
    <row r="282" spans="4:4" x14ac:dyDescent="0.25">
      <c r="D282" s="10"/>
    </row>
    <row r="283" spans="4:4" x14ac:dyDescent="0.25">
      <c r="D283" s="10"/>
    </row>
    <row r="284" spans="4:4" x14ac:dyDescent="0.25">
      <c r="D284" s="10"/>
    </row>
    <row r="285" spans="4:4" x14ac:dyDescent="0.25">
      <c r="D285" s="10"/>
    </row>
    <row r="286" spans="4:4" x14ac:dyDescent="0.25">
      <c r="D286" s="10"/>
    </row>
    <row r="287" spans="4:4" x14ac:dyDescent="0.25">
      <c r="D287" s="10"/>
    </row>
    <row r="288" spans="4:4" x14ac:dyDescent="0.25">
      <c r="D288" s="10"/>
    </row>
    <row r="289" spans="4:4" x14ac:dyDescent="0.25">
      <c r="D289" s="10"/>
    </row>
    <row r="290" spans="4:4" x14ac:dyDescent="0.25">
      <c r="D290" s="10"/>
    </row>
    <row r="291" spans="4:4" x14ac:dyDescent="0.25">
      <c r="D291" s="10"/>
    </row>
    <row r="292" spans="4:4" x14ac:dyDescent="0.25">
      <c r="D292" s="10"/>
    </row>
    <row r="293" spans="4:4" x14ac:dyDescent="0.25">
      <c r="D293" s="10"/>
    </row>
    <row r="294" spans="4:4" x14ac:dyDescent="0.25">
      <c r="D294" s="10"/>
    </row>
    <row r="295" spans="4:4" x14ac:dyDescent="0.25">
      <c r="D295" s="10"/>
    </row>
    <row r="296" spans="4:4" x14ac:dyDescent="0.25">
      <c r="D296" s="10"/>
    </row>
    <row r="297" spans="4:4" x14ac:dyDescent="0.25">
      <c r="D297" s="10"/>
    </row>
    <row r="298" spans="4:4" x14ac:dyDescent="0.25">
      <c r="D298" s="10"/>
    </row>
    <row r="299" spans="4:4" x14ac:dyDescent="0.25">
      <c r="D299" s="10"/>
    </row>
    <row r="300" spans="4:4" x14ac:dyDescent="0.25">
      <c r="D300" s="10"/>
    </row>
    <row r="301" spans="4:4" x14ac:dyDescent="0.25">
      <c r="D301" s="10"/>
    </row>
    <row r="302" spans="4:4" x14ac:dyDescent="0.25">
      <c r="D302" s="10"/>
    </row>
    <row r="303" spans="4:4" x14ac:dyDescent="0.25">
      <c r="D303" s="10"/>
    </row>
    <row r="304" spans="4:4" x14ac:dyDescent="0.25">
      <c r="D304" s="10"/>
    </row>
    <row r="305" spans="4:4" x14ac:dyDescent="0.25">
      <c r="D305" s="10"/>
    </row>
    <row r="306" spans="4:4" x14ac:dyDescent="0.25">
      <c r="D306" s="10"/>
    </row>
    <row r="307" spans="4:4" x14ac:dyDescent="0.25">
      <c r="D307" s="10"/>
    </row>
    <row r="308" spans="4:4" x14ac:dyDescent="0.25">
      <c r="D308" s="10"/>
    </row>
    <row r="309" spans="4:4" x14ac:dyDescent="0.25">
      <c r="D309" s="10"/>
    </row>
    <row r="310" spans="4:4" x14ac:dyDescent="0.25">
      <c r="D310" s="10"/>
    </row>
    <row r="311" spans="4:4" x14ac:dyDescent="0.25">
      <c r="D311" s="10"/>
    </row>
    <row r="312" spans="4:4" x14ac:dyDescent="0.25">
      <c r="D312" s="10"/>
    </row>
    <row r="313" spans="4:4" x14ac:dyDescent="0.25">
      <c r="D313" s="10"/>
    </row>
    <row r="314" spans="4:4" x14ac:dyDescent="0.25">
      <c r="D314" s="10"/>
    </row>
    <row r="315" spans="4:4" x14ac:dyDescent="0.25">
      <c r="D315" s="10"/>
    </row>
    <row r="316" spans="4:4" x14ac:dyDescent="0.25">
      <c r="D316" s="10"/>
    </row>
    <row r="317" spans="4:4" x14ac:dyDescent="0.25">
      <c r="D317" s="10"/>
    </row>
    <row r="318" spans="4:4" x14ac:dyDescent="0.25">
      <c r="D318" s="10"/>
    </row>
    <row r="319" spans="4:4" x14ac:dyDescent="0.25">
      <c r="D319" s="10"/>
    </row>
    <row r="320" spans="4:4" x14ac:dyDescent="0.25">
      <c r="D320" s="10"/>
    </row>
    <row r="321" spans="4:4" x14ac:dyDescent="0.25">
      <c r="D321" s="10"/>
    </row>
    <row r="322" spans="4:4" x14ac:dyDescent="0.25">
      <c r="D322" s="10"/>
    </row>
    <row r="323" spans="4:4" x14ac:dyDescent="0.25">
      <c r="D323" s="10"/>
    </row>
    <row r="324" spans="4:4" x14ac:dyDescent="0.25">
      <c r="D324" s="10"/>
    </row>
    <row r="325" spans="4:4" x14ac:dyDescent="0.25">
      <c r="D325" s="10"/>
    </row>
    <row r="326" spans="4:4" x14ac:dyDescent="0.25">
      <c r="D326" s="10"/>
    </row>
    <row r="327" spans="4:4" x14ac:dyDescent="0.25">
      <c r="D327" s="10"/>
    </row>
    <row r="328" spans="4:4" x14ac:dyDescent="0.25">
      <c r="D328" s="10"/>
    </row>
    <row r="329" spans="4:4" x14ac:dyDescent="0.25">
      <c r="D329" s="10"/>
    </row>
    <row r="330" spans="4:4" x14ac:dyDescent="0.25">
      <c r="D330" s="10"/>
    </row>
    <row r="331" spans="4:4" x14ac:dyDescent="0.25">
      <c r="D331" s="10"/>
    </row>
    <row r="332" spans="4:4" x14ac:dyDescent="0.25">
      <c r="D332" s="10"/>
    </row>
    <row r="333" spans="4:4" x14ac:dyDescent="0.25">
      <c r="D333" s="10"/>
    </row>
    <row r="334" spans="4:4" x14ac:dyDescent="0.25">
      <c r="D334" s="10"/>
    </row>
    <row r="335" spans="4:4" x14ac:dyDescent="0.25">
      <c r="D335" s="10"/>
    </row>
    <row r="336" spans="4:4" x14ac:dyDescent="0.25">
      <c r="D336" s="10"/>
    </row>
    <row r="337" spans="4:4" x14ac:dyDescent="0.25">
      <c r="D337" s="10"/>
    </row>
    <row r="338" spans="4:4" x14ac:dyDescent="0.25">
      <c r="D338" s="10"/>
    </row>
    <row r="339" spans="4:4" x14ac:dyDescent="0.25">
      <c r="D339" s="10"/>
    </row>
    <row r="340" spans="4:4" x14ac:dyDescent="0.25">
      <c r="D340" s="10"/>
    </row>
    <row r="341" spans="4:4" x14ac:dyDescent="0.25">
      <c r="D341" s="10"/>
    </row>
    <row r="342" spans="4:4" x14ac:dyDescent="0.25">
      <c r="D342" s="10"/>
    </row>
    <row r="343" spans="4:4" x14ac:dyDescent="0.25">
      <c r="D343" s="10"/>
    </row>
    <row r="344" spans="4:4" x14ac:dyDescent="0.25">
      <c r="D344" s="10"/>
    </row>
    <row r="345" spans="4:4" x14ac:dyDescent="0.25">
      <c r="D345" s="10"/>
    </row>
    <row r="346" spans="4:4" x14ac:dyDescent="0.25">
      <c r="D346" s="10"/>
    </row>
    <row r="347" spans="4:4" x14ac:dyDescent="0.25">
      <c r="D347" s="10"/>
    </row>
    <row r="348" spans="4:4" x14ac:dyDescent="0.25">
      <c r="D348" s="10"/>
    </row>
    <row r="349" spans="4:4" x14ac:dyDescent="0.25">
      <c r="D349" s="10"/>
    </row>
    <row r="350" spans="4:4" x14ac:dyDescent="0.25">
      <c r="D350" s="10"/>
    </row>
    <row r="351" spans="4:4" x14ac:dyDescent="0.25">
      <c r="D351" s="10"/>
    </row>
    <row r="352" spans="4:4" x14ac:dyDescent="0.25">
      <c r="D352" s="10"/>
    </row>
    <row r="353" spans="4:4" x14ac:dyDescent="0.25">
      <c r="D353" s="10"/>
    </row>
    <row r="354" spans="4:4" x14ac:dyDescent="0.25">
      <c r="D354" s="10"/>
    </row>
    <row r="355" spans="4:4" x14ac:dyDescent="0.25">
      <c r="D355" s="10"/>
    </row>
    <row r="356" spans="4:4" x14ac:dyDescent="0.25">
      <c r="D356" s="10"/>
    </row>
    <row r="357" spans="4:4" x14ac:dyDescent="0.25">
      <c r="D357" s="10"/>
    </row>
    <row r="358" spans="4:4" x14ac:dyDescent="0.25">
      <c r="D358" s="10"/>
    </row>
    <row r="359" spans="4:4" x14ac:dyDescent="0.25">
      <c r="D359" s="10"/>
    </row>
    <row r="360" spans="4:4" x14ac:dyDescent="0.25">
      <c r="D360" s="10"/>
    </row>
    <row r="361" spans="4:4" x14ac:dyDescent="0.25">
      <c r="D361" s="10"/>
    </row>
    <row r="362" spans="4:4" x14ac:dyDescent="0.25">
      <c r="D362" s="10"/>
    </row>
    <row r="363" spans="4:4" x14ac:dyDescent="0.25">
      <c r="D363" s="10"/>
    </row>
    <row r="364" spans="4:4" x14ac:dyDescent="0.25">
      <c r="D364" s="10"/>
    </row>
    <row r="365" spans="4:4" x14ac:dyDescent="0.25">
      <c r="D365" s="10"/>
    </row>
    <row r="366" spans="4:4" x14ac:dyDescent="0.25">
      <c r="D366" s="10"/>
    </row>
    <row r="367" spans="4:4" x14ac:dyDescent="0.25">
      <c r="D367" s="10"/>
    </row>
    <row r="368" spans="4:4" x14ac:dyDescent="0.25">
      <c r="D368" s="10"/>
    </row>
    <row r="369" spans="4:4" x14ac:dyDescent="0.25">
      <c r="D369" s="10"/>
    </row>
    <row r="370" spans="4:4" x14ac:dyDescent="0.25">
      <c r="D370" s="10"/>
    </row>
    <row r="371" spans="4:4" x14ac:dyDescent="0.25">
      <c r="D371" s="10"/>
    </row>
    <row r="372" spans="4:4" x14ac:dyDescent="0.25">
      <c r="D372" s="10"/>
    </row>
    <row r="373" spans="4:4" x14ac:dyDescent="0.25">
      <c r="D373" s="10"/>
    </row>
    <row r="374" spans="4:4" x14ac:dyDescent="0.25">
      <c r="D374" s="10"/>
    </row>
    <row r="375" spans="4:4" x14ac:dyDescent="0.25">
      <c r="D375" s="10"/>
    </row>
    <row r="376" spans="4:4" x14ac:dyDescent="0.25">
      <c r="D376" s="10"/>
    </row>
    <row r="377" spans="4:4" x14ac:dyDescent="0.25">
      <c r="D377" s="10"/>
    </row>
    <row r="378" spans="4:4" x14ac:dyDescent="0.25">
      <c r="D378" s="10"/>
    </row>
    <row r="379" spans="4:4" x14ac:dyDescent="0.25">
      <c r="D379" s="10"/>
    </row>
    <row r="380" spans="4:4" x14ac:dyDescent="0.25">
      <c r="D380" s="10"/>
    </row>
    <row r="381" spans="4:4" x14ac:dyDescent="0.25">
      <c r="D381" s="10"/>
    </row>
    <row r="382" spans="4:4" x14ac:dyDescent="0.25">
      <c r="D382" s="10"/>
    </row>
    <row r="383" spans="4:4" x14ac:dyDescent="0.25">
      <c r="D383" s="10"/>
    </row>
    <row r="384" spans="4:4" x14ac:dyDescent="0.25">
      <c r="D384" s="10"/>
    </row>
    <row r="385" spans="4:4" x14ac:dyDescent="0.25">
      <c r="D385" s="10"/>
    </row>
    <row r="386" spans="4:4" x14ac:dyDescent="0.25">
      <c r="D386" s="10"/>
    </row>
    <row r="387" spans="4:4" x14ac:dyDescent="0.25">
      <c r="D387" s="10"/>
    </row>
    <row r="388" spans="4:4" x14ac:dyDescent="0.25">
      <c r="D388" s="10"/>
    </row>
    <row r="389" spans="4:4" x14ac:dyDescent="0.25">
      <c r="D389" s="10"/>
    </row>
    <row r="390" spans="4:4" x14ac:dyDescent="0.25">
      <c r="D390" s="10"/>
    </row>
    <row r="391" spans="4:4" x14ac:dyDescent="0.25">
      <c r="D391" s="10"/>
    </row>
    <row r="392" spans="4:4" x14ac:dyDescent="0.25">
      <c r="D392" s="10"/>
    </row>
    <row r="393" spans="4:4" x14ac:dyDescent="0.25">
      <c r="D393" s="10"/>
    </row>
    <row r="394" spans="4:4" x14ac:dyDescent="0.25">
      <c r="D394" s="10"/>
    </row>
    <row r="395" spans="4:4" x14ac:dyDescent="0.25">
      <c r="D395" s="10"/>
    </row>
    <row r="396" spans="4:4" x14ac:dyDescent="0.25">
      <c r="D396" s="10"/>
    </row>
    <row r="397" spans="4:4" x14ac:dyDescent="0.25">
      <c r="D397" s="10"/>
    </row>
    <row r="398" spans="4:4" x14ac:dyDescent="0.25">
      <c r="D398" s="10"/>
    </row>
    <row r="399" spans="4:4" x14ac:dyDescent="0.25">
      <c r="D399" s="10"/>
    </row>
    <row r="400" spans="4:4" x14ac:dyDescent="0.25">
      <c r="D400" s="10"/>
    </row>
    <row r="401" spans="4:4" x14ac:dyDescent="0.25">
      <c r="D401" s="10"/>
    </row>
    <row r="402" spans="4:4" x14ac:dyDescent="0.25">
      <c r="D402" s="10"/>
    </row>
    <row r="403" spans="4:4" x14ac:dyDescent="0.25">
      <c r="D403" s="10"/>
    </row>
    <row r="404" spans="4:4" x14ac:dyDescent="0.25">
      <c r="D404" s="10"/>
    </row>
    <row r="405" spans="4:4" x14ac:dyDescent="0.25">
      <c r="D405" s="10"/>
    </row>
    <row r="406" spans="4:4" x14ac:dyDescent="0.25">
      <c r="D406" s="10"/>
    </row>
    <row r="407" spans="4:4" x14ac:dyDescent="0.25">
      <c r="D407" s="10"/>
    </row>
    <row r="408" spans="4:4" x14ac:dyDescent="0.25">
      <c r="D408" s="10"/>
    </row>
    <row r="409" spans="4:4" x14ac:dyDescent="0.25">
      <c r="D409" s="10"/>
    </row>
    <row r="410" spans="4:4" x14ac:dyDescent="0.25">
      <c r="D410" s="10"/>
    </row>
    <row r="411" spans="4:4" x14ac:dyDescent="0.25">
      <c r="D411" s="10"/>
    </row>
    <row r="412" spans="4:4" x14ac:dyDescent="0.25">
      <c r="D412" s="10"/>
    </row>
    <row r="413" spans="4:4" x14ac:dyDescent="0.25">
      <c r="D413" s="10"/>
    </row>
    <row r="414" spans="4:4" x14ac:dyDescent="0.25">
      <c r="D414" s="10"/>
    </row>
    <row r="415" spans="4:4" x14ac:dyDescent="0.25">
      <c r="D415" s="10"/>
    </row>
    <row r="416" spans="4:4" x14ac:dyDescent="0.25">
      <c r="D416" s="10"/>
    </row>
    <row r="417" spans="4:4" x14ac:dyDescent="0.25">
      <c r="D417" s="10"/>
    </row>
    <row r="418" spans="4:4" x14ac:dyDescent="0.25">
      <c r="D418" s="10"/>
    </row>
    <row r="419" spans="4:4" x14ac:dyDescent="0.25">
      <c r="D419" s="10"/>
    </row>
    <row r="420" spans="4:4" x14ac:dyDescent="0.25">
      <c r="D420" s="10"/>
    </row>
    <row r="421" spans="4:4" x14ac:dyDescent="0.25">
      <c r="D421" s="10"/>
    </row>
    <row r="422" spans="4:4" x14ac:dyDescent="0.25">
      <c r="D422" s="10"/>
    </row>
    <row r="423" spans="4:4" x14ac:dyDescent="0.25">
      <c r="D423" s="10"/>
    </row>
    <row r="424" spans="4:4" x14ac:dyDescent="0.25">
      <c r="D424" s="10"/>
    </row>
    <row r="425" spans="4:4" x14ac:dyDescent="0.25">
      <c r="D425" s="10"/>
    </row>
    <row r="426" spans="4:4" x14ac:dyDescent="0.25">
      <c r="D426" s="10"/>
    </row>
    <row r="427" spans="4:4" x14ac:dyDescent="0.25">
      <c r="D427" s="10"/>
    </row>
    <row r="428" spans="4:4" x14ac:dyDescent="0.25">
      <c r="D428" s="10"/>
    </row>
    <row r="429" spans="4:4" x14ac:dyDescent="0.25">
      <c r="D429" s="10"/>
    </row>
    <row r="430" spans="4:4" x14ac:dyDescent="0.25">
      <c r="D430" s="10"/>
    </row>
    <row r="431" spans="4:4" x14ac:dyDescent="0.25">
      <c r="D431" s="10"/>
    </row>
    <row r="432" spans="4:4" x14ac:dyDescent="0.25">
      <c r="D432" s="10"/>
    </row>
    <row r="433" spans="4:4" x14ac:dyDescent="0.25">
      <c r="D433" s="10"/>
    </row>
    <row r="434" spans="4:4" x14ac:dyDescent="0.25">
      <c r="D434" s="10"/>
    </row>
    <row r="435" spans="4:4" x14ac:dyDescent="0.25">
      <c r="D435" s="10"/>
    </row>
    <row r="436" spans="4:4" x14ac:dyDescent="0.25">
      <c r="D436" s="10"/>
    </row>
    <row r="437" spans="4:4" x14ac:dyDescent="0.25">
      <c r="D437" s="10"/>
    </row>
    <row r="438" spans="4:4" x14ac:dyDescent="0.25">
      <c r="D438" s="10"/>
    </row>
    <row r="439" spans="4:4" x14ac:dyDescent="0.25">
      <c r="D439" s="10"/>
    </row>
    <row r="440" spans="4:4" x14ac:dyDescent="0.25">
      <c r="D440" s="10"/>
    </row>
    <row r="441" spans="4:4" x14ac:dyDescent="0.25">
      <c r="D441" s="10"/>
    </row>
    <row r="442" spans="4:4" x14ac:dyDescent="0.25">
      <c r="D442" s="10"/>
    </row>
    <row r="443" spans="4:4" x14ac:dyDescent="0.25">
      <c r="D443" s="10"/>
    </row>
    <row r="444" spans="4:4" x14ac:dyDescent="0.25">
      <c r="D444" s="10"/>
    </row>
    <row r="445" spans="4:4" x14ac:dyDescent="0.25">
      <c r="D445" s="10"/>
    </row>
    <row r="446" spans="4:4" x14ac:dyDescent="0.25">
      <c r="D446" s="10"/>
    </row>
    <row r="447" spans="4:4" x14ac:dyDescent="0.25">
      <c r="D447" s="10"/>
    </row>
    <row r="448" spans="4:4" x14ac:dyDescent="0.25">
      <c r="D448" s="10"/>
    </row>
    <row r="449" spans="4:4" x14ac:dyDescent="0.25">
      <c r="D449" s="10"/>
    </row>
    <row r="450" spans="4:4" x14ac:dyDescent="0.25">
      <c r="D450" s="10"/>
    </row>
    <row r="451" spans="4:4" x14ac:dyDescent="0.25">
      <c r="D451" s="10"/>
    </row>
    <row r="452" spans="4:4" x14ac:dyDescent="0.25">
      <c r="D452" s="10"/>
    </row>
    <row r="453" spans="4:4" x14ac:dyDescent="0.25">
      <c r="D453" s="10"/>
    </row>
    <row r="454" spans="4:4" x14ac:dyDescent="0.25">
      <c r="D454" s="10"/>
    </row>
    <row r="455" spans="4:4" x14ac:dyDescent="0.25">
      <c r="D455" s="10"/>
    </row>
    <row r="456" spans="4:4" x14ac:dyDescent="0.25">
      <c r="D456" s="10"/>
    </row>
    <row r="457" spans="4:4" x14ac:dyDescent="0.25">
      <c r="D457" s="10"/>
    </row>
    <row r="458" spans="4:4" x14ac:dyDescent="0.25">
      <c r="D458" s="10"/>
    </row>
    <row r="459" spans="4:4" x14ac:dyDescent="0.25">
      <c r="D459" s="10"/>
    </row>
    <row r="460" spans="4:4" x14ac:dyDescent="0.25">
      <c r="D460" s="10"/>
    </row>
    <row r="461" spans="4:4" x14ac:dyDescent="0.25">
      <c r="D461" s="10"/>
    </row>
    <row r="462" spans="4:4" x14ac:dyDescent="0.25">
      <c r="D462" s="10"/>
    </row>
    <row r="463" spans="4:4" x14ac:dyDescent="0.25">
      <c r="D463" s="10"/>
    </row>
    <row r="464" spans="4:4" x14ac:dyDescent="0.25">
      <c r="D464" s="10"/>
    </row>
    <row r="465" spans="4:4" x14ac:dyDescent="0.25">
      <c r="D465" s="10"/>
    </row>
    <row r="466" spans="4:4" x14ac:dyDescent="0.25">
      <c r="D466" s="10"/>
    </row>
    <row r="467" spans="4:4" x14ac:dyDescent="0.25">
      <c r="D467" s="10"/>
    </row>
    <row r="468" spans="4:4" x14ac:dyDescent="0.25">
      <c r="D468" s="10"/>
    </row>
    <row r="469" spans="4:4" x14ac:dyDescent="0.25">
      <c r="D469" s="10"/>
    </row>
    <row r="470" spans="4:4" x14ac:dyDescent="0.25">
      <c r="D470" s="10"/>
    </row>
    <row r="471" spans="4:4" x14ac:dyDescent="0.25">
      <c r="D471" s="10"/>
    </row>
    <row r="472" spans="4:4" x14ac:dyDescent="0.25">
      <c r="D472" s="10"/>
    </row>
    <row r="473" spans="4:4" x14ac:dyDescent="0.25">
      <c r="D473" s="10"/>
    </row>
    <row r="474" spans="4:4" x14ac:dyDescent="0.25">
      <c r="D474" s="10"/>
    </row>
    <row r="475" spans="4:4" x14ac:dyDescent="0.25">
      <c r="D475" s="10"/>
    </row>
    <row r="476" spans="4:4" x14ac:dyDescent="0.25">
      <c r="D476" s="10"/>
    </row>
    <row r="477" spans="4:4" x14ac:dyDescent="0.25">
      <c r="D477" s="10"/>
    </row>
    <row r="478" spans="4:4" x14ac:dyDescent="0.25">
      <c r="D478" s="10"/>
    </row>
    <row r="479" spans="4:4" x14ac:dyDescent="0.25">
      <c r="D479" s="10"/>
    </row>
    <row r="480" spans="4:4" x14ac:dyDescent="0.25">
      <c r="D480" s="10"/>
    </row>
    <row r="481" spans="4:4" x14ac:dyDescent="0.25">
      <c r="D481" s="10"/>
    </row>
    <row r="482" spans="4:4" x14ac:dyDescent="0.25">
      <c r="D482" s="10"/>
    </row>
    <row r="483" spans="4:4" x14ac:dyDescent="0.25">
      <c r="D483" s="10"/>
    </row>
    <row r="484" spans="4:4" x14ac:dyDescent="0.25">
      <c r="D484" s="10"/>
    </row>
    <row r="485" spans="4:4" x14ac:dyDescent="0.25">
      <c r="D485" s="10"/>
    </row>
    <row r="486" spans="4:4" x14ac:dyDescent="0.25">
      <c r="D486" s="10"/>
    </row>
    <row r="487" spans="4:4" x14ac:dyDescent="0.25">
      <c r="D487" s="10"/>
    </row>
    <row r="488" spans="4:4" x14ac:dyDescent="0.25">
      <c r="D488" s="10"/>
    </row>
    <row r="489" spans="4:4" x14ac:dyDescent="0.25">
      <c r="D489" s="10"/>
    </row>
    <row r="490" spans="4:4" x14ac:dyDescent="0.25">
      <c r="D490" s="10"/>
    </row>
    <row r="491" spans="4:4" x14ac:dyDescent="0.25">
      <c r="D491" s="10"/>
    </row>
    <row r="492" spans="4:4" x14ac:dyDescent="0.25">
      <c r="D492" s="10"/>
    </row>
    <row r="493" spans="4:4" x14ac:dyDescent="0.25">
      <c r="D493" s="10"/>
    </row>
    <row r="494" spans="4:4" x14ac:dyDescent="0.25">
      <c r="D494" s="10"/>
    </row>
    <row r="495" spans="4:4" x14ac:dyDescent="0.25">
      <c r="D495" s="10"/>
    </row>
    <row r="496" spans="4:4" x14ac:dyDescent="0.25">
      <c r="D496" s="10"/>
    </row>
    <row r="497" spans="4:4" x14ac:dyDescent="0.25">
      <c r="D497" s="10"/>
    </row>
    <row r="498" spans="4:4" x14ac:dyDescent="0.25">
      <c r="D498" s="10"/>
    </row>
    <row r="499" spans="4:4" x14ac:dyDescent="0.25">
      <c r="D499" s="10"/>
    </row>
    <row r="500" spans="4:4" x14ac:dyDescent="0.25">
      <c r="D500" s="10"/>
    </row>
    <row r="501" spans="4:4" x14ac:dyDescent="0.25">
      <c r="D501" s="10"/>
    </row>
    <row r="502" spans="4:4" x14ac:dyDescent="0.25">
      <c r="D502" s="10"/>
    </row>
    <row r="503" spans="4:4" x14ac:dyDescent="0.25">
      <c r="D503" s="10"/>
    </row>
    <row r="504" spans="4:4" x14ac:dyDescent="0.25">
      <c r="D504" s="10"/>
    </row>
    <row r="505" spans="4:4" x14ac:dyDescent="0.25">
      <c r="D505" s="10"/>
    </row>
    <row r="506" spans="4:4" x14ac:dyDescent="0.25">
      <c r="D506" s="10"/>
    </row>
    <row r="507" spans="4:4" x14ac:dyDescent="0.25">
      <c r="D507" s="10"/>
    </row>
    <row r="508" spans="4:4" x14ac:dyDescent="0.25">
      <c r="D508" s="10"/>
    </row>
    <row r="509" spans="4:4" x14ac:dyDescent="0.25">
      <c r="D509" s="10"/>
    </row>
    <row r="510" spans="4:4" x14ac:dyDescent="0.25">
      <c r="D510" s="10"/>
    </row>
    <row r="511" spans="4:4" x14ac:dyDescent="0.25">
      <c r="D511" s="10"/>
    </row>
    <row r="512" spans="4:4" x14ac:dyDescent="0.25">
      <c r="D512" s="10"/>
    </row>
    <row r="513" spans="4:4" x14ac:dyDescent="0.25">
      <c r="D513" s="10"/>
    </row>
    <row r="514" spans="4:4" x14ac:dyDescent="0.25">
      <c r="D514" s="10"/>
    </row>
    <row r="515" spans="4:4" x14ac:dyDescent="0.25">
      <c r="D515" s="10"/>
    </row>
    <row r="516" spans="4:4" x14ac:dyDescent="0.25">
      <c r="D516" s="10"/>
    </row>
    <row r="517" spans="4:4" x14ac:dyDescent="0.25">
      <c r="D517" s="10"/>
    </row>
    <row r="518" spans="4:4" x14ac:dyDescent="0.25">
      <c r="D518" s="10"/>
    </row>
    <row r="519" spans="4:4" x14ac:dyDescent="0.25">
      <c r="D519" s="10"/>
    </row>
    <row r="520" spans="4:4" x14ac:dyDescent="0.25">
      <c r="D520" s="10"/>
    </row>
    <row r="521" spans="4:4" x14ac:dyDescent="0.25">
      <c r="D521" s="10"/>
    </row>
    <row r="522" spans="4:4" x14ac:dyDescent="0.25">
      <c r="D522" s="10"/>
    </row>
    <row r="523" spans="4:4" x14ac:dyDescent="0.25">
      <c r="D523" s="10"/>
    </row>
    <row r="524" spans="4:4" x14ac:dyDescent="0.25">
      <c r="D524" s="10"/>
    </row>
    <row r="525" spans="4:4" x14ac:dyDescent="0.25">
      <c r="D525" s="10"/>
    </row>
    <row r="526" spans="4:4" x14ac:dyDescent="0.25">
      <c r="D526" s="10"/>
    </row>
    <row r="527" spans="4:4" x14ac:dyDescent="0.25">
      <c r="D527" s="10"/>
    </row>
    <row r="528" spans="4:4" x14ac:dyDescent="0.25">
      <c r="D528" s="10"/>
    </row>
    <row r="529" spans="4:4" x14ac:dyDescent="0.25">
      <c r="D529" s="10"/>
    </row>
    <row r="530" spans="4:4" x14ac:dyDescent="0.25">
      <c r="D530" s="10"/>
    </row>
    <row r="531" spans="4:4" x14ac:dyDescent="0.25">
      <c r="D531" s="10"/>
    </row>
    <row r="532" spans="4:4" x14ac:dyDescent="0.25">
      <c r="D532" s="10"/>
    </row>
    <row r="533" spans="4:4" x14ac:dyDescent="0.25">
      <c r="D533" s="10"/>
    </row>
    <row r="534" spans="4:4" x14ac:dyDescent="0.25">
      <c r="D534" s="10"/>
    </row>
    <row r="535" spans="4:4" x14ac:dyDescent="0.25">
      <c r="D535" s="10"/>
    </row>
    <row r="536" spans="4:4" x14ac:dyDescent="0.25">
      <c r="D536" s="10"/>
    </row>
    <row r="537" spans="4:4" x14ac:dyDescent="0.25">
      <c r="D537" s="10"/>
    </row>
    <row r="538" spans="4:4" x14ac:dyDescent="0.25">
      <c r="D538" s="10"/>
    </row>
    <row r="539" spans="4:4" x14ac:dyDescent="0.25">
      <c r="D539" s="10"/>
    </row>
    <row r="540" spans="4:4" x14ac:dyDescent="0.25">
      <c r="D540" s="10"/>
    </row>
    <row r="541" spans="4:4" x14ac:dyDescent="0.25">
      <c r="D541" s="10"/>
    </row>
    <row r="542" spans="4:4" x14ac:dyDescent="0.25">
      <c r="D542" s="10"/>
    </row>
    <row r="543" spans="4:4" x14ac:dyDescent="0.25">
      <c r="D543" s="10"/>
    </row>
    <row r="544" spans="4:4" x14ac:dyDescent="0.25">
      <c r="D544" s="10"/>
    </row>
    <row r="545" spans="4:4" x14ac:dyDescent="0.25">
      <c r="D545" s="10"/>
    </row>
    <row r="546" spans="4:4" x14ac:dyDescent="0.25">
      <c r="D546" s="10"/>
    </row>
    <row r="547" spans="4:4" x14ac:dyDescent="0.25">
      <c r="D547" s="10"/>
    </row>
    <row r="548" spans="4:4" x14ac:dyDescent="0.25">
      <c r="D548" s="10"/>
    </row>
    <row r="549" spans="4:4" x14ac:dyDescent="0.25">
      <c r="D549" s="10"/>
    </row>
    <row r="550" spans="4:4" x14ac:dyDescent="0.25">
      <c r="D550" s="10"/>
    </row>
    <row r="551" spans="4:4" x14ac:dyDescent="0.25">
      <c r="D551" s="10"/>
    </row>
    <row r="552" spans="4:4" x14ac:dyDescent="0.25">
      <c r="D552" s="10"/>
    </row>
    <row r="553" spans="4:4" x14ac:dyDescent="0.25">
      <c r="D553" s="10"/>
    </row>
    <row r="554" spans="4:4" x14ac:dyDescent="0.25">
      <c r="D554" s="10"/>
    </row>
    <row r="555" spans="4:4" x14ac:dyDescent="0.25">
      <c r="D555" s="10"/>
    </row>
    <row r="556" spans="4:4" x14ac:dyDescent="0.25">
      <c r="D556" s="10"/>
    </row>
    <row r="557" spans="4:4" x14ac:dyDescent="0.25">
      <c r="D557" s="10"/>
    </row>
    <row r="558" spans="4:4" x14ac:dyDescent="0.25">
      <c r="D558" s="10"/>
    </row>
    <row r="559" spans="4:4" x14ac:dyDescent="0.25">
      <c r="D559" s="10"/>
    </row>
    <row r="560" spans="4:4" x14ac:dyDescent="0.25">
      <c r="D560" s="10"/>
    </row>
    <row r="561" spans="4:4" x14ac:dyDescent="0.25">
      <c r="D561" s="10"/>
    </row>
    <row r="562" spans="4:4" x14ac:dyDescent="0.25">
      <c r="D562" s="10"/>
    </row>
    <row r="563" spans="4:4" x14ac:dyDescent="0.25">
      <c r="D563" s="10"/>
    </row>
    <row r="564" spans="4:4" x14ac:dyDescent="0.25">
      <c r="D564" s="10"/>
    </row>
    <row r="565" spans="4:4" x14ac:dyDescent="0.25">
      <c r="D565" s="10"/>
    </row>
    <row r="566" spans="4:4" x14ac:dyDescent="0.25">
      <c r="D566" s="10"/>
    </row>
    <row r="567" spans="4:4" x14ac:dyDescent="0.25">
      <c r="D567" s="10"/>
    </row>
    <row r="568" spans="4:4" x14ac:dyDescent="0.25">
      <c r="D568" s="10"/>
    </row>
    <row r="569" spans="4:4" x14ac:dyDescent="0.25">
      <c r="D569" s="10"/>
    </row>
    <row r="570" spans="4:4" x14ac:dyDescent="0.25">
      <c r="D570" s="10"/>
    </row>
    <row r="571" spans="4:4" x14ac:dyDescent="0.25">
      <c r="D571" s="10"/>
    </row>
    <row r="572" spans="4:4" x14ac:dyDescent="0.25">
      <c r="D572" s="10"/>
    </row>
    <row r="573" spans="4:4" x14ac:dyDescent="0.25">
      <c r="D573" s="10"/>
    </row>
    <row r="574" spans="4:4" x14ac:dyDescent="0.25">
      <c r="D574" s="10"/>
    </row>
    <row r="575" spans="4:4" x14ac:dyDescent="0.25">
      <c r="D575" s="10"/>
    </row>
    <row r="576" spans="4:4" x14ac:dyDescent="0.25">
      <c r="D576" s="10"/>
    </row>
    <row r="577" spans="4:4" x14ac:dyDescent="0.25">
      <c r="D577" s="10"/>
    </row>
    <row r="578" spans="4:4" x14ac:dyDescent="0.25">
      <c r="D578" s="10"/>
    </row>
    <row r="579" spans="4:4" x14ac:dyDescent="0.25">
      <c r="D579" s="10"/>
    </row>
    <row r="580" spans="4:4" x14ac:dyDescent="0.25">
      <c r="D580" s="10"/>
    </row>
    <row r="581" spans="4:4" x14ac:dyDescent="0.25">
      <c r="D581" s="10"/>
    </row>
    <row r="582" spans="4:4" x14ac:dyDescent="0.25">
      <c r="D582" s="10"/>
    </row>
    <row r="583" spans="4:4" x14ac:dyDescent="0.25">
      <c r="D583" s="10"/>
    </row>
    <row r="584" spans="4:4" x14ac:dyDescent="0.25">
      <c r="D584" s="10"/>
    </row>
    <row r="585" spans="4:4" x14ac:dyDescent="0.25">
      <c r="D585" s="10"/>
    </row>
    <row r="586" spans="4:4" x14ac:dyDescent="0.25">
      <c r="D586" s="10"/>
    </row>
    <row r="587" spans="4:4" x14ac:dyDescent="0.25">
      <c r="D587" s="10"/>
    </row>
    <row r="588" spans="4:4" x14ac:dyDescent="0.25">
      <c r="D588" s="10"/>
    </row>
    <row r="589" spans="4:4" x14ac:dyDescent="0.25">
      <c r="D589" s="10"/>
    </row>
    <row r="590" spans="4:4" x14ac:dyDescent="0.25">
      <c r="D590" s="10"/>
    </row>
    <row r="591" spans="4:4" x14ac:dyDescent="0.25">
      <c r="D591" s="10"/>
    </row>
    <row r="592" spans="4:4" x14ac:dyDescent="0.25">
      <c r="D592" s="10"/>
    </row>
    <row r="593" spans="4:4" x14ac:dyDescent="0.25">
      <c r="D593" s="10"/>
    </row>
    <row r="594" spans="4:4" x14ac:dyDescent="0.25">
      <c r="D594" s="10"/>
    </row>
    <row r="595" spans="4:4" x14ac:dyDescent="0.25">
      <c r="D595" s="10"/>
    </row>
    <row r="596" spans="4:4" x14ac:dyDescent="0.25">
      <c r="D596" s="10"/>
    </row>
    <row r="597" spans="4:4" x14ac:dyDescent="0.25">
      <c r="D597" s="10"/>
    </row>
    <row r="598" spans="4:4" x14ac:dyDescent="0.25">
      <c r="D598" s="10"/>
    </row>
    <row r="599" spans="4:4" x14ac:dyDescent="0.25">
      <c r="D599" s="10"/>
    </row>
    <row r="600" spans="4:4" x14ac:dyDescent="0.25">
      <c r="D600" s="10"/>
    </row>
    <row r="601" spans="4:4" x14ac:dyDescent="0.25">
      <c r="D601" s="10"/>
    </row>
    <row r="602" spans="4:4" x14ac:dyDescent="0.25">
      <c r="D602" s="10"/>
    </row>
    <row r="603" spans="4:4" x14ac:dyDescent="0.25">
      <c r="D603" s="10"/>
    </row>
    <row r="604" spans="4:4" x14ac:dyDescent="0.25">
      <c r="D604" s="10"/>
    </row>
    <row r="605" spans="4:4" x14ac:dyDescent="0.25">
      <c r="D605" s="10"/>
    </row>
    <row r="606" spans="4:4" x14ac:dyDescent="0.25">
      <c r="D606" s="10"/>
    </row>
    <row r="607" spans="4:4" x14ac:dyDescent="0.25">
      <c r="D607" s="10"/>
    </row>
    <row r="608" spans="4:4" x14ac:dyDescent="0.25">
      <c r="D608" s="10"/>
    </row>
    <row r="609" spans="4:4" x14ac:dyDescent="0.25">
      <c r="D609" s="10"/>
    </row>
    <row r="610" spans="4:4" x14ac:dyDescent="0.25">
      <c r="D610" s="10"/>
    </row>
    <row r="611" spans="4:4" x14ac:dyDescent="0.25">
      <c r="D611" s="10"/>
    </row>
    <row r="612" spans="4:4" x14ac:dyDescent="0.25">
      <c r="D612" s="10"/>
    </row>
    <row r="613" spans="4:4" x14ac:dyDescent="0.25">
      <c r="D613" s="10"/>
    </row>
    <row r="614" spans="4:4" x14ac:dyDescent="0.25">
      <c r="D614" s="10"/>
    </row>
    <row r="615" spans="4:4" x14ac:dyDescent="0.25">
      <c r="D615" s="10"/>
    </row>
    <row r="616" spans="4:4" x14ac:dyDescent="0.25">
      <c r="D616" s="10"/>
    </row>
    <row r="617" spans="4:4" x14ac:dyDescent="0.25">
      <c r="D617" s="10"/>
    </row>
    <row r="618" spans="4:4" x14ac:dyDescent="0.25">
      <c r="D618" s="10"/>
    </row>
    <row r="619" spans="4:4" x14ac:dyDescent="0.25">
      <c r="D619" s="10"/>
    </row>
    <row r="620" spans="4:4" x14ac:dyDescent="0.25">
      <c r="D620" s="10"/>
    </row>
    <row r="621" spans="4:4" x14ac:dyDescent="0.25">
      <c r="D621" s="10"/>
    </row>
    <row r="622" spans="4:4" x14ac:dyDescent="0.25">
      <c r="D622" s="10"/>
    </row>
    <row r="623" spans="4:4" x14ac:dyDescent="0.25">
      <c r="D623" s="10"/>
    </row>
    <row r="624" spans="4:4" x14ac:dyDescent="0.25">
      <c r="D624" s="10"/>
    </row>
    <row r="625" spans="4:4" x14ac:dyDescent="0.25">
      <c r="D625" s="10"/>
    </row>
    <row r="626" spans="4:4" x14ac:dyDescent="0.25">
      <c r="D626" s="10"/>
    </row>
    <row r="627" spans="4:4" x14ac:dyDescent="0.25">
      <c r="D627" s="10"/>
    </row>
    <row r="628" spans="4:4" x14ac:dyDescent="0.25">
      <c r="D628" s="10"/>
    </row>
    <row r="629" spans="4:4" x14ac:dyDescent="0.25">
      <c r="D629" s="10"/>
    </row>
    <row r="630" spans="4:4" x14ac:dyDescent="0.25">
      <c r="D630" s="10"/>
    </row>
    <row r="631" spans="4:4" x14ac:dyDescent="0.25">
      <c r="D631" s="10"/>
    </row>
    <row r="632" spans="4:4" x14ac:dyDescent="0.25">
      <c r="D632" s="10"/>
    </row>
    <row r="633" spans="4:4" x14ac:dyDescent="0.25">
      <c r="D633" s="10"/>
    </row>
    <row r="634" spans="4:4" x14ac:dyDescent="0.25">
      <c r="D634" s="10"/>
    </row>
    <row r="635" spans="4:4" x14ac:dyDescent="0.25">
      <c r="D635" s="10"/>
    </row>
    <row r="636" spans="4:4" x14ac:dyDescent="0.25">
      <c r="D636" s="10"/>
    </row>
    <row r="637" spans="4:4" x14ac:dyDescent="0.25">
      <c r="D637" s="10"/>
    </row>
    <row r="638" spans="4:4" x14ac:dyDescent="0.25">
      <c r="D638" s="10"/>
    </row>
    <row r="639" spans="4:4" x14ac:dyDescent="0.25">
      <c r="D639" s="10"/>
    </row>
    <row r="640" spans="4:4" x14ac:dyDescent="0.25">
      <c r="D640" s="10"/>
    </row>
    <row r="641" spans="4:4" x14ac:dyDescent="0.25">
      <c r="D641" s="10"/>
    </row>
    <row r="642" spans="4:4" x14ac:dyDescent="0.25">
      <c r="D642" s="10"/>
    </row>
    <row r="643" spans="4:4" x14ac:dyDescent="0.25">
      <c r="D643" s="10"/>
    </row>
    <row r="644" spans="4:4" x14ac:dyDescent="0.25">
      <c r="D644" s="10"/>
    </row>
    <row r="645" spans="4:4" x14ac:dyDescent="0.25">
      <c r="D645" s="10"/>
    </row>
    <row r="646" spans="4:4" x14ac:dyDescent="0.25">
      <c r="D646" s="10"/>
    </row>
    <row r="647" spans="4:4" x14ac:dyDescent="0.25">
      <c r="D647" s="10"/>
    </row>
    <row r="648" spans="4:4" x14ac:dyDescent="0.25">
      <c r="D648" s="10"/>
    </row>
    <row r="649" spans="4:4" x14ac:dyDescent="0.25">
      <c r="D649" s="10"/>
    </row>
    <row r="650" spans="4:4" x14ac:dyDescent="0.25">
      <c r="D650" s="10"/>
    </row>
    <row r="651" spans="4:4" x14ac:dyDescent="0.25">
      <c r="D651" s="10"/>
    </row>
    <row r="652" spans="4:4" x14ac:dyDescent="0.25">
      <c r="D652" s="10"/>
    </row>
    <row r="653" spans="4:4" x14ac:dyDescent="0.25">
      <c r="D653" s="10"/>
    </row>
    <row r="654" spans="4:4" x14ac:dyDescent="0.25">
      <c r="D654" s="10"/>
    </row>
    <row r="655" spans="4:4" x14ac:dyDescent="0.25">
      <c r="D655" s="10"/>
    </row>
    <row r="656" spans="4:4" x14ac:dyDescent="0.25">
      <c r="D656" s="10"/>
    </row>
    <row r="657" spans="4:4" x14ac:dyDescent="0.25">
      <c r="D657" s="10"/>
    </row>
    <row r="658" spans="4:4" x14ac:dyDescent="0.25">
      <c r="D658" s="10"/>
    </row>
    <row r="659" spans="4:4" x14ac:dyDescent="0.25">
      <c r="D659" s="10"/>
    </row>
    <row r="660" spans="4:4" x14ac:dyDescent="0.25">
      <c r="D660" s="10"/>
    </row>
    <row r="661" spans="4:4" x14ac:dyDescent="0.25">
      <c r="D661" s="10"/>
    </row>
    <row r="662" spans="4:4" x14ac:dyDescent="0.25">
      <c r="D662" s="10"/>
    </row>
    <row r="663" spans="4:4" x14ac:dyDescent="0.25">
      <c r="D663" s="10"/>
    </row>
    <row r="664" spans="4:4" x14ac:dyDescent="0.25">
      <c r="D664" s="10"/>
    </row>
    <row r="665" spans="4:4" x14ac:dyDescent="0.25">
      <c r="D665" s="10"/>
    </row>
    <row r="666" spans="4:4" x14ac:dyDescent="0.25">
      <c r="D666" s="10"/>
    </row>
    <row r="667" spans="4:4" x14ac:dyDescent="0.25">
      <c r="D667" s="10"/>
    </row>
    <row r="668" spans="4:4" x14ac:dyDescent="0.25">
      <c r="D668" s="10"/>
    </row>
    <row r="669" spans="4:4" x14ac:dyDescent="0.25">
      <c r="D669" s="10"/>
    </row>
    <row r="670" spans="4:4" x14ac:dyDescent="0.25">
      <c r="D670" s="10"/>
    </row>
    <row r="671" spans="4:4" x14ac:dyDescent="0.25">
      <c r="D671" s="10"/>
    </row>
    <row r="672" spans="4:4" x14ac:dyDescent="0.25">
      <c r="D672" s="10"/>
    </row>
    <row r="673" spans="4:4" x14ac:dyDescent="0.25">
      <c r="D673" s="10"/>
    </row>
    <row r="674" spans="4:4" x14ac:dyDescent="0.25">
      <c r="D674" s="10"/>
    </row>
    <row r="675" spans="4:4" x14ac:dyDescent="0.25">
      <c r="D675" s="10"/>
    </row>
    <row r="676" spans="4:4" x14ac:dyDescent="0.25">
      <c r="D676" s="10"/>
    </row>
    <row r="677" spans="4:4" x14ac:dyDescent="0.25">
      <c r="D677" s="10"/>
    </row>
    <row r="678" spans="4:4" x14ac:dyDescent="0.25">
      <c r="D678" s="10"/>
    </row>
    <row r="679" spans="4:4" x14ac:dyDescent="0.25">
      <c r="D679" s="10"/>
    </row>
    <row r="680" spans="4:4" x14ac:dyDescent="0.25">
      <c r="D680" s="10"/>
    </row>
    <row r="681" spans="4:4" x14ac:dyDescent="0.25">
      <c r="D681" s="10"/>
    </row>
    <row r="682" spans="4:4" x14ac:dyDescent="0.25">
      <c r="D682" s="10"/>
    </row>
    <row r="683" spans="4:4" x14ac:dyDescent="0.25">
      <c r="D683" s="10"/>
    </row>
    <row r="684" spans="4:4" x14ac:dyDescent="0.25">
      <c r="D684" s="10"/>
    </row>
    <row r="685" spans="4:4" x14ac:dyDescent="0.25">
      <c r="D685" s="10"/>
    </row>
    <row r="686" spans="4:4" x14ac:dyDescent="0.25">
      <c r="D686" s="10"/>
    </row>
    <row r="687" spans="4:4" x14ac:dyDescent="0.25">
      <c r="D687" s="10"/>
    </row>
    <row r="688" spans="4:4" x14ac:dyDescent="0.25">
      <c r="D688" s="10"/>
    </row>
    <row r="689" spans="4:4" x14ac:dyDescent="0.25">
      <c r="D689" s="10"/>
    </row>
    <row r="690" spans="4:4" x14ac:dyDescent="0.25">
      <c r="D690" s="10"/>
    </row>
    <row r="691" spans="4:4" x14ac:dyDescent="0.25">
      <c r="D691" s="10"/>
    </row>
    <row r="692" spans="4:4" x14ac:dyDescent="0.25">
      <c r="D692" s="10"/>
    </row>
    <row r="693" spans="4:4" x14ac:dyDescent="0.25">
      <c r="D693" s="10"/>
    </row>
    <row r="694" spans="4:4" x14ac:dyDescent="0.25">
      <c r="D694" s="10"/>
    </row>
    <row r="695" spans="4:4" x14ac:dyDescent="0.25">
      <c r="D695" s="10"/>
    </row>
    <row r="696" spans="4:4" x14ac:dyDescent="0.25">
      <c r="D696" s="10"/>
    </row>
    <row r="697" spans="4:4" x14ac:dyDescent="0.25">
      <c r="D697" s="10"/>
    </row>
    <row r="698" spans="4:4" x14ac:dyDescent="0.25">
      <c r="D698" s="10"/>
    </row>
    <row r="699" spans="4:4" x14ac:dyDescent="0.25">
      <c r="D699" s="10"/>
    </row>
    <row r="700" spans="4:4" x14ac:dyDescent="0.25">
      <c r="D700" s="10"/>
    </row>
    <row r="701" spans="4:4" x14ac:dyDescent="0.25">
      <c r="D701" s="10"/>
    </row>
    <row r="702" spans="4:4" x14ac:dyDescent="0.25">
      <c r="D702" s="10"/>
    </row>
    <row r="703" spans="4:4" x14ac:dyDescent="0.25">
      <c r="D703" s="10"/>
    </row>
    <row r="704" spans="4:4" x14ac:dyDescent="0.25">
      <c r="D704" s="10"/>
    </row>
    <row r="705" spans="4:4" x14ac:dyDescent="0.25">
      <c r="D705" s="10"/>
    </row>
    <row r="706" spans="4:4" x14ac:dyDescent="0.25">
      <c r="D706" s="10"/>
    </row>
    <row r="707" spans="4:4" x14ac:dyDescent="0.25">
      <c r="D707" s="10"/>
    </row>
    <row r="708" spans="4:4" x14ac:dyDescent="0.25">
      <c r="D708" s="10"/>
    </row>
    <row r="709" spans="4:4" x14ac:dyDescent="0.25">
      <c r="D709" s="10"/>
    </row>
    <row r="710" spans="4:4" x14ac:dyDescent="0.25">
      <c r="D710" s="10"/>
    </row>
    <row r="711" spans="4:4" x14ac:dyDescent="0.25">
      <c r="D711" s="10"/>
    </row>
    <row r="712" spans="4:4" x14ac:dyDescent="0.25">
      <c r="D712" s="10"/>
    </row>
    <row r="713" spans="4:4" x14ac:dyDescent="0.25">
      <c r="D713" s="10"/>
    </row>
    <row r="714" spans="4:4" x14ac:dyDescent="0.25">
      <c r="D714" s="10"/>
    </row>
    <row r="715" spans="4:4" x14ac:dyDescent="0.25">
      <c r="D715" s="10"/>
    </row>
    <row r="716" spans="4:4" x14ac:dyDescent="0.25">
      <c r="D716" s="10"/>
    </row>
    <row r="717" spans="4:4" x14ac:dyDescent="0.25">
      <c r="D717" s="10"/>
    </row>
    <row r="718" spans="4:4" x14ac:dyDescent="0.25">
      <c r="D718" s="10"/>
    </row>
    <row r="719" spans="4:4" x14ac:dyDescent="0.25">
      <c r="D719" s="10"/>
    </row>
    <row r="720" spans="4:4" x14ac:dyDescent="0.25">
      <c r="D720" s="10"/>
    </row>
    <row r="721" spans="4:4" x14ac:dyDescent="0.25">
      <c r="D721" s="10"/>
    </row>
    <row r="722" spans="4:4" x14ac:dyDescent="0.25">
      <c r="D722" s="10"/>
    </row>
    <row r="723" spans="4:4" x14ac:dyDescent="0.25">
      <c r="D723" s="10"/>
    </row>
    <row r="724" spans="4:4" x14ac:dyDescent="0.25">
      <c r="D724" s="10"/>
    </row>
    <row r="725" spans="4:4" x14ac:dyDescent="0.25">
      <c r="D725" s="10"/>
    </row>
    <row r="726" spans="4:4" x14ac:dyDescent="0.25">
      <c r="D726" s="10"/>
    </row>
    <row r="727" spans="4:4" x14ac:dyDescent="0.25">
      <c r="D727" s="10"/>
    </row>
    <row r="728" spans="4:4" x14ac:dyDescent="0.25">
      <c r="D728" s="10"/>
    </row>
    <row r="729" spans="4:4" x14ac:dyDescent="0.25">
      <c r="D729" s="10"/>
    </row>
    <row r="730" spans="4:4" x14ac:dyDescent="0.25">
      <c r="D730" s="10"/>
    </row>
    <row r="731" spans="4:4" x14ac:dyDescent="0.25">
      <c r="D731" s="10"/>
    </row>
    <row r="732" spans="4:4" x14ac:dyDescent="0.25">
      <c r="D732" s="10"/>
    </row>
    <row r="733" spans="4:4" x14ac:dyDescent="0.25">
      <c r="D733" s="10"/>
    </row>
    <row r="734" spans="4:4" x14ac:dyDescent="0.25">
      <c r="D734" s="10"/>
    </row>
    <row r="735" spans="4:4" x14ac:dyDescent="0.25">
      <c r="D735" s="10"/>
    </row>
    <row r="736" spans="4:4" x14ac:dyDescent="0.25">
      <c r="D736" s="10"/>
    </row>
    <row r="737" spans="4:4" x14ac:dyDescent="0.25">
      <c r="D737" s="10"/>
    </row>
    <row r="738" spans="4:4" x14ac:dyDescent="0.25">
      <c r="D738" s="10"/>
    </row>
    <row r="739" spans="4:4" x14ac:dyDescent="0.25">
      <c r="D739" s="10"/>
    </row>
    <row r="740" spans="4:4" x14ac:dyDescent="0.25">
      <c r="D740" s="10"/>
    </row>
    <row r="741" spans="4:4" x14ac:dyDescent="0.25">
      <c r="D741" s="10"/>
    </row>
    <row r="742" spans="4:4" x14ac:dyDescent="0.25">
      <c r="D742" s="10"/>
    </row>
    <row r="743" spans="4:4" x14ac:dyDescent="0.25">
      <c r="D743" s="10"/>
    </row>
    <row r="744" spans="4:4" x14ac:dyDescent="0.25">
      <c r="D744" s="10"/>
    </row>
    <row r="745" spans="4:4" x14ac:dyDescent="0.25">
      <c r="D745" s="10"/>
    </row>
    <row r="746" spans="4:4" x14ac:dyDescent="0.25">
      <c r="D746" s="10"/>
    </row>
    <row r="747" spans="4:4" x14ac:dyDescent="0.25">
      <c r="D747" s="10"/>
    </row>
    <row r="748" spans="4:4" x14ac:dyDescent="0.25">
      <c r="D748" s="10"/>
    </row>
    <row r="749" spans="4:4" x14ac:dyDescent="0.25">
      <c r="D749" s="10"/>
    </row>
    <row r="750" spans="4:4" x14ac:dyDescent="0.25">
      <c r="D750" s="10"/>
    </row>
    <row r="751" spans="4:4" x14ac:dyDescent="0.25">
      <c r="D751" s="10"/>
    </row>
    <row r="752" spans="4:4" x14ac:dyDescent="0.25">
      <c r="D752" s="10"/>
    </row>
    <row r="753" spans="4:4" x14ac:dyDescent="0.25">
      <c r="D753" s="10"/>
    </row>
    <row r="754" spans="4:4" x14ac:dyDescent="0.25">
      <c r="D754" s="10"/>
    </row>
    <row r="755" spans="4:4" x14ac:dyDescent="0.25">
      <c r="D755" s="10"/>
    </row>
    <row r="756" spans="4:4" x14ac:dyDescent="0.25">
      <c r="D756" s="10"/>
    </row>
    <row r="757" spans="4:4" x14ac:dyDescent="0.25">
      <c r="D757" s="10"/>
    </row>
    <row r="758" spans="4:4" x14ac:dyDescent="0.25">
      <c r="D758" s="10"/>
    </row>
    <row r="759" spans="4:4" x14ac:dyDescent="0.25">
      <c r="D759" s="10"/>
    </row>
    <row r="760" spans="4:4" x14ac:dyDescent="0.25">
      <c r="D760" s="10"/>
    </row>
    <row r="761" spans="4:4" x14ac:dyDescent="0.25">
      <c r="D761" s="10"/>
    </row>
    <row r="762" spans="4:4" x14ac:dyDescent="0.25">
      <c r="D762" s="10"/>
    </row>
    <row r="763" spans="4:4" x14ac:dyDescent="0.25">
      <c r="D763" s="10"/>
    </row>
    <row r="764" spans="4:4" x14ac:dyDescent="0.25">
      <c r="D764" s="10"/>
    </row>
    <row r="765" spans="4:4" x14ac:dyDescent="0.25">
      <c r="D765" s="10"/>
    </row>
    <row r="766" spans="4:4" x14ac:dyDescent="0.25">
      <c r="D766" s="10"/>
    </row>
    <row r="767" spans="4:4" x14ac:dyDescent="0.25">
      <c r="D767" s="10"/>
    </row>
    <row r="768" spans="4:4" x14ac:dyDescent="0.25">
      <c r="D768" s="10"/>
    </row>
    <row r="769" spans="4:4" x14ac:dyDescent="0.25">
      <c r="D769" s="10"/>
    </row>
    <row r="770" spans="4:4" x14ac:dyDescent="0.25">
      <c r="D770" s="10"/>
    </row>
    <row r="771" spans="4:4" x14ac:dyDescent="0.25">
      <c r="D771" s="10"/>
    </row>
    <row r="772" spans="4:4" x14ac:dyDescent="0.25">
      <c r="D772" s="10"/>
    </row>
    <row r="773" spans="4:4" x14ac:dyDescent="0.25">
      <c r="D773" s="10"/>
    </row>
    <row r="774" spans="4:4" x14ac:dyDescent="0.25">
      <c r="D774" s="10"/>
    </row>
    <row r="775" spans="4:4" x14ac:dyDescent="0.25">
      <c r="D775" s="10"/>
    </row>
    <row r="776" spans="4:4" x14ac:dyDescent="0.25">
      <c r="D776" s="10"/>
    </row>
    <row r="777" spans="4:4" x14ac:dyDescent="0.25">
      <c r="D777" s="10"/>
    </row>
    <row r="778" spans="4:4" x14ac:dyDescent="0.25">
      <c r="D778" s="10"/>
    </row>
    <row r="779" spans="4:4" x14ac:dyDescent="0.25">
      <c r="D779" s="10"/>
    </row>
    <row r="780" spans="4:4" x14ac:dyDescent="0.25">
      <c r="D780" s="10"/>
    </row>
    <row r="781" spans="4:4" x14ac:dyDescent="0.25">
      <c r="D781" s="10"/>
    </row>
    <row r="782" spans="4:4" x14ac:dyDescent="0.25">
      <c r="D782" s="10"/>
    </row>
    <row r="783" spans="4:4" x14ac:dyDescent="0.25">
      <c r="D783" s="10"/>
    </row>
    <row r="784" spans="4:4" x14ac:dyDescent="0.25">
      <c r="D784" s="10"/>
    </row>
    <row r="785" spans="4:4" x14ac:dyDescent="0.25">
      <c r="D785" s="10"/>
    </row>
    <row r="786" spans="4:4" x14ac:dyDescent="0.25">
      <c r="D786" s="10"/>
    </row>
    <row r="787" spans="4:4" x14ac:dyDescent="0.25">
      <c r="D787" s="10"/>
    </row>
    <row r="788" spans="4:4" x14ac:dyDescent="0.25">
      <c r="D788" s="10"/>
    </row>
    <row r="789" spans="4:4" x14ac:dyDescent="0.25">
      <c r="D789" s="10"/>
    </row>
    <row r="790" spans="4:4" x14ac:dyDescent="0.25">
      <c r="D790" s="10"/>
    </row>
    <row r="791" spans="4:4" x14ac:dyDescent="0.25">
      <c r="D791" s="10"/>
    </row>
    <row r="792" spans="4:4" x14ac:dyDescent="0.25">
      <c r="D792" s="10"/>
    </row>
    <row r="793" spans="4:4" x14ac:dyDescent="0.25">
      <c r="D793" s="10"/>
    </row>
    <row r="794" spans="4:4" x14ac:dyDescent="0.25">
      <c r="D794" s="10"/>
    </row>
    <row r="795" spans="4:4" x14ac:dyDescent="0.25">
      <c r="D795" s="10"/>
    </row>
    <row r="796" spans="4:4" x14ac:dyDescent="0.25">
      <c r="D796" s="10"/>
    </row>
    <row r="797" spans="4:4" x14ac:dyDescent="0.25">
      <c r="D797" s="10"/>
    </row>
    <row r="798" spans="4:4" x14ac:dyDescent="0.25">
      <c r="D798" s="10"/>
    </row>
    <row r="799" spans="4:4" x14ac:dyDescent="0.25">
      <c r="D799" s="10"/>
    </row>
    <row r="800" spans="4:4" x14ac:dyDescent="0.25">
      <c r="D800" s="10"/>
    </row>
    <row r="801" spans="4:4" x14ac:dyDescent="0.25">
      <c r="D801" s="10"/>
    </row>
    <row r="802" spans="4:4" x14ac:dyDescent="0.25">
      <c r="D802" s="10"/>
    </row>
    <row r="803" spans="4:4" x14ac:dyDescent="0.25">
      <c r="D803" s="10"/>
    </row>
    <row r="804" spans="4:4" x14ac:dyDescent="0.25">
      <c r="D804" s="10"/>
    </row>
    <row r="805" spans="4:4" x14ac:dyDescent="0.25">
      <c r="D805" s="10"/>
    </row>
    <row r="806" spans="4:4" x14ac:dyDescent="0.25">
      <c r="D806" s="10"/>
    </row>
    <row r="807" spans="4:4" x14ac:dyDescent="0.25">
      <c r="D807" s="10"/>
    </row>
    <row r="808" spans="4:4" x14ac:dyDescent="0.25">
      <c r="D808" s="10"/>
    </row>
    <row r="809" spans="4:4" x14ac:dyDescent="0.25">
      <c r="D809" s="10"/>
    </row>
    <row r="810" spans="4:4" x14ac:dyDescent="0.25">
      <c r="D810" s="10"/>
    </row>
    <row r="811" spans="4:4" x14ac:dyDescent="0.25">
      <c r="D811" s="10"/>
    </row>
    <row r="812" spans="4:4" x14ac:dyDescent="0.25">
      <c r="D812" s="10"/>
    </row>
    <row r="813" spans="4:4" x14ac:dyDescent="0.25">
      <c r="D813" s="10"/>
    </row>
    <row r="814" spans="4:4" x14ac:dyDescent="0.25">
      <c r="D814" s="10"/>
    </row>
    <row r="815" spans="4:4" x14ac:dyDescent="0.25">
      <c r="D815" s="10"/>
    </row>
    <row r="816" spans="4:4" x14ac:dyDescent="0.25">
      <c r="D816" s="10"/>
    </row>
    <row r="817" spans="4:4" x14ac:dyDescent="0.25">
      <c r="D817" s="10"/>
    </row>
    <row r="818" spans="4:4" x14ac:dyDescent="0.25">
      <c r="D818" s="10"/>
    </row>
    <row r="819" spans="4:4" x14ac:dyDescent="0.25">
      <c r="D819" s="10"/>
    </row>
    <row r="820" spans="4:4" x14ac:dyDescent="0.25">
      <c r="D820" s="10"/>
    </row>
    <row r="821" spans="4:4" x14ac:dyDescent="0.25">
      <c r="D821" s="10"/>
    </row>
    <row r="822" spans="4:4" x14ac:dyDescent="0.25">
      <c r="D822" s="10"/>
    </row>
    <row r="823" spans="4:4" x14ac:dyDescent="0.25">
      <c r="D823" s="10"/>
    </row>
    <row r="824" spans="4:4" x14ac:dyDescent="0.25">
      <c r="D824" s="10"/>
    </row>
    <row r="825" spans="4:4" x14ac:dyDescent="0.25">
      <c r="D825" s="10"/>
    </row>
    <row r="826" spans="4:4" x14ac:dyDescent="0.25">
      <c r="D826" s="10"/>
    </row>
    <row r="827" spans="4:4" x14ac:dyDescent="0.25">
      <c r="D827" s="10"/>
    </row>
    <row r="828" spans="4:4" x14ac:dyDescent="0.25">
      <c r="D828" s="10"/>
    </row>
    <row r="829" spans="4:4" x14ac:dyDescent="0.25">
      <c r="D829" s="10"/>
    </row>
    <row r="830" spans="4:4" x14ac:dyDescent="0.25">
      <c r="D830" s="10"/>
    </row>
    <row r="831" spans="4:4" x14ac:dyDescent="0.25">
      <c r="D831" s="10"/>
    </row>
    <row r="832" spans="4:4" x14ac:dyDescent="0.25">
      <c r="D832" s="10"/>
    </row>
    <row r="833" spans="4:4" x14ac:dyDescent="0.25">
      <c r="D833" s="10"/>
    </row>
    <row r="834" spans="4:4" x14ac:dyDescent="0.25">
      <c r="D834" s="10"/>
    </row>
    <row r="835" spans="4:4" x14ac:dyDescent="0.25">
      <c r="D835" s="10"/>
    </row>
    <row r="836" spans="4:4" x14ac:dyDescent="0.25">
      <c r="D836" s="10"/>
    </row>
    <row r="837" spans="4:4" x14ac:dyDescent="0.25">
      <c r="D837" s="10"/>
    </row>
    <row r="838" spans="4:4" x14ac:dyDescent="0.25">
      <c r="D838" s="10"/>
    </row>
    <row r="839" spans="4:4" x14ac:dyDescent="0.25">
      <c r="D839" s="10"/>
    </row>
    <row r="840" spans="4:4" x14ac:dyDescent="0.25">
      <c r="D840" s="10"/>
    </row>
    <row r="841" spans="4:4" x14ac:dyDescent="0.25">
      <c r="D841" s="10"/>
    </row>
    <row r="842" spans="4:4" x14ac:dyDescent="0.25">
      <c r="D842" s="10"/>
    </row>
    <row r="843" spans="4:4" x14ac:dyDescent="0.25">
      <c r="D843" s="10"/>
    </row>
    <row r="844" spans="4:4" x14ac:dyDescent="0.25">
      <c r="D844" s="10"/>
    </row>
    <row r="845" spans="4:4" x14ac:dyDescent="0.25">
      <c r="D845" s="10"/>
    </row>
    <row r="846" spans="4:4" x14ac:dyDescent="0.25">
      <c r="D846" s="10"/>
    </row>
    <row r="847" spans="4:4" x14ac:dyDescent="0.25">
      <c r="D847" s="10"/>
    </row>
    <row r="848" spans="4:4" x14ac:dyDescent="0.25">
      <c r="D848" s="10"/>
    </row>
    <row r="849" spans="4:4" x14ac:dyDescent="0.25">
      <c r="D849" s="10"/>
    </row>
    <row r="850" spans="4:4" x14ac:dyDescent="0.25">
      <c r="D850" s="10"/>
    </row>
    <row r="851" spans="4:4" x14ac:dyDescent="0.25">
      <c r="D851" s="10"/>
    </row>
    <row r="852" spans="4:4" x14ac:dyDescent="0.25">
      <c r="D852" s="10"/>
    </row>
    <row r="853" spans="4:4" x14ac:dyDescent="0.25">
      <c r="D853" s="10"/>
    </row>
    <row r="854" spans="4:4" x14ac:dyDescent="0.25">
      <c r="D854" s="10"/>
    </row>
    <row r="855" spans="4:4" x14ac:dyDescent="0.25">
      <c r="D855" s="10"/>
    </row>
    <row r="856" spans="4:4" x14ac:dyDescent="0.25">
      <c r="D856" s="10"/>
    </row>
    <row r="857" spans="4:4" x14ac:dyDescent="0.25">
      <c r="D857" s="10"/>
    </row>
    <row r="858" spans="4:4" x14ac:dyDescent="0.25">
      <c r="D858" s="10"/>
    </row>
    <row r="859" spans="4:4" x14ac:dyDescent="0.25">
      <c r="D859" s="10"/>
    </row>
    <row r="860" spans="4:4" x14ac:dyDescent="0.25">
      <c r="D860" s="10"/>
    </row>
    <row r="861" spans="4:4" x14ac:dyDescent="0.25">
      <c r="D861" s="10"/>
    </row>
    <row r="862" spans="4:4" x14ac:dyDescent="0.25">
      <c r="D862" s="10"/>
    </row>
    <row r="863" spans="4:4" x14ac:dyDescent="0.25">
      <c r="D863" s="10"/>
    </row>
    <row r="864" spans="4:4" x14ac:dyDescent="0.25">
      <c r="D864" s="10"/>
    </row>
    <row r="865" spans="4:4" x14ac:dyDescent="0.25">
      <c r="D865" s="10"/>
    </row>
    <row r="866" spans="4:4" x14ac:dyDescent="0.25">
      <c r="D866" s="10"/>
    </row>
    <row r="867" spans="4:4" x14ac:dyDescent="0.25">
      <c r="D867" s="10"/>
    </row>
    <row r="868" spans="4:4" x14ac:dyDescent="0.25">
      <c r="D868" s="10"/>
    </row>
    <row r="869" spans="4:4" x14ac:dyDescent="0.25">
      <c r="D869" s="10"/>
    </row>
    <row r="870" spans="4:4" x14ac:dyDescent="0.25">
      <c r="D870" s="10"/>
    </row>
    <row r="871" spans="4:4" x14ac:dyDescent="0.25">
      <c r="D871" s="10"/>
    </row>
    <row r="872" spans="4:4" x14ac:dyDescent="0.25">
      <c r="D872" s="10"/>
    </row>
    <row r="873" spans="4:4" x14ac:dyDescent="0.25">
      <c r="D873" s="10"/>
    </row>
    <row r="874" spans="4:4" x14ac:dyDescent="0.25">
      <c r="D874" s="10"/>
    </row>
    <row r="875" spans="4:4" x14ac:dyDescent="0.25">
      <c r="D875" s="10"/>
    </row>
    <row r="876" spans="4:4" x14ac:dyDescent="0.25">
      <c r="D876" s="10"/>
    </row>
    <row r="877" spans="4:4" x14ac:dyDescent="0.25">
      <c r="D877" s="10"/>
    </row>
    <row r="878" spans="4:4" x14ac:dyDescent="0.25">
      <c r="D878" s="10"/>
    </row>
    <row r="879" spans="4:4" x14ac:dyDescent="0.25">
      <c r="D879" s="10"/>
    </row>
    <row r="880" spans="4:4" x14ac:dyDescent="0.25">
      <c r="D880" s="10"/>
    </row>
    <row r="881" spans="4:4" x14ac:dyDescent="0.25">
      <c r="D881" s="10"/>
    </row>
    <row r="882" spans="4:4" x14ac:dyDescent="0.25">
      <c r="D882" s="10"/>
    </row>
    <row r="883" spans="4:4" x14ac:dyDescent="0.25">
      <c r="D883" s="10"/>
    </row>
    <row r="884" spans="4:4" x14ac:dyDescent="0.25">
      <c r="D884" s="10"/>
    </row>
    <row r="885" spans="4:4" x14ac:dyDescent="0.25">
      <c r="D885" s="10"/>
    </row>
    <row r="886" spans="4:4" x14ac:dyDescent="0.25">
      <c r="D886" s="10"/>
    </row>
    <row r="887" spans="4:4" x14ac:dyDescent="0.25">
      <c r="D887" s="10"/>
    </row>
    <row r="888" spans="4:4" x14ac:dyDescent="0.25">
      <c r="D888" s="10"/>
    </row>
    <row r="889" spans="4:4" x14ac:dyDescent="0.25">
      <c r="D889" s="10"/>
    </row>
    <row r="890" spans="4:4" x14ac:dyDescent="0.25">
      <c r="D890" s="10"/>
    </row>
    <row r="891" spans="4:4" x14ac:dyDescent="0.25">
      <c r="D891" s="10"/>
    </row>
    <row r="892" spans="4:4" x14ac:dyDescent="0.25">
      <c r="D892" s="10"/>
    </row>
    <row r="893" spans="4:4" x14ac:dyDescent="0.25">
      <c r="D893" s="10"/>
    </row>
    <row r="894" spans="4:4" x14ac:dyDescent="0.25">
      <c r="D894" s="10"/>
    </row>
    <row r="895" spans="4:4" x14ac:dyDescent="0.25">
      <c r="D895" s="10"/>
    </row>
    <row r="896" spans="4:4" x14ac:dyDescent="0.25">
      <c r="D896" s="10"/>
    </row>
    <row r="897" spans="4:4" x14ac:dyDescent="0.25">
      <c r="D897" s="10"/>
    </row>
    <row r="898" spans="4:4" x14ac:dyDescent="0.25">
      <c r="D898" s="10"/>
    </row>
    <row r="899" spans="4:4" x14ac:dyDescent="0.25">
      <c r="D899" s="10"/>
    </row>
    <row r="900" spans="4:4" x14ac:dyDescent="0.25">
      <c r="D900" s="10"/>
    </row>
    <row r="901" spans="4:4" x14ac:dyDescent="0.25">
      <c r="D901" s="10"/>
    </row>
    <row r="902" spans="4:4" x14ac:dyDescent="0.25">
      <c r="D902" s="10"/>
    </row>
    <row r="903" spans="4:4" x14ac:dyDescent="0.25">
      <c r="D903" s="10"/>
    </row>
    <row r="904" spans="4:4" x14ac:dyDescent="0.25">
      <c r="D904" s="10"/>
    </row>
    <row r="905" spans="4:4" x14ac:dyDescent="0.25">
      <c r="D905" s="10"/>
    </row>
    <row r="906" spans="4:4" x14ac:dyDescent="0.25">
      <c r="D906" s="10"/>
    </row>
    <row r="907" spans="4:4" x14ac:dyDescent="0.25">
      <c r="D907" s="10"/>
    </row>
    <row r="908" spans="4:4" x14ac:dyDescent="0.25">
      <c r="D908" s="10"/>
    </row>
    <row r="909" spans="4:4" x14ac:dyDescent="0.25">
      <c r="D909" s="10"/>
    </row>
    <row r="910" spans="4:4" x14ac:dyDescent="0.25">
      <c r="D910" s="10"/>
    </row>
    <row r="911" spans="4:4" x14ac:dyDescent="0.25">
      <c r="D911" s="10"/>
    </row>
    <row r="912" spans="4:4" x14ac:dyDescent="0.25">
      <c r="D912" s="10"/>
    </row>
    <row r="913" spans="4:4" x14ac:dyDescent="0.25">
      <c r="D913" s="10"/>
    </row>
    <row r="914" spans="4:4" x14ac:dyDescent="0.25">
      <c r="D914" s="10"/>
    </row>
    <row r="915" spans="4:4" x14ac:dyDescent="0.25">
      <c r="D915" s="10"/>
    </row>
    <row r="916" spans="4:4" x14ac:dyDescent="0.25">
      <c r="D916" s="10"/>
    </row>
    <row r="917" spans="4:4" x14ac:dyDescent="0.25">
      <c r="D917" s="10"/>
    </row>
    <row r="918" spans="4:4" x14ac:dyDescent="0.25">
      <c r="D918" s="10"/>
    </row>
    <row r="919" spans="4:4" x14ac:dyDescent="0.25">
      <c r="D919" s="10"/>
    </row>
    <row r="920" spans="4:4" x14ac:dyDescent="0.25">
      <c r="D920" s="10"/>
    </row>
    <row r="921" spans="4:4" x14ac:dyDescent="0.25">
      <c r="D921" s="10"/>
    </row>
    <row r="922" spans="4:4" x14ac:dyDescent="0.25">
      <c r="D922" s="10"/>
    </row>
    <row r="923" spans="4:4" x14ac:dyDescent="0.25">
      <c r="D923" s="10"/>
    </row>
    <row r="924" spans="4:4" x14ac:dyDescent="0.25">
      <c r="D924" s="10"/>
    </row>
    <row r="925" spans="4:4" x14ac:dyDescent="0.25">
      <c r="D925" s="10"/>
    </row>
    <row r="926" spans="4:4" x14ac:dyDescent="0.25">
      <c r="D926" s="10"/>
    </row>
    <row r="927" spans="4:4" x14ac:dyDescent="0.25">
      <c r="D927" s="10"/>
    </row>
    <row r="928" spans="4:4" x14ac:dyDescent="0.25">
      <c r="D928" s="10"/>
    </row>
    <row r="929" spans="4:4" x14ac:dyDescent="0.25">
      <c r="D929" s="10"/>
    </row>
    <row r="930" spans="4:4" x14ac:dyDescent="0.25">
      <c r="D930" s="10"/>
    </row>
    <row r="931" spans="4:4" x14ac:dyDescent="0.25">
      <c r="D931" s="10"/>
    </row>
    <row r="932" spans="4:4" x14ac:dyDescent="0.25">
      <c r="D932" s="10"/>
    </row>
    <row r="933" spans="4:4" x14ac:dyDescent="0.25">
      <c r="D933" s="10"/>
    </row>
    <row r="934" spans="4:4" x14ac:dyDescent="0.25">
      <c r="D934" s="10"/>
    </row>
    <row r="935" spans="4:4" x14ac:dyDescent="0.25">
      <c r="D935" s="10"/>
    </row>
    <row r="936" spans="4:4" x14ac:dyDescent="0.25">
      <c r="D936" s="10"/>
    </row>
    <row r="937" spans="4:4" x14ac:dyDescent="0.25">
      <c r="D937" s="10"/>
    </row>
    <row r="938" spans="4:4" x14ac:dyDescent="0.25">
      <c r="D938" s="10"/>
    </row>
    <row r="939" spans="4:4" x14ac:dyDescent="0.25">
      <c r="D939" s="10"/>
    </row>
    <row r="940" spans="4:4" x14ac:dyDescent="0.25">
      <c r="D940" s="10"/>
    </row>
    <row r="941" spans="4:4" x14ac:dyDescent="0.25">
      <c r="D941" s="10"/>
    </row>
    <row r="942" spans="4:4" x14ac:dyDescent="0.25">
      <c r="D942" s="10"/>
    </row>
    <row r="943" spans="4:4" x14ac:dyDescent="0.25">
      <c r="D943" s="10"/>
    </row>
    <row r="944" spans="4:4" x14ac:dyDescent="0.25">
      <c r="D944" s="10"/>
    </row>
    <row r="945" spans="4:4" x14ac:dyDescent="0.25">
      <c r="D945" s="10"/>
    </row>
    <row r="946" spans="4:4" x14ac:dyDescent="0.25">
      <c r="D946" s="10"/>
    </row>
    <row r="947" spans="4:4" x14ac:dyDescent="0.25">
      <c r="D947" s="10"/>
    </row>
    <row r="948" spans="4:4" x14ac:dyDescent="0.25">
      <c r="D948" s="10"/>
    </row>
    <row r="949" spans="4:4" x14ac:dyDescent="0.25">
      <c r="D949" s="10"/>
    </row>
    <row r="950" spans="4:4" x14ac:dyDescent="0.25">
      <c r="D950" s="10"/>
    </row>
    <row r="951" spans="4:4" x14ac:dyDescent="0.25">
      <c r="D951" s="10"/>
    </row>
    <row r="952" spans="4:4" x14ac:dyDescent="0.25">
      <c r="D952" s="10"/>
    </row>
    <row r="953" spans="4:4" x14ac:dyDescent="0.25">
      <c r="D953" s="10"/>
    </row>
    <row r="954" spans="4:4" x14ac:dyDescent="0.25">
      <c r="D954" s="10"/>
    </row>
    <row r="955" spans="4:4" x14ac:dyDescent="0.25">
      <c r="D955" s="10"/>
    </row>
    <row r="956" spans="4:4" x14ac:dyDescent="0.25">
      <c r="D956" s="10"/>
    </row>
    <row r="957" spans="4:4" x14ac:dyDescent="0.25">
      <c r="D957" s="10"/>
    </row>
    <row r="958" spans="4:4" x14ac:dyDescent="0.25">
      <c r="D958" s="10"/>
    </row>
    <row r="959" spans="4:4" x14ac:dyDescent="0.25">
      <c r="D959" s="10"/>
    </row>
    <row r="960" spans="4:4" x14ac:dyDescent="0.25">
      <c r="D960" s="10"/>
    </row>
    <row r="961" spans="4:4" x14ac:dyDescent="0.25">
      <c r="D961" s="10"/>
    </row>
    <row r="962" spans="4:4" x14ac:dyDescent="0.25">
      <c r="D962" s="10"/>
    </row>
    <row r="963" spans="4:4" x14ac:dyDescent="0.25">
      <c r="D963" s="10"/>
    </row>
    <row r="964" spans="4:4" x14ac:dyDescent="0.25">
      <c r="D964" s="10"/>
    </row>
    <row r="965" spans="4:4" x14ac:dyDescent="0.25">
      <c r="D965" s="10"/>
    </row>
    <row r="966" spans="4:4" x14ac:dyDescent="0.25">
      <c r="D966" s="10"/>
    </row>
    <row r="967" spans="4:4" x14ac:dyDescent="0.25">
      <c r="D967" s="10"/>
    </row>
    <row r="968" spans="4:4" x14ac:dyDescent="0.25">
      <c r="D968" s="10"/>
    </row>
    <row r="969" spans="4:4" x14ac:dyDescent="0.25">
      <c r="D969" s="10"/>
    </row>
    <row r="970" spans="4:4" x14ac:dyDescent="0.25">
      <c r="D970" s="10"/>
    </row>
    <row r="971" spans="4:4" x14ac:dyDescent="0.25">
      <c r="D971" s="10"/>
    </row>
    <row r="972" spans="4:4" x14ac:dyDescent="0.25">
      <c r="D972" s="10"/>
    </row>
    <row r="973" spans="4:4" x14ac:dyDescent="0.25">
      <c r="D973" s="10"/>
    </row>
    <row r="974" spans="4:4" x14ac:dyDescent="0.25">
      <c r="D974" s="10"/>
    </row>
    <row r="975" spans="4:4" x14ac:dyDescent="0.25">
      <c r="D975" s="10"/>
    </row>
    <row r="976" spans="4:4" x14ac:dyDescent="0.25">
      <c r="D976" s="10"/>
    </row>
    <row r="977" spans="4:4" x14ac:dyDescent="0.25">
      <c r="D977" s="10"/>
    </row>
    <row r="978" spans="4:4" x14ac:dyDescent="0.25">
      <c r="D978" s="10"/>
    </row>
    <row r="979" spans="4:4" x14ac:dyDescent="0.25">
      <c r="D979" s="10"/>
    </row>
    <row r="980" spans="4:4" x14ac:dyDescent="0.25">
      <c r="D980" s="10"/>
    </row>
    <row r="981" spans="4:4" x14ac:dyDescent="0.25">
      <c r="D981" s="10"/>
    </row>
    <row r="982" spans="4:4" x14ac:dyDescent="0.25">
      <c r="D982" s="10"/>
    </row>
    <row r="983" spans="4:4" x14ac:dyDescent="0.25">
      <c r="D983" s="10"/>
    </row>
    <row r="984" spans="4:4" x14ac:dyDescent="0.25">
      <c r="D984" s="10"/>
    </row>
    <row r="985" spans="4:4" x14ac:dyDescent="0.25">
      <c r="D985" s="10"/>
    </row>
    <row r="986" spans="4:4" x14ac:dyDescent="0.25">
      <c r="D986" s="10"/>
    </row>
    <row r="987" spans="4:4" x14ac:dyDescent="0.25">
      <c r="D987" s="10"/>
    </row>
    <row r="988" spans="4:4" x14ac:dyDescent="0.25">
      <c r="D988" s="10"/>
    </row>
    <row r="989" spans="4:4" x14ac:dyDescent="0.25">
      <c r="D989" s="10"/>
    </row>
    <row r="990" spans="4:4" x14ac:dyDescent="0.25">
      <c r="D990" s="10"/>
    </row>
    <row r="991" spans="4:4" x14ac:dyDescent="0.25">
      <c r="D991" s="10"/>
    </row>
    <row r="992" spans="4:4" x14ac:dyDescent="0.25">
      <c r="D992" s="10"/>
    </row>
    <row r="993" spans="4:4" x14ac:dyDescent="0.25">
      <c r="D993" s="10"/>
    </row>
    <row r="994" spans="4:4" x14ac:dyDescent="0.25">
      <c r="D994" s="10"/>
    </row>
    <row r="995" spans="4:4" x14ac:dyDescent="0.25">
      <c r="D995" s="10"/>
    </row>
    <row r="996" spans="4:4" x14ac:dyDescent="0.25">
      <c r="D996" s="10"/>
    </row>
    <row r="997" spans="4:4" x14ac:dyDescent="0.25">
      <c r="D997" s="10"/>
    </row>
    <row r="998" spans="4:4" x14ac:dyDescent="0.25">
      <c r="D998" s="10"/>
    </row>
    <row r="999" spans="4:4" x14ac:dyDescent="0.25">
      <c r="D999" s="10"/>
    </row>
    <row r="1000" spans="4:4" x14ac:dyDescent="0.25">
      <c r="D1000" s="10"/>
    </row>
  </sheetData>
  <autoFilter ref="A1:E3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56"/>
  <sheetViews>
    <sheetView workbookViewId="0"/>
  </sheetViews>
  <sheetFormatPr defaultColWidth="12.6640625" defaultRowHeight="15.75" customHeight="1" x14ac:dyDescent="0.25"/>
  <cols>
    <col min="1" max="1" width="15.109375" customWidth="1"/>
    <col min="2" max="2" width="9.6640625" customWidth="1"/>
  </cols>
  <sheetData>
    <row r="1" spans="1:25" x14ac:dyDescent="0.25">
      <c r="A1" s="1" t="s">
        <v>66</v>
      </c>
      <c r="B1" s="10" t="s">
        <v>67</v>
      </c>
      <c r="C1" s="10" t="s">
        <v>68</v>
      </c>
      <c r="D1" s="10"/>
      <c r="E1" s="10"/>
      <c r="F1" s="10"/>
      <c r="G1" s="10" t="s">
        <v>69</v>
      </c>
      <c r="H1" s="10" t="s">
        <v>70</v>
      </c>
      <c r="I1" s="10" t="s">
        <v>71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x14ac:dyDescent="0.25">
      <c r="A2" s="9" t="s">
        <v>72</v>
      </c>
      <c r="B2" s="9">
        <v>26517</v>
      </c>
      <c r="C2" s="9" t="s">
        <v>73</v>
      </c>
      <c r="G2" s="9" t="s">
        <v>74</v>
      </c>
      <c r="H2" s="10" t="s">
        <v>43</v>
      </c>
      <c r="I2" s="9" t="s">
        <v>46</v>
      </c>
    </row>
    <row r="3" spans="1:25" x14ac:dyDescent="0.25">
      <c r="A3" s="9" t="s">
        <v>75</v>
      </c>
      <c r="B3" s="9">
        <v>16029</v>
      </c>
      <c r="C3" s="9" t="s">
        <v>76</v>
      </c>
      <c r="G3" s="9" t="s">
        <v>77</v>
      </c>
      <c r="H3" s="10" t="s">
        <v>44</v>
      </c>
      <c r="I3" s="10" t="s">
        <v>45</v>
      </c>
    </row>
    <row r="4" spans="1:25" x14ac:dyDescent="0.25">
      <c r="A4" s="9" t="s">
        <v>78</v>
      </c>
      <c r="B4" s="9">
        <v>15669</v>
      </c>
      <c r="C4" s="9" t="s">
        <v>79</v>
      </c>
      <c r="G4" s="9" t="s">
        <v>80</v>
      </c>
      <c r="H4" s="10" t="s">
        <v>50</v>
      </c>
      <c r="I4" s="10" t="s">
        <v>48</v>
      </c>
    </row>
    <row r="5" spans="1:25" x14ac:dyDescent="0.25">
      <c r="A5" s="9" t="s">
        <v>81</v>
      </c>
      <c r="B5" s="9">
        <v>14783</v>
      </c>
      <c r="C5" s="9" t="s">
        <v>76</v>
      </c>
      <c r="G5" s="9" t="s">
        <v>82</v>
      </c>
      <c r="H5" s="10" t="s">
        <v>51</v>
      </c>
      <c r="I5" s="9" t="s">
        <v>52</v>
      </c>
    </row>
    <row r="6" spans="1:25" x14ac:dyDescent="0.25">
      <c r="A6" s="9" t="s">
        <v>83</v>
      </c>
      <c r="B6" s="9">
        <v>13829</v>
      </c>
      <c r="C6" s="9" t="s">
        <v>76</v>
      </c>
      <c r="G6" s="9" t="s">
        <v>84</v>
      </c>
      <c r="H6" s="9" t="s">
        <v>47</v>
      </c>
      <c r="I6" s="10" t="s">
        <v>49</v>
      </c>
    </row>
    <row r="7" spans="1:25" x14ac:dyDescent="0.25">
      <c r="A7" s="9" t="s">
        <v>85</v>
      </c>
      <c r="B7" s="9">
        <v>13497</v>
      </c>
      <c r="C7" s="9" t="s">
        <v>76</v>
      </c>
      <c r="G7" s="9" t="s">
        <v>86</v>
      </c>
    </row>
    <row r="8" spans="1:25" x14ac:dyDescent="0.25">
      <c r="A8" s="9" t="s">
        <v>87</v>
      </c>
      <c r="B8" s="9">
        <v>12829</v>
      </c>
      <c r="C8" s="9" t="s">
        <v>76</v>
      </c>
      <c r="G8" s="9" t="s">
        <v>88</v>
      </c>
    </row>
    <row r="9" spans="1:25" x14ac:dyDescent="0.25">
      <c r="A9" s="9" t="s">
        <v>80</v>
      </c>
      <c r="B9" s="9">
        <v>12084</v>
      </c>
      <c r="C9" s="9" t="s">
        <v>89</v>
      </c>
      <c r="G9" s="9" t="s">
        <v>90</v>
      </c>
    </row>
    <row r="10" spans="1:25" x14ac:dyDescent="0.25">
      <c r="A10" s="9" t="s">
        <v>91</v>
      </c>
      <c r="B10" s="9">
        <v>11410</v>
      </c>
      <c r="C10" s="9" t="s">
        <v>76</v>
      </c>
      <c r="G10" s="9" t="s">
        <v>92</v>
      </c>
    </row>
    <row r="11" spans="1:25" x14ac:dyDescent="0.25">
      <c r="A11" s="9" t="s">
        <v>93</v>
      </c>
      <c r="B11" s="9">
        <v>11331</v>
      </c>
      <c r="C11" s="9" t="s">
        <v>76</v>
      </c>
      <c r="G11" s="9" t="s">
        <v>94</v>
      </c>
    </row>
    <row r="12" spans="1:25" x14ac:dyDescent="0.25">
      <c r="A12" s="9" t="s">
        <v>95</v>
      </c>
      <c r="B12" s="9">
        <v>11051</v>
      </c>
      <c r="C12" s="9" t="s">
        <v>76</v>
      </c>
    </row>
    <row r="13" spans="1:25" x14ac:dyDescent="0.25">
      <c r="A13" s="9" t="s">
        <v>96</v>
      </c>
      <c r="B13" s="9">
        <v>10929</v>
      </c>
      <c r="C13" s="9" t="s">
        <v>76</v>
      </c>
    </row>
    <row r="14" spans="1:25" x14ac:dyDescent="0.25">
      <c r="A14" s="9" t="s">
        <v>97</v>
      </c>
      <c r="B14" s="9">
        <v>10803</v>
      </c>
      <c r="C14" s="9" t="s">
        <v>76</v>
      </c>
    </row>
    <row r="15" spans="1:25" x14ac:dyDescent="0.25">
      <c r="A15" s="9" t="s">
        <v>98</v>
      </c>
      <c r="B15" s="9">
        <v>10748</v>
      </c>
      <c r="C15" s="9" t="s">
        <v>76</v>
      </c>
    </row>
    <row r="16" spans="1:25" x14ac:dyDescent="0.25">
      <c r="A16" s="9" t="s">
        <v>99</v>
      </c>
      <c r="B16" s="9">
        <v>10005</v>
      </c>
      <c r="C16" s="9" t="s">
        <v>76</v>
      </c>
    </row>
    <row r="17" spans="1:3" x14ac:dyDescent="0.25">
      <c r="A17" s="9" t="s">
        <v>82</v>
      </c>
      <c r="B17" s="9">
        <v>8454</v>
      </c>
      <c r="C17" s="9" t="s">
        <v>100</v>
      </c>
    </row>
    <row r="18" spans="1:3" x14ac:dyDescent="0.25">
      <c r="A18" s="9" t="s">
        <v>101</v>
      </c>
      <c r="B18" s="9">
        <v>8268</v>
      </c>
      <c r="C18" s="9" t="s">
        <v>76</v>
      </c>
    </row>
    <row r="19" spans="1:3" x14ac:dyDescent="0.25">
      <c r="A19" s="9" t="s">
        <v>102</v>
      </c>
      <c r="B19" s="9">
        <v>8171</v>
      </c>
      <c r="C19" s="9" t="s">
        <v>76</v>
      </c>
    </row>
    <row r="20" spans="1:3" x14ac:dyDescent="0.25">
      <c r="A20" s="9" t="s">
        <v>84</v>
      </c>
      <c r="B20" s="9">
        <v>7805</v>
      </c>
      <c r="C20" s="9" t="s">
        <v>103</v>
      </c>
    </row>
    <row r="21" spans="1:3" x14ac:dyDescent="0.25">
      <c r="A21" s="9" t="s">
        <v>104</v>
      </c>
      <c r="B21" s="9">
        <v>7713</v>
      </c>
      <c r="C21" s="9" t="s">
        <v>76</v>
      </c>
    </row>
    <row r="22" spans="1:3" x14ac:dyDescent="0.25">
      <c r="A22" s="9" t="s">
        <v>105</v>
      </c>
      <c r="B22" s="9">
        <v>6213</v>
      </c>
      <c r="C22" s="9" t="s">
        <v>76</v>
      </c>
    </row>
    <row r="23" spans="1:3" x14ac:dyDescent="0.25">
      <c r="A23" s="9" t="s">
        <v>106</v>
      </c>
      <c r="B23" s="9">
        <v>4768</v>
      </c>
      <c r="C23" s="9" t="s">
        <v>76</v>
      </c>
    </row>
    <row r="24" spans="1:3" x14ac:dyDescent="0.25">
      <c r="A24" s="9" t="s">
        <v>107</v>
      </c>
      <c r="B24" s="9">
        <v>4653</v>
      </c>
      <c r="C24" s="9" t="s">
        <v>76</v>
      </c>
    </row>
    <row r="25" spans="1:3" x14ac:dyDescent="0.25">
      <c r="A25" s="9" t="s">
        <v>108</v>
      </c>
      <c r="B25" s="9">
        <v>4382</v>
      </c>
      <c r="C25" s="9" t="s">
        <v>76</v>
      </c>
    </row>
    <row r="26" spans="1:3" x14ac:dyDescent="0.25">
      <c r="A26" s="9" t="s">
        <v>109</v>
      </c>
      <c r="B26" s="9">
        <v>4103</v>
      </c>
      <c r="C26" s="9" t="s">
        <v>76</v>
      </c>
    </row>
    <row r="27" spans="1:3" x14ac:dyDescent="0.25">
      <c r="A27" s="9" t="s">
        <v>86</v>
      </c>
      <c r="B27" s="9">
        <v>3426</v>
      </c>
      <c r="C27" s="9" t="s">
        <v>110</v>
      </c>
    </row>
    <row r="28" spans="1:3" x14ac:dyDescent="0.25">
      <c r="A28" s="9" t="s">
        <v>111</v>
      </c>
      <c r="B28" s="9">
        <v>2808</v>
      </c>
      <c r="C28" s="9" t="s">
        <v>112</v>
      </c>
    </row>
    <row r="29" spans="1:3" x14ac:dyDescent="0.25">
      <c r="A29" s="9" t="s">
        <v>113</v>
      </c>
      <c r="B29" s="9">
        <v>2787</v>
      </c>
      <c r="C29" s="9" t="s">
        <v>76</v>
      </c>
    </row>
    <row r="30" spans="1:3" x14ac:dyDescent="0.25">
      <c r="A30" s="9" t="s">
        <v>114</v>
      </c>
      <c r="B30" s="9">
        <v>2782</v>
      </c>
      <c r="C30" s="9" t="s">
        <v>76</v>
      </c>
    </row>
    <row r="31" spans="1:3" x14ac:dyDescent="0.25">
      <c r="A31" s="9" t="s">
        <v>115</v>
      </c>
      <c r="B31" s="9">
        <v>2292</v>
      </c>
      <c r="C31" s="9" t="s">
        <v>116</v>
      </c>
    </row>
    <row r="32" spans="1:3" x14ac:dyDescent="0.25">
      <c r="A32" s="9" t="s">
        <v>117</v>
      </c>
      <c r="B32" s="9">
        <v>2179</v>
      </c>
      <c r="C32" s="9" t="s">
        <v>76</v>
      </c>
    </row>
    <row r="33" spans="1:3" x14ac:dyDescent="0.25">
      <c r="A33" s="9" t="s">
        <v>118</v>
      </c>
      <c r="B33" s="9">
        <v>2068</v>
      </c>
      <c r="C33" s="9" t="s">
        <v>119</v>
      </c>
    </row>
    <row r="34" spans="1:3" x14ac:dyDescent="0.25">
      <c r="A34" s="9" t="s">
        <v>120</v>
      </c>
      <c r="B34" s="9">
        <v>1885</v>
      </c>
      <c r="C34" s="9" t="s">
        <v>76</v>
      </c>
    </row>
    <row r="35" spans="1:3" x14ac:dyDescent="0.25">
      <c r="A35" s="9" t="s">
        <v>90</v>
      </c>
      <c r="B35" s="9">
        <v>1681</v>
      </c>
      <c r="C35" s="9" t="s">
        <v>121</v>
      </c>
    </row>
    <row r="36" spans="1:3" x14ac:dyDescent="0.25">
      <c r="A36" s="9" t="s">
        <v>92</v>
      </c>
      <c r="B36" s="9">
        <v>1638</v>
      </c>
      <c r="C36" s="9" t="s">
        <v>122</v>
      </c>
    </row>
    <row r="37" spans="1:3" x14ac:dyDescent="0.25">
      <c r="A37" s="9" t="s">
        <v>123</v>
      </c>
      <c r="B37" s="9">
        <v>1559</v>
      </c>
      <c r="C37" s="9" t="s">
        <v>76</v>
      </c>
    </row>
    <row r="38" spans="1:3" x14ac:dyDescent="0.25">
      <c r="A38" s="9" t="s">
        <v>124</v>
      </c>
      <c r="B38" s="9">
        <v>1516</v>
      </c>
      <c r="C38" s="9" t="s">
        <v>125</v>
      </c>
    </row>
    <row r="39" spans="1:3" x14ac:dyDescent="0.25">
      <c r="A39" s="9" t="s">
        <v>126</v>
      </c>
      <c r="B39" s="9">
        <v>1409</v>
      </c>
      <c r="C39" s="9" t="s">
        <v>76</v>
      </c>
    </row>
    <row r="40" spans="1:3" x14ac:dyDescent="0.25">
      <c r="A40" s="9" t="s">
        <v>127</v>
      </c>
      <c r="B40" s="9">
        <v>1284</v>
      </c>
      <c r="C40" s="9" t="s">
        <v>76</v>
      </c>
    </row>
    <row r="41" spans="1:3" x14ac:dyDescent="0.25">
      <c r="A41" s="9" t="s">
        <v>128</v>
      </c>
      <c r="B41" s="9">
        <v>1263</v>
      </c>
      <c r="C41" s="9" t="s">
        <v>76</v>
      </c>
    </row>
    <row r="42" spans="1:3" x14ac:dyDescent="0.25">
      <c r="A42" s="9" t="s">
        <v>129</v>
      </c>
      <c r="B42" s="9">
        <v>1063</v>
      </c>
      <c r="C42" s="9" t="s">
        <v>76</v>
      </c>
    </row>
    <row r="43" spans="1:3" x14ac:dyDescent="0.25">
      <c r="A43" s="9" t="s">
        <v>130</v>
      </c>
      <c r="B43" s="9">
        <v>775</v>
      </c>
    </row>
    <row r="44" spans="1:3" x14ac:dyDescent="0.25">
      <c r="A44" s="9" t="s">
        <v>131</v>
      </c>
      <c r="B44" s="9">
        <v>749</v>
      </c>
    </row>
    <row r="45" spans="1:3" x14ac:dyDescent="0.25">
      <c r="A45" s="9" t="s">
        <v>132</v>
      </c>
      <c r="B45" s="9">
        <v>708</v>
      </c>
    </row>
    <row r="46" spans="1:3" x14ac:dyDescent="0.25">
      <c r="A46" s="9" t="s">
        <v>133</v>
      </c>
      <c r="B46" s="9">
        <v>594</v>
      </c>
    </row>
    <row r="47" spans="1:3" x14ac:dyDescent="0.25">
      <c r="A47" s="9" t="s">
        <v>134</v>
      </c>
      <c r="B47" s="9">
        <v>573</v>
      </c>
    </row>
    <row r="48" spans="1:3" x14ac:dyDescent="0.25">
      <c r="A48" s="9" t="s">
        <v>135</v>
      </c>
      <c r="B48" s="9">
        <v>360</v>
      </c>
    </row>
    <row r="49" spans="1:2" x14ac:dyDescent="0.25">
      <c r="A49" s="9" t="s">
        <v>136</v>
      </c>
      <c r="B49" s="9">
        <v>330</v>
      </c>
    </row>
    <row r="50" spans="1:2" x14ac:dyDescent="0.25">
      <c r="A50" s="9" t="s">
        <v>137</v>
      </c>
      <c r="B50" s="9">
        <v>318</v>
      </c>
    </row>
    <row r="51" spans="1:2" x14ac:dyDescent="0.25">
      <c r="A51" s="9" t="s">
        <v>138</v>
      </c>
      <c r="B51" s="9">
        <v>227</v>
      </c>
    </row>
    <row r="52" spans="1:2" x14ac:dyDescent="0.25">
      <c r="A52" s="9" t="s">
        <v>139</v>
      </c>
      <c r="B52" s="9">
        <v>213</v>
      </c>
    </row>
    <row r="53" spans="1:2" x14ac:dyDescent="0.25">
      <c r="A53" s="9" t="s">
        <v>140</v>
      </c>
      <c r="B53" s="9">
        <v>93</v>
      </c>
    </row>
    <row r="54" spans="1:2" x14ac:dyDescent="0.25">
      <c r="A54" s="9" t="s">
        <v>141</v>
      </c>
      <c r="B54" s="9">
        <v>93</v>
      </c>
    </row>
    <row r="55" spans="1:2" x14ac:dyDescent="0.25">
      <c r="A55" s="9" t="s">
        <v>142</v>
      </c>
      <c r="B55" s="9">
        <v>27</v>
      </c>
    </row>
    <row r="56" spans="1:2" x14ac:dyDescent="0.25">
      <c r="A56" s="9" t="s">
        <v>143</v>
      </c>
      <c r="B56" s="9">
        <v>21</v>
      </c>
    </row>
  </sheetData>
  <autoFilter ref="A1:B56" xr:uid="{00000000-0009-0000-0000-000003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K60"/>
  <sheetViews>
    <sheetView topLeftCell="C1" workbookViewId="0"/>
  </sheetViews>
  <sheetFormatPr defaultColWidth="12.6640625" defaultRowHeight="15.75" customHeight="1" x14ac:dyDescent="0.25"/>
  <cols>
    <col min="1" max="31" width="5.88671875" customWidth="1"/>
    <col min="32" max="40" width="10.77734375" customWidth="1"/>
  </cols>
  <sheetData>
    <row r="1" spans="1:37" x14ac:dyDescent="0.25">
      <c r="B1" s="18" t="s">
        <v>144</v>
      </c>
      <c r="C1" s="19"/>
      <c r="D1" s="19"/>
      <c r="E1" s="19"/>
      <c r="F1" s="19"/>
      <c r="G1" s="19"/>
      <c r="H1" s="19"/>
      <c r="I1" s="19"/>
      <c r="J1" s="19"/>
      <c r="K1" s="19"/>
      <c r="L1" s="19"/>
      <c r="AD1" s="10" t="s">
        <v>145</v>
      </c>
      <c r="AE1" s="10" t="s">
        <v>67</v>
      </c>
      <c r="AF1" s="10" t="s">
        <v>146</v>
      </c>
      <c r="AG1" s="10" t="s">
        <v>147</v>
      </c>
      <c r="AH1" s="9" t="s">
        <v>148</v>
      </c>
      <c r="AJ1" s="10" t="s">
        <v>149</v>
      </c>
      <c r="AK1" s="10" t="s">
        <v>150</v>
      </c>
    </row>
    <row r="2" spans="1:37" x14ac:dyDescent="0.25">
      <c r="A2" s="11"/>
      <c r="AD2" s="9" t="s">
        <v>151</v>
      </c>
      <c r="AE2" s="9">
        <v>-16404</v>
      </c>
      <c r="AF2" s="9">
        <f t="shared" ref="AF2:AF60" si="0">ABS(AE2)</f>
        <v>16404</v>
      </c>
      <c r="AG2" s="9" t="s">
        <v>152</v>
      </c>
      <c r="AH2" s="9" t="str">
        <f t="shared" ref="AH2:AH5" si="1">CONCATENATE(LEFT(AG2,1)," ",LEFT(AD2,1))</f>
        <v>j a</v>
      </c>
      <c r="AJ2" s="3" t="s">
        <v>153</v>
      </c>
      <c r="AK2" s="3" t="s">
        <v>154</v>
      </c>
    </row>
    <row r="3" spans="1:37" x14ac:dyDescent="0.25">
      <c r="A3" s="11"/>
      <c r="D3" s="20" t="s">
        <v>155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AD3" s="9" t="s">
        <v>156</v>
      </c>
      <c r="AE3" s="9">
        <v>-9715</v>
      </c>
      <c r="AF3" s="9">
        <f t="shared" si="0"/>
        <v>9715</v>
      </c>
      <c r="AG3" s="9" t="s">
        <v>157</v>
      </c>
      <c r="AH3" s="9" t="str">
        <f t="shared" si="1"/>
        <v>m a</v>
      </c>
      <c r="AJ3" s="3" t="s">
        <v>158</v>
      </c>
      <c r="AK3" s="3" t="s">
        <v>159</v>
      </c>
    </row>
    <row r="4" spans="1:37" x14ac:dyDescent="0.25">
      <c r="D4" s="12" t="s">
        <v>54</v>
      </c>
      <c r="E4" s="12" t="s">
        <v>55</v>
      </c>
      <c r="F4" s="12" t="s">
        <v>56</v>
      </c>
      <c r="G4" s="12" t="s">
        <v>57</v>
      </c>
      <c r="H4" s="12" t="s">
        <v>58</v>
      </c>
      <c r="I4" s="12" t="s">
        <v>59</v>
      </c>
      <c r="J4" s="12" t="s">
        <v>60</v>
      </c>
      <c r="K4" s="12" t="s">
        <v>61</v>
      </c>
      <c r="L4" s="12" t="s">
        <v>62</v>
      </c>
      <c r="M4" s="12" t="s">
        <v>63</v>
      </c>
      <c r="N4" s="12" t="s">
        <v>64</v>
      </c>
      <c r="O4" s="12" t="s">
        <v>65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D4" s="9" t="s">
        <v>160</v>
      </c>
      <c r="AE4" s="9">
        <v>-9252</v>
      </c>
      <c r="AF4" s="9">
        <f t="shared" si="0"/>
        <v>9252</v>
      </c>
      <c r="AG4" s="9" t="s">
        <v>161</v>
      </c>
      <c r="AH4" s="13" t="str">
        <f t="shared" si="1"/>
        <v>m i</v>
      </c>
      <c r="AJ4" s="3" t="s">
        <v>162</v>
      </c>
      <c r="AK4" s="3" t="s">
        <v>163</v>
      </c>
    </row>
    <row r="5" spans="1:37" x14ac:dyDescent="0.25">
      <c r="B5" s="21" t="s">
        <v>164</v>
      </c>
      <c r="C5" s="14" t="s">
        <v>27</v>
      </c>
      <c r="E5" s="9">
        <v>19</v>
      </c>
      <c r="F5" s="9">
        <v>40</v>
      </c>
      <c r="G5" s="9">
        <v>666</v>
      </c>
      <c r="H5" s="9">
        <v>10</v>
      </c>
      <c r="I5" s="9">
        <v>19</v>
      </c>
      <c r="J5" s="9">
        <v>2172</v>
      </c>
      <c r="K5" s="9">
        <v>1930</v>
      </c>
      <c r="L5" s="9">
        <v>1121</v>
      </c>
      <c r="M5" s="9">
        <v>417</v>
      </c>
      <c r="N5" s="9">
        <v>206</v>
      </c>
      <c r="O5" s="9">
        <v>24</v>
      </c>
      <c r="P5" s="9">
        <v>19605</v>
      </c>
      <c r="Q5" s="9">
        <v>11944</v>
      </c>
      <c r="R5" s="9">
        <v>19337</v>
      </c>
      <c r="S5" s="9">
        <v>509</v>
      </c>
      <c r="T5" s="9">
        <v>92</v>
      </c>
      <c r="U5" s="9">
        <v>117</v>
      </c>
      <c r="V5" s="9">
        <v>5976</v>
      </c>
      <c r="W5" s="9">
        <v>296</v>
      </c>
      <c r="X5" s="9">
        <v>93</v>
      </c>
      <c r="Y5" s="9">
        <v>1176</v>
      </c>
      <c r="Z5" s="9">
        <v>10</v>
      </c>
      <c r="AD5" s="9" t="s">
        <v>165</v>
      </c>
      <c r="AE5" s="9">
        <v>-8842</v>
      </c>
      <c r="AF5" s="9">
        <f t="shared" si="0"/>
        <v>8842</v>
      </c>
      <c r="AG5" s="9" t="s">
        <v>166</v>
      </c>
      <c r="AH5" s="9" t="str">
        <f t="shared" si="1"/>
        <v>r i</v>
      </c>
      <c r="AJ5" s="3" t="s">
        <v>167</v>
      </c>
      <c r="AK5" s="3" t="s">
        <v>168</v>
      </c>
    </row>
    <row r="6" spans="1:37" x14ac:dyDescent="0.25">
      <c r="B6" s="19"/>
      <c r="C6" s="14" t="s">
        <v>28</v>
      </c>
      <c r="D6" s="9">
        <v>1392</v>
      </c>
      <c r="F6" s="9">
        <v>2413</v>
      </c>
      <c r="G6" s="9">
        <v>128</v>
      </c>
      <c r="H6" s="9">
        <v>1731</v>
      </c>
      <c r="I6" s="9">
        <v>137</v>
      </c>
      <c r="J6" s="9">
        <v>448</v>
      </c>
      <c r="K6" s="9">
        <v>293</v>
      </c>
      <c r="L6" s="9">
        <v>343</v>
      </c>
      <c r="M6" s="9">
        <v>299</v>
      </c>
      <c r="N6" s="9">
        <v>40</v>
      </c>
      <c r="O6" s="9">
        <v>72</v>
      </c>
      <c r="P6" s="9">
        <v>10019</v>
      </c>
      <c r="Q6" s="9">
        <v>7745</v>
      </c>
      <c r="R6" s="9">
        <v>12025</v>
      </c>
      <c r="S6" s="9">
        <v>1101</v>
      </c>
      <c r="T6" s="9">
        <v>2406</v>
      </c>
      <c r="U6" s="9">
        <v>242</v>
      </c>
      <c r="V6" s="9">
        <v>3081</v>
      </c>
      <c r="W6" s="9">
        <v>786</v>
      </c>
      <c r="X6" s="9">
        <v>1236</v>
      </c>
      <c r="Y6" s="9">
        <v>3914</v>
      </c>
      <c r="Z6" s="9">
        <v>2181</v>
      </c>
      <c r="AD6" s="9" t="s">
        <v>169</v>
      </c>
      <c r="AE6" s="9">
        <v>-8296</v>
      </c>
      <c r="AF6" s="9">
        <f t="shared" si="0"/>
        <v>8296</v>
      </c>
      <c r="AG6" s="9" t="s">
        <v>170</v>
      </c>
      <c r="AH6" s="9" t="s">
        <v>171</v>
      </c>
      <c r="AJ6" s="3" t="s">
        <v>172</v>
      </c>
      <c r="AK6" s="3" t="s">
        <v>173</v>
      </c>
    </row>
    <row r="7" spans="1:37" x14ac:dyDescent="0.25">
      <c r="B7" s="19"/>
      <c r="C7" s="14" t="s">
        <v>13</v>
      </c>
      <c r="D7" s="9">
        <v>274</v>
      </c>
      <c r="E7" s="9">
        <v>845</v>
      </c>
      <c r="G7" s="9">
        <v>65</v>
      </c>
      <c r="H7" s="9">
        <v>4</v>
      </c>
      <c r="I7" s="9">
        <v>69</v>
      </c>
      <c r="J7" s="9">
        <v>2</v>
      </c>
      <c r="K7" s="9">
        <v>9</v>
      </c>
      <c r="L7" s="9">
        <v>28</v>
      </c>
      <c r="M7" s="9">
        <v>39</v>
      </c>
      <c r="N7" s="9">
        <v>0</v>
      </c>
      <c r="O7" s="9">
        <v>7</v>
      </c>
      <c r="P7" s="9">
        <v>11874</v>
      </c>
      <c r="Q7" s="9">
        <v>5139</v>
      </c>
      <c r="R7" s="9">
        <v>6758</v>
      </c>
      <c r="S7" s="9">
        <v>254</v>
      </c>
      <c r="T7" s="9">
        <v>45</v>
      </c>
      <c r="U7" s="9">
        <v>458</v>
      </c>
      <c r="V7" s="9">
        <v>6134</v>
      </c>
      <c r="W7" s="9">
        <v>328</v>
      </c>
      <c r="X7" s="9">
        <v>49</v>
      </c>
      <c r="Y7" s="9">
        <v>314</v>
      </c>
      <c r="Z7" s="9">
        <v>15</v>
      </c>
      <c r="AD7" s="9" t="s">
        <v>174</v>
      </c>
      <c r="AE7" s="9">
        <v>-6888</v>
      </c>
      <c r="AF7" s="9">
        <f t="shared" si="0"/>
        <v>6888</v>
      </c>
      <c r="AG7" s="9" t="s">
        <v>175</v>
      </c>
      <c r="AH7" s="13" t="s">
        <v>176</v>
      </c>
      <c r="AK7" s="3" t="s">
        <v>177</v>
      </c>
    </row>
    <row r="8" spans="1:37" x14ac:dyDescent="0.25">
      <c r="B8" s="19"/>
      <c r="C8" s="14" t="s">
        <v>42</v>
      </c>
      <c r="D8" s="9">
        <v>57</v>
      </c>
      <c r="E8" s="9">
        <v>2541</v>
      </c>
      <c r="F8" s="9">
        <v>6</v>
      </c>
      <c r="H8" s="9">
        <v>12</v>
      </c>
      <c r="I8" s="9">
        <v>72</v>
      </c>
      <c r="J8" s="9">
        <v>2869</v>
      </c>
      <c r="K8" s="9">
        <v>1411</v>
      </c>
      <c r="L8" s="9">
        <v>3</v>
      </c>
      <c r="M8" s="9">
        <v>498</v>
      </c>
      <c r="N8" s="9">
        <v>190</v>
      </c>
      <c r="O8" s="9">
        <v>19</v>
      </c>
      <c r="P8" s="9">
        <v>6079</v>
      </c>
      <c r="Q8" s="9">
        <v>5073</v>
      </c>
      <c r="R8" s="9">
        <v>4896</v>
      </c>
      <c r="S8" s="9">
        <v>1215</v>
      </c>
      <c r="T8" s="9">
        <v>395</v>
      </c>
      <c r="U8" s="9">
        <v>1033</v>
      </c>
      <c r="V8" s="9">
        <v>2532</v>
      </c>
      <c r="W8" s="9">
        <v>28</v>
      </c>
      <c r="X8" s="9">
        <v>36</v>
      </c>
      <c r="Y8" s="9">
        <v>3163</v>
      </c>
      <c r="Z8" s="9">
        <v>42</v>
      </c>
      <c r="AD8" s="9" t="s">
        <v>178</v>
      </c>
      <c r="AE8" s="9">
        <v>6255</v>
      </c>
      <c r="AF8" s="9">
        <f t="shared" si="0"/>
        <v>6255</v>
      </c>
      <c r="AG8" s="9" t="s">
        <v>178</v>
      </c>
      <c r="AH8" s="9" t="s">
        <v>179</v>
      </c>
    </row>
    <row r="9" spans="1:37" x14ac:dyDescent="0.25">
      <c r="B9" s="19"/>
      <c r="C9" s="14" t="s">
        <v>40</v>
      </c>
      <c r="D9" s="9">
        <v>64</v>
      </c>
      <c r="E9" s="9">
        <v>2</v>
      </c>
      <c r="F9" s="9">
        <v>0</v>
      </c>
      <c r="G9" s="9">
        <v>25</v>
      </c>
      <c r="I9" s="9">
        <v>7</v>
      </c>
      <c r="J9" s="9">
        <v>2442</v>
      </c>
      <c r="K9" s="9">
        <v>677</v>
      </c>
      <c r="L9" s="9">
        <v>0</v>
      </c>
      <c r="M9" s="9">
        <v>40</v>
      </c>
      <c r="N9" s="9">
        <v>15</v>
      </c>
      <c r="O9" s="9">
        <v>0</v>
      </c>
      <c r="P9" s="9">
        <v>21010</v>
      </c>
      <c r="Q9" s="9">
        <v>1253</v>
      </c>
      <c r="R9" s="9">
        <v>20</v>
      </c>
      <c r="S9" s="9">
        <v>2</v>
      </c>
      <c r="T9" s="9">
        <v>29</v>
      </c>
      <c r="U9" s="9">
        <v>4</v>
      </c>
      <c r="V9" s="9">
        <v>6225</v>
      </c>
      <c r="W9" s="9">
        <v>119</v>
      </c>
      <c r="X9" s="9">
        <v>17</v>
      </c>
      <c r="Y9" s="9">
        <v>864</v>
      </c>
      <c r="Z9" s="9">
        <v>0</v>
      </c>
      <c r="AD9" s="9" t="s">
        <v>180</v>
      </c>
      <c r="AE9" s="9">
        <v>-5552</v>
      </c>
      <c r="AF9" s="9">
        <f t="shared" si="0"/>
        <v>5552</v>
      </c>
      <c r="AG9" s="9" t="s">
        <v>181</v>
      </c>
      <c r="AH9" s="13" t="s">
        <v>182</v>
      </c>
      <c r="AJ9" s="9" t="s">
        <v>59</v>
      </c>
      <c r="AK9" s="9" t="s">
        <v>183</v>
      </c>
    </row>
    <row r="10" spans="1:37" x14ac:dyDescent="0.25">
      <c r="B10" s="19"/>
      <c r="C10" s="14" t="s">
        <v>33</v>
      </c>
      <c r="D10" s="9">
        <v>305</v>
      </c>
      <c r="E10" s="9">
        <v>57</v>
      </c>
      <c r="F10" s="9">
        <v>6</v>
      </c>
      <c r="G10" s="9">
        <v>7</v>
      </c>
      <c r="H10" s="9">
        <v>757</v>
      </c>
      <c r="J10" s="9">
        <v>534</v>
      </c>
      <c r="K10" s="9">
        <v>160</v>
      </c>
      <c r="L10" s="9">
        <v>6</v>
      </c>
      <c r="M10" s="9">
        <v>189</v>
      </c>
      <c r="N10" s="9">
        <v>1</v>
      </c>
      <c r="O10" s="9">
        <v>3</v>
      </c>
      <c r="P10" s="9">
        <v>5399</v>
      </c>
      <c r="Q10" s="9">
        <v>6690</v>
      </c>
      <c r="R10" s="9">
        <v>3409</v>
      </c>
      <c r="S10" s="9">
        <v>9</v>
      </c>
      <c r="T10" s="9">
        <v>4395</v>
      </c>
      <c r="U10" s="9">
        <v>63</v>
      </c>
      <c r="V10" s="9">
        <v>2525</v>
      </c>
      <c r="W10" s="9">
        <v>366</v>
      </c>
      <c r="X10" s="9">
        <v>1261</v>
      </c>
      <c r="Y10" s="9">
        <v>1841</v>
      </c>
      <c r="Z10" s="9">
        <v>20</v>
      </c>
      <c r="AD10" s="9" t="s">
        <v>184</v>
      </c>
      <c r="AE10" s="9">
        <v>4807</v>
      </c>
      <c r="AF10" s="9">
        <f t="shared" si="0"/>
        <v>4807</v>
      </c>
      <c r="AG10" s="9" t="s">
        <v>184</v>
      </c>
      <c r="AH10" s="9" t="s">
        <v>185</v>
      </c>
      <c r="AJ10" s="9" t="s">
        <v>186</v>
      </c>
      <c r="AK10" s="9" t="s">
        <v>187</v>
      </c>
    </row>
    <row r="11" spans="1:37" x14ac:dyDescent="0.25">
      <c r="B11" s="19"/>
      <c r="C11" s="14" t="s">
        <v>38</v>
      </c>
      <c r="D11" s="9">
        <v>96</v>
      </c>
      <c r="E11" s="9">
        <v>5255</v>
      </c>
      <c r="F11" s="9">
        <v>1120</v>
      </c>
      <c r="G11" s="9">
        <v>304</v>
      </c>
      <c r="H11" s="9">
        <v>5</v>
      </c>
      <c r="I11" s="9">
        <v>2175</v>
      </c>
      <c r="K11" s="9">
        <v>0</v>
      </c>
      <c r="L11" s="9">
        <v>778</v>
      </c>
      <c r="M11" s="9">
        <v>0</v>
      </c>
      <c r="N11" s="9">
        <v>0</v>
      </c>
      <c r="O11" s="9">
        <v>0</v>
      </c>
      <c r="P11" s="9">
        <v>2</v>
      </c>
      <c r="Q11" s="9">
        <v>1841</v>
      </c>
      <c r="R11" s="9">
        <v>3349</v>
      </c>
      <c r="S11" s="9">
        <v>798</v>
      </c>
      <c r="T11" s="9">
        <v>831</v>
      </c>
      <c r="U11" s="9">
        <v>1973</v>
      </c>
      <c r="V11" s="9">
        <v>4</v>
      </c>
      <c r="W11" s="9">
        <v>1776</v>
      </c>
      <c r="X11" s="9">
        <v>382</v>
      </c>
      <c r="Y11" s="9">
        <v>144</v>
      </c>
      <c r="Z11" s="9">
        <v>457</v>
      </c>
      <c r="AD11" s="9" t="s">
        <v>188</v>
      </c>
      <c r="AE11" s="9">
        <v>-4193</v>
      </c>
      <c r="AF11" s="9">
        <f t="shared" si="0"/>
        <v>4193</v>
      </c>
      <c r="AG11" s="9" t="s">
        <v>189</v>
      </c>
      <c r="AH11" s="13" t="s">
        <v>190</v>
      </c>
      <c r="AJ11" s="15" t="s">
        <v>60</v>
      </c>
      <c r="AK11" s="9" t="s">
        <v>191</v>
      </c>
    </row>
    <row r="12" spans="1:37" x14ac:dyDescent="0.25">
      <c r="B12" s="19"/>
      <c r="C12" s="14" t="s">
        <v>39</v>
      </c>
      <c r="D12" s="9">
        <v>274</v>
      </c>
      <c r="E12" s="9">
        <v>1315</v>
      </c>
      <c r="F12" s="9">
        <v>75</v>
      </c>
      <c r="G12" s="9">
        <v>1970</v>
      </c>
      <c r="H12" s="9">
        <v>293</v>
      </c>
      <c r="I12" s="9">
        <v>1435</v>
      </c>
      <c r="J12" s="9">
        <v>0</v>
      </c>
      <c r="L12" s="9">
        <v>223</v>
      </c>
      <c r="M12" s="9">
        <v>0</v>
      </c>
      <c r="N12" s="9">
        <v>0</v>
      </c>
      <c r="O12" s="9">
        <v>0</v>
      </c>
      <c r="P12" s="9">
        <v>0</v>
      </c>
      <c r="Q12" s="9">
        <v>645</v>
      </c>
      <c r="R12" s="9">
        <v>8417</v>
      </c>
      <c r="S12" s="9">
        <v>253</v>
      </c>
      <c r="T12" s="9">
        <v>2043</v>
      </c>
      <c r="U12" s="9">
        <v>1150</v>
      </c>
      <c r="V12" s="9">
        <v>1561</v>
      </c>
      <c r="W12" s="9">
        <v>1463</v>
      </c>
      <c r="X12" s="9">
        <v>59</v>
      </c>
      <c r="Y12" s="9">
        <v>10</v>
      </c>
      <c r="Z12" s="9">
        <v>161</v>
      </c>
      <c r="AD12" s="9" t="s">
        <v>192</v>
      </c>
      <c r="AE12" s="9">
        <v>-4023</v>
      </c>
      <c r="AF12" s="9">
        <f t="shared" si="0"/>
        <v>4023</v>
      </c>
      <c r="AG12" s="9" t="s">
        <v>193</v>
      </c>
      <c r="AH12" s="13" t="s">
        <v>194</v>
      </c>
      <c r="AJ12" s="9" t="s">
        <v>195</v>
      </c>
      <c r="AK12" s="15" t="s">
        <v>57</v>
      </c>
    </row>
    <row r="13" spans="1:37" x14ac:dyDescent="0.25">
      <c r="B13" s="19"/>
      <c r="C13" s="14" t="s">
        <v>8</v>
      </c>
      <c r="D13" s="9">
        <v>9</v>
      </c>
      <c r="E13" s="9">
        <v>933</v>
      </c>
      <c r="F13" s="9">
        <v>0</v>
      </c>
      <c r="G13" s="9">
        <v>2</v>
      </c>
      <c r="H13" s="9">
        <v>100</v>
      </c>
      <c r="I13" s="9">
        <v>4</v>
      </c>
      <c r="J13" s="9">
        <v>30</v>
      </c>
      <c r="K13" s="9">
        <v>3</v>
      </c>
      <c r="M13" s="9">
        <v>50</v>
      </c>
      <c r="N13" s="9">
        <v>17</v>
      </c>
      <c r="O13" s="9">
        <v>2</v>
      </c>
      <c r="P13" s="9">
        <v>2405</v>
      </c>
      <c r="Q13" s="9">
        <v>1307</v>
      </c>
      <c r="R13" s="9">
        <v>2754</v>
      </c>
      <c r="S13" s="9">
        <v>67</v>
      </c>
      <c r="T13" s="9">
        <v>13</v>
      </c>
      <c r="U13" s="9">
        <v>599</v>
      </c>
      <c r="V13" s="9">
        <v>563</v>
      </c>
      <c r="W13" s="9">
        <v>7</v>
      </c>
      <c r="X13" s="9">
        <v>66</v>
      </c>
      <c r="Y13" s="9">
        <v>484</v>
      </c>
      <c r="Z13" s="9">
        <v>8</v>
      </c>
      <c r="AD13" s="9" t="s">
        <v>196</v>
      </c>
      <c r="AE13" s="9">
        <v>-3739</v>
      </c>
      <c r="AF13" s="9">
        <f t="shared" si="0"/>
        <v>3739</v>
      </c>
      <c r="AG13" s="9" t="s">
        <v>197</v>
      </c>
      <c r="AH13" s="9" t="s">
        <v>198</v>
      </c>
      <c r="AJ13" s="9" t="s">
        <v>63</v>
      </c>
      <c r="AK13" s="9" t="s">
        <v>62</v>
      </c>
    </row>
    <row r="14" spans="1:37" x14ac:dyDescent="0.25">
      <c r="B14" s="19"/>
      <c r="C14" s="14" t="s">
        <v>41</v>
      </c>
      <c r="D14" s="9">
        <v>583</v>
      </c>
      <c r="E14" s="9">
        <v>432</v>
      </c>
      <c r="F14" s="9">
        <v>344</v>
      </c>
      <c r="G14" s="9">
        <v>322</v>
      </c>
      <c r="H14" s="9">
        <v>39</v>
      </c>
      <c r="I14" s="9">
        <v>2017</v>
      </c>
      <c r="J14" s="9">
        <v>0</v>
      </c>
      <c r="K14" s="9">
        <v>1</v>
      </c>
      <c r="L14" s="9">
        <v>93</v>
      </c>
      <c r="N14" s="9">
        <v>0</v>
      </c>
      <c r="O14" s="9">
        <v>3</v>
      </c>
      <c r="P14" s="9">
        <v>122</v>
      </c>
      <c r="Q14" s="9">
        <v>22</v>
      </c>
      <c r="R14" s="9">
        <v>1</v>
      </c>
      <c r="S14" s="9">
        <v>1273</v>
      </c>
      <c r="T14" s="9">
        <v>460</v>
      </c>
      <c r="U14" s="9">
        <v>3003</v>
      </c>
      <c r="V14" s="9">
        <v>2</v>
      </c>
      <c r="W14" s="9">
        <v>418</v>
      </c>
      <c r="X14" s="9">
        <v>981</v>
      </c>
      <c r="Y14" s="9">
        <v>6</v>
      </c>
      <c r="Z14" s="9">
        <v>643</v>
      </c>
      <c r="AD14" s="9" t="s">
        <v>199</v>
      </c>
      <c r="AE14" s="9">
        <v>-3630</v>
      </c>
      <c r="AF14" s="9">
        <f t="shared" si="0"/>
        <v>3630</v>
      </c>
      <c r="AG14" s="9" t="s">
        <v>200</v>
      </c>
      <c r="AH14" s="16" t="s">
        <v>201</v>
      </c>
    </row>
    <row r="15" spans="1:37" x14ac:dyDescent="0.25">
      <c r="B15" s="19"/>
      <c r="C15" s="14" t="s">
        <v>29</v>
      </c>
      <c r="D15" s="9">
        <v>73</v>
      </c>
      <c r="E15" s="9">
        <v>296</v>
      </c>
      <c r="F15" s="9">
        <v>150</v>
      </c>
      <c r="G15" s="9">
        <v>111</v>
      </c>
      <c r="H15" s="9">
        <v>20</v>
      </c>
      <c r="I15" s="9">
        <v>22</v>
      </c>
      <c r="J15" s="9">
        <v>0</v>
      </c>
      <c r="K15" s="9">
        <v>5</v>
      </c>
      <c r="L15" s="9">
        <v>77</v>
      </c>
      <c r="M15" s="9">
        <v>13</v>
      </c>
      <c r="N15" s="9">
        <v>0</v>
      </c>
      <c r="O15" s="9">
        <v>6</v>
      </c>
      <c r="P15" s="9">
        <v>72</v>
      </c>
      <c r="Q15" s="9">
        <v>168</v>
      </c>
      <c r="R15" s="9">
        <v>71</v>
      </c>
      <c r="S15" s="9">
        <v>234</v>
      </c>
      <c r="T15" s="9">
        <v>630</v>
      </c>
      <c r="U15" s="9">
        <v>144</v>
      </c>
      <c r="V15" s="9">
        <v>0</v>
      </c>
      <c r="W15" s="9">
        <v>35</v>
      </c>
      <c r="X15" s="9">
        <v>250</v>
      </c>
      <c r="Y15" s="9">
        <v>16</v>
      </c>
      <c r="Z15" s="9">
        <v>506</v>
      </c>
      <c r="AD15" s="9" t="s">
        <v>202</v>
      </c>
      <c r="AE15" s="9">
        <v>-3527</v>
      </c>
      <c r="AF15" s="9">
        <f t="shared" si="0"/>
        <v>3527</v>
      </c>
      <c r="AG15" s="9" t="s">
        <v>203</v>
      </c>
      <c r="AH15" s="13" t="s">
        <v>204</v>
      </c>
      <c r="AJ15" s="9" t="s">
        <v>205</v>
      </c>
    </row>
    <row r="16" spans="1:37" x14ac:dyDescent="0.25">
      <c r="B16" s="19"/>
      <c r="C16" s="14" t="s">
        <v>36</v>
      </c>
      <c r="D16" s="9">
        <v>1</v>
      </c>
      <c r="E16" s="9">
        <v>145</v>
      </c>
      <c r="F16" s="9">
        <v>1</v>
      </c>
      <c r="G16" s="9">
        <v>3</v>
      </c>
      <c r="H16" s="9">
        <v>5</v>
      </c>
      <c r="I16" s="9">
        <v>1</v>
      </c>
      <c r="J16" s="9">
        <v>39</v>
      </c>
      <c r="K16" s="9">
        <v>0</v>
      </c>
      <c r="L16" s="9">
        <v>11</v>
      </c>
      <c r="M16" s="9">
        <v>102</v>
      </c>
      <c r="N16" s="9">
        <v>9</v>
      </c>
      <c r="P16" s="9">
        <v>287</v>
      </c>
      <c r="Q16" s="9">
        <v>346</v>
      </c>
      <c r="R16" s="9">
        <v>973</v>
      </c>
      <c r="S16" s="9">
        <v>11</v>
      </c>
      <c r="T16" s="9">
        <v>56</v>
      </c>
      <c r="U16" s="9">
        <v>71</v>
      </c>
      <c r="V16" s="9">
        <v>138</v>
      </c>
      <c r="W16" s="9">
        <v>4</v>
      </c>
      <c r="X16" s="9">
        <v>6</v>
      </c>
      <c r="Y16" s="9">
        <v>1059</v>
      </c>
      <c r="Z16" s="9">
        <v>2</v>
      </c>
      <c r="AD16" s="9" t="s">
        <v>206</v>
      </c>
      <c r="AE16" s="9">
        <v>-3359</v>
      </c>
      <c r="AF16" s="9">
        <f t="shared" si="0"/>
        <v>3359</v>
      </c>
      <c r="AG16" s="9" t="s">
        <v>207</v>
      </c>
      <c r="AH16" s="16" t="s">
        <v>208</v>
      </c>
    </row>
    <row r="17" spans="3:34" x14ac:dyDescent="0.25">
      <c r="C17" s="3" t="s">
        <v>16</v>
      </c>
      <c r="D17" s="9">
        <v>9890</v>
      </c>
      <c r="E17" s="9">
        <v>9084</v>
      </c>
      <c r="F17" s="9">
        <v>4986</v>
      </c>
      <c r="G17" s="9">
        <v>2449</v>
      </c>
      <c r="H17" s="9">
        <v>4606</v>
      </c>
      <c r="I17" s="9">
        <v>4922</v>
      </c>
      <c r="J17" s="9">
        <v>10</v>
      </c>
      <c r="K17" s="9">
        <v>89</v>
      </c>
      <c r="L17" s="9">
        <v>5729</v>
      </c>
      <c r="M17" s="9">
        <v>105</v>
      </c>
      <c r="N17" s="9">
        <v>7</v>
      </c>
      <c r="O17" s="9">
        <v>218</v>
      </c>
      <c r="AD17" s="9" t="s">
        <v>209</v>
      </c>
      <c r="AE17" s="9">
        <v>-3333</v>
      </c>
      <c r="AF17" s="9">
        <f t="shared" si="0"/>
        <v>3333</v>
      </c>
      <c r="AG17" s="9" t="s">
        <v>210</v>
      </c>
      <c r="AH17" s="16" t="s">
        <v>211</v>
      </c>
    </row>
    <row r="18" spans="3:34" x14ac:dyDescent="0.25">
      <c r="C18" s="3" t="s">
        <v>19</v>
      </c>
      <c r="D18" s="9">
        <v>9443</v>
      </c>
      <c r="E18" s="9">
        <v>9430</v>
      </c>
      <c r="F18" s="9">
        <v>6972</v>
      </c>
      <c r="G18" s="9">
        <v>1714</v>
      </c>
      <c r="H18" s="9">
        <v>619</v>
      </c>
      <c r="I18" s="9">
        <v>3163</v>
      </c>
      <c r="J18" s="9">
        <v>10</v>
      </c>
      <c r="K18" s="9">
        <v>54</v>
      </c>
      <c r="L18" s="9">
        <v>2239</v>
      </c>
      <c r="M18" s="9">
        <v>60</v>
      </c>
      <c r="N18" s="9">
        <v>5</v>
      </c>
      <c r="O18" s="9">
        <v>353</v>
      </c>
      <c r="AD18" s="9" t="s">
        <v>212</v>
      </c>
      <c r="AE18" s="9">
        <v>3324</v>
      </c>
      <c r="AF18" s="9">
        <f t="shared" si="0"/>
        <v>3324</v>
      </c>
      <c r="AG18" s="9" t="s">
        <v>212</v>
      </c>
      <c r="AH18" s="9" t="s">
        <v>213</v>
      </c>
    </row>
    <row r="19" spans="3:34" x14ac:dyDescent="0.25">
      <c r="C19" s="3" t="s">
        <v>17</v>
      </c>
      <c r="D19" s="9">
        <v>10085</v>
      </c>
      <c r="E19" s="9">
        <v>3183</v>
      </c>
      <c r="F19" s="9">
        <v>5650</v>
      </c>
      <c r="G19" s="9">
        <v>1157</v>
      </c>
      <c r="H19" s="9">
        <v>612</v>
      </c>
      <c r="I19" s="9">
        <v>1263</v>
      </c>
      <c r="J19" s="9">
        <v>16</v>
      </c>
      <c r="K19" s="9">
        <v>121</v>
      </c>
      <c r="L19" s="9">
        <v>1945</v>
      </c>
      <c r="M19" s="9">
        <v>78</v>
      </c>
      <c r="N19" s="9">
        <v>4</v>
      </c>
      <c r="O19" s="9">
        <v>253</v>
      </c>
      <c r="AD19" s="9" t="s">
        <v>214</v>
      </c>
      <c r="AE19" s="9">
        <v>2972</v>
      </c>
      <c r="AF19" s="9">
        <f t="shared" si="0"/>
        <v>2972</v>
      </c>
      <c r="AG19" s="9" t="s">
        <v>214</v>
      </c>
      <c r="AH19" s="13" t="s">
        <v>215</v>
      </c>
    </row>
    <row r="20" spans="3:34" x14ac:dyDescent="0.25">
      <c r="C20" s="3" t="s">
        <v>18</v>
      </c>
      <c r="D20" s="9">
        <v>1311</v>
      </c>
      <c r="E20" s="9">
        <v>327</v>
      </c>
      <c r="F20" s="9">
        <v>25</v>
      </c>
      <c r="G20" s="9">
        <v>1422</v>
      </c>
      <c r="H20" s="9">
        <v>692</v>
      </c>
      <c r="I20" s="9">
        <v>374</v>
      </c>
      <c r="J20" s="9">
        <v>405</v>
      </c>
      <c r="K20" s="9">
        <v>1435</v>
      </c>
      <c r="L20" s="9">
        <v>55</v>
      </c>
      <c r="M20" s="9">
        <v>1275</v>
      </c>
      <c r="N20" s="9">
        <v>226</v>
      </c>
      <c r="O20" s="9">
        <v>97</v>
      </c>
      <c r="AD20" s="9" t="s">
        <v>216</v>
      </c>
      <c r="AE20" s="9">
        <v>2608</v>
      </c>
      <c r="AF20" s="9">
        <f t="shared" si="0"/>
        <v>2608</v>
      </c>
      <c r="AG20" s="9" t="s">
        <v>216</v>
      </c>
    </row>
    <row r="21" spans="3:34" x14ac:dyDescent="0.25">
      <c r="C21" s="3" t="s">
        <v>20</v>
      </c>
      <c r="D21" s="9">
        <v>1320</v>
      </c>
      <c r="E21" s="9">
        <v>2556</v>
      </c>
      <c r="F21" s="9">
        <v>24</v>
      </c>
      <c r="G21" s="9">
        <v>113</v>
      </c>
      <c r="H21" s="9">
        <v>437</v>
      </c>
      <c r="I21" s="9">
        <v>202</v>
      </c>
      <c r="J21" s="9">
        <v>2449</v>
      </c>
      <c r="K21" s="9">
        <v>1298</v>
      </c>
      <c r="L21" s="9">
        <v>33</v>
      </c>
      <c r="M21" s="9">
        <v>525</v>
      </c>
      <c r="N21" s="9">
        <v>2006</v>
      </c>
      <c r="O21" s="9">
        <v>0</v>
      </c>
      <c r="AD21" s="9" t="s">
        <v>217</v>
      </c>
      <c r="AE21" s="9">
        <v>-2565</v>
      </c>
      <c r="AF21" s="9">
        <f t="shared" si="0"/>
        <v>2565</v>
      </c>
      <c r="AG21" s="9" t="s">
        <v>218</v>
      </c>
    </row>
    <row r="22" spans="3:34" x14ac:dyDescent="0.25">
      <c r="C22" s="3" t="s">
        <v>24</v>
      </c>
      <c r="D22" s="9">
        <v>2625</v>
      </c>
      <c r="E22" s="9">
        <v>48</v>
      </c>
      <c r="F22" s="9">
        <v>2327</v>
      </c>
      <c r="G22" s="9">
        <v>141</v>
      </c>
      <c r="H22" s="9">
        <v>2612</v>
      </c>
      <c r="I22" s="9">
        <v>113</v>
      </c>
      <c r="J22" s="9">
        <v>1603</v>
      </c>
      <c r="K22" s="9">
        <v>1027</v>
      </c>
      <c r="L22" s="9">
        <v>135</v>
      </c>
      <c r="M22" s="9">
        <v>459</v>
      </c>
      <c r="N22" s="9">
        <v>68</v>
      </c>
      <c r="O22" s="9">
        <v>76</v>
      </c>
      <c r="AD22" s="9" t="s">
        <v>219</v>
      </c>
      <c r="AE22" s="9">
        <v>2550</v>
      </c>
      <c r="AF22" s="9">
        <f t="shared" si="0"/>
        <v>2550</v>
      </c>
      <c r="AG22" s="9" t="s">
        <v>219</v>
      </c>
    </row>
    <row r="23" spans="3:34" x14ac:dyDescent="0.25">
      <c r="C23" s="3" t="s">
        <v>21</v>
      </c>
      <c r="D23" s="9">
        <v>4416</v>
      </c>
      <c r="E23" s="9">
        <v>5474</v>
      </c>
      <c r="F23" s="9">
        <v>2111</v>
      </c>
      <c r="G23" s="9">
        <v>1207</v>
      </c>
      <c r="H23" s="9">
        <v>673</v>
      </c>
      <c r="I23" s="9">
        <v>2581</v>
      </c>
      <c r="J23" s="9">
        <v>5</v>
      </c>
      <c r="K23" s="9">
        <v>41</v>
      </c>
      <c r="L23" s="9">
        <v>2588</v>
      </c>
      <c r="M23" s="9">
        <v>38</v>
      </c>
      <c r="N23" s="9">
        <v>1</v>
      </c>
      <c r="O23" s="9">
        <v>42</v>
      </c>
      <c r="AD23" s="9" t="s">
        <v>220</v>
      </c>
      <c r="AE23" s="9">
        <v>-2544</v>
      </c>
      <c r="AF23" s="9">
        <f t="shared" si="0"/>
        <v>2544</v>
      </c>
      <c r="AG23" s="9" t="s">
        <v>221</v>
      </c>
    </row>
    <row r="24" spans="3:34" x14ac:dyDescent="0.25">
      <c r="C24" s="3" t="s">
        <v>23</v>
      </c>
      <c r="D24" s="9">
        <v>31</v>
      </c>
      <c r="E24" s="9">
        <v>94</v>
      </c>
      <c r="F24" s="9">
        <v>6583</v>
      </c>
      <c r="G24" s="9">
        <v>15</v>
      </c>
      <c r="H24" s="9">
        <v>44</v>
      </c>
      <c r="I24" s="9">
        <v>42</v>
      </c>
      <c r="J24" s="9">
        <v>1874</v>
      </c>
      <c r="K24" s="9">
        <v>762</v>
      </c>
      <c r="L24" s="9">
        <v>71</v>
      </c>
      <c r="M24" s="9">
        <v>371</v>
      </c>
      <c r="N24" s="9">
        <v>37</v>
      </c>
      <c r="O24" s="9">
        <v>494</v>
      </c>
      <c r="AD24" s="9" t="s">
        <v>222</v>
      </c>
      <c r="AE24" s="9">
        <v>2508</v>
      </c>
      <c r="AF24" s="9">
        <f t="shared" si="0"/>
        <v>2508</v>
      </c>
      <c r="AG24" s="9" t="s">
        <v>222</v>
      </c>
    </row>
    <row r="25" spans="3:34" x14ac:dyDescent="0.25">
      <c r="C25" s="3" t="s">
        <v>32</v>
      </c>
      <c r="D25" s="9">
        <v>505</v>
      </c>
      <c r="E25" s="9">
        <v>1005</v>
      </c>
      <c r="F25" s="9">
        <v>79</v>
      </c>
      <c r="G25" s="9">
        <v>98</v>
      </c>
      <c r="H25" s="9">
        <v>48</v>
      </c>
      <c r="I25" s="9">
        <v>34</v>
      </c>
      <c r="J25" s="9">
        <v>1472</v>
      </c>
      <c r="K25" s="9">
        <v>2609</v>
      </c>
      <c r="L25" s="9">
        <v>8</v>
      </c>
      <c r="M25" s="9">
        <v>1848</v>
      </c>
      <c r="N25" s="9">
        <v>124</v>
      </c>
      <c r="O25" s="9">
        <v>8</v>
      </c>
      <c r="AD25" s="9" t="s">
        <v>223</v>
      </c>
      <c r="AE25" s="9">
        <v>-2501</v>
      </c>
      <c r="AF25" s="9">
        <f t="shared" si="0"/>
        <v>2501</v>
      </c>
      <c r="AG25" s="9" t="s">
        <v>224</v>
      </c>
    </row>
    <row r="26" spans="3:34" x14ac:dyDescent="0.25">
      <c r="C26" s="3" t="s">
        <v>37</v>
      </c>
      <c r="D26" s="9">
        <v>4148</v>
      </c>
      <c r="E26" s="9">
        <v>6000</v>
      </c>
      <c r="F26" s="9">
        <v>2356</v>
      </c>
      <c r="G26" s="9">
        <v>927</v>
      </c>
      <c r="H26" s="9">
        <v>690</v>
      </c>
      <c r="I26" s="9">
        <v>3349</v>
      </c>
      <c r="J26" s="9">
        <v>0</v>
      </c>
      <c r="K26" s="9">
        <v>3</v>
      </c>
      <c r="L26" s="9">
        <v>1238</v>
      </c>
      <c r="M26" s="9">
        <v>85</v>
      </c>
      <c r="N26" s="9">
        <v>2</v>
      </c>
      <c r="O26" s="9">
        <v>289</v>
      </c>
      <c r="AD26" s="9" t="s">
        <v>225</v>
      </c>
      <c r="AE26" s="9">
        <v>-2437</v>
      </c>
      <c r="AF26" s="9">
        <f t="shared" si="0"/>
        <v>2437</v>
      </c>
      <c r="AG26" s="9" t="s">
        <v>226</v>
      </c>
    </row>
    <row r="27" spans="3:34" x14ac:dyDescent="0.25">
      <c r="C27" s="3" t="s">
        <v>6</v>
      </c>
      <c r="D27" s="9">
        <v>1184</v>
      </c>
      <c r="E27" s="9">
        <v>634</v>
      </c>
      <c r="F27" s="9">
        <v>11</v>
      </c>
      <c r="G27" s="9">
        <v>41</v>
      </c>
      <c r="H27" s="9">
        <v>211</v>
      </c>
      <c r="I27" s="9">
        <v>21</v>
      </c>
      <c r="J27" s="9">
        <v>1</v>
      </c>
      <c r="K27" s="9">
        <v>12</v>
      </c>
      <c r="L27" s="9">
        <v>27</v>
      </c>
      <c r="M27" s="9">
        <v>26</v>
      </c>
      <c r="N27" s="9">
        <v>3</v>
      </c>
      <c r="O27" s="9">
        <v>27</v>
      </c>
      <c r="AD27" s="9" t="s">
        <v>227</v>
      </c>
      <c r="AE27" s="9">
        <v>2413</v>
      </c>
      <c r="AF27" s="9">
        <f t="shared" si="0"/>
        <v>2413</v>
      </c>
      <c r="AG27" s="9" t="s">
        <v>227</v>
      </c>
    </row>
    <row r="28" spans="3:34" x14ac:dyDescent="0.25">
      <c r="AD28" s="9" t="s">
        <v>228</v>
      </c>
      <c r="AE28" s="9">
        <v>2393</v>
      </c>
      <c r="AF28" s="9">
        <f t="shared" si="0"/>
        <v>2393</v>
      </c>
      <c r="AG28" s="9" t="s">
        <v>228</v>
      </c>
    </row>
    <row r="29" spans="3:34" x14ac:dyDescent="0.25">
      <c r="AD29" s="9" t="s">
        <v>229</v>
      </c>
      <c r="AE29" s="9">
        <v>-2236</v>
      </c>
      <c r="AF29" s="9">
        <f t="shared" si="0"/>
        <v>2236</v>
      </c>
      <c r="AG29" s="9" t="s">
        <v>230</v>
      </c>
    </row>
    <row r="30" spans="3:34" x14ac:dyDescent="0.25">
      <c r="AD30" s="9" t="s">
        <v>231</v>
      </c>
      <c r="AE30" s="9">
        <v>-2146</v>
      </c>
      <c r="AF30" s="9">
        <f t="shared" si="0"/>
        <v>2146</v>
      </c>
      <c r="AG30" s="9" t="s">
        <v>232</v>
      </c>
    </row>
    <row r="31" spans="3:34" x14ac:dyDescent="0.25">
      <c r="AD31" s="9" t="s">
        <v>233</v>
      </c>
      <c r="AE31" s="9">
        <v>2086</v>
      </c>
      <c r="AF31" s="9">
        <f t="shared" si="0"/>
        <v>2086</v>
      </c>
      <c r="AG31" s="9" t="s">
        <v>233</v>
      </c>
    </row>
    <row r="32" spans="3:34" x14ac:dyDescent="0.25">
      <c r="AD32" s="9" t="s">
        <v>234</v>
      </c>
      <c r="AE32" s="9">
        <v>-2076</v>
      </c>
      <c r="AF32" s="9">
        <f t="shared" si="0"/>
        <v>2076</v>
      </c>
      <c r="AG32" s="17" t="s">
        <v>235</v>
      </c>
    </row>
    <row r="33" spans="2:33" x14ac:dyDescent="0.25">
      <c r="D33" s="20" t="s">
        <v>155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AD33" s="9" t="s">
        <v>236</v>
      </c>
      <c r="AE33" s="9">
        <v>2042</v>
      </c>
      <c r="AF33" s="9">
        <f t="shared" si="0"/>
        <v>2042</v>
      </c>
      <c r="AG33" s="9" t="s">
        <v>236</v>
      </c>
    </row>
    <row r="34" spans="2:33" x14ac:dyDescent="0.25">
      <c r="D34" s="12" t="s">
        <v>54</v>
      </c>
      <c r="E34" s="12" t="s">
        <v>55</v>
      </c>
      <c r="F34" s="12" t="s">
        <v>56</v>
      </c>
      <c r="G34" s="12" t="s">
        <v>57</v>
      </c>
      <c r="H34" s="12" t="s">
        <v>58</v>
      </c>
      <c r="I34" s="12" t="s">
        <v>59</v>
      </c>
      <c r="J34" s="12" t="s">
        <v>60</v>
      </c>
      <c r="K34" s="12" t="s">
        <v>61</v>
      </c>
      <c r="L34" s="12" t="s">
        <v>62</v>
      </c>
      <c r="M34" s="12" t="s">
        <v>63</v>
      </c>
      <c r="N34" s="12" t="s">
        <v>64</v>
      </c>
      <c r="O34" s="12" t="s">
        <v>65</v>
      </c>
      <c r="AD34" s="9" t="s">
        <v>237</v>
      </c>
      <c r="AE34" s="9">
        <v>2025</v>
      </c>
      <c r="AF34" s="9">
        <f t="shared" si="0"/>
        <v>2025</v>
      </c>
      <c r="AG34" s="9" t="s">
        <v>237</v>
      </c>
    </row>
    <row r="35" spans="2:33" x14ac:dyDescent="0.25">
      <c r="B35" s="21" t="s">
        <v>164</v>
      </c>
      <c r="C35" s="14" t="s">
        <v>27</v>
      </c>
      <c r="AD35" s="9" t="s">
        <v>238</v>
      </c>
      <c r="AE35" s="9">
        <v>1869</v>
      </c>
      <c r="AF35" s="9">
        <f t="shared" si="0"/>
        <v>1869</v>
      </c>
      <c r="AG35" s="9" t="s">
        <v>238</v>
      </c>
    </row>
    <row r="36" spans="2:33" x14ac:dyDescent="0.25">
      <c r="B36" s="19"/>
      <c r="C36" s="14" t="s">
        <v>28</v>
      </c>
      <c r="D36" s="9">
        <f>$D$6-$E$5</f>
        <v>1373</v>
      </c>
      <c r="AD36" s="9" t="s">
        <v>239</v>
      </c>
      <c r="AE36" s="9">
        <v>1833</v>
      </c>
      <c r="AF36" s="9">
        <f t="shared" si="0"/>
        <v>1833</v>
      </c>
      <c r="AG36" s="9" t="s">
        <v>239</v>
      </c>
    </row>
    <row r="37" spans="2:33" x14ac:dyDescent="0.25">
      <c r="B37" s="19"/>
      <c r="C37" s="14" t="s">
        <v>13</v>
      </c>
      <c r="D37" s="9">
        <f>D7-F5</f>
        <v>234</v>
      </c>
      <c r="E37" s="9">
        <f>E7-F6</f>
        <v>-1568</v>
      </c>
      <c r="AD37" s="9" t="s">
        <v>240</v>
      </c>
      <c r="AE37" s="9">
        <v>-1831</v>
      </c>
      <c r="AF37" s="9">
        <f t="shared" si="0"/>
        <v>1831</v>
      </c>
      <c r="AG37" s="9" t="s">
        <v>241</v>
      </c>
    </row>
    <row r="38" spans="2:33" x14ac:dyDescent="0.25">
      <c r="B38" s="19"/>
      <c r="C38" s="14" t="s">
        <v>42</v>
      </c>
      <c r="D38" s="9">
        <f>D8-G5</f>
        <v>-609</v>
      </c>
      <c r="E38" s="9">
        <f>E8-G6</f>
        <v>2413</v>
      </c>
      <c r="F38" s="9">
        <f>F8-G7</f>
        <v>-59</v>
      </c>
      <c r="AD38" s="9" t="s">
        <v>242</v>
      </c>
      <c r="AE38" s="9">
        <v>-1729</v>
      </c>
      <c r="AF38" s="9">
        <f t="shared" si="0"/>
        <v>1729</v>
      </c>
      <c r="AG38" s="9" t="s">
        <v>243</v>
      </c>
    </row>
    <row r="39" spans="2:33" x14ac:dyDescent="0.25">
      <c r="B39" s="19"/>
      <c r="C39" s="14" t="s">
        <v>40</v>
      </c>
      <c r="D39" s="9">
        <f>D9-H5</f>
        <v>54</v>
      </c>
      <c r="E39" s="9">
        <f>E9-H6</f>
        <v>-1729</v>
      </c>
      <c r="F39" s="9">
        <f>F9-H7</f>
        <v>-4</v>
      </c>
      <c r="G39" s="9">
        <f>G9-H8</f>
        <v>13</v>
      </c>
      <c r="AD39" s="9" t="s">
        <v>244</v>
      </c>
      <c r="AE39" s="9">
        <v>1685</v>
      </c>
      <c r="AF39" s="9">
        <f t="shared" si="0"/>
        <v>1685</v>
      </c>
      <c r="AG39" s="9" t="s">
        <v>244</v>
      </c>
    </row>
    <row r="40" spans="2:33" x14ac:dyDescent="0.25">
      <c r="B40" s="19"/>
      <c r="C40" s="14" t="s">
        <v>33</v>
      </c>
      <c r="D40" s="9">
        <f>D10-I5</f>
        <v>286</v>
      </c>
      <c r="E40" s="9">
        <f>E10-I6</f>
        <v>-80</v>
      </c>
      <c r="F40" s="9">
        <f>F10-I7</f>
        <v>-63</v>
      </c>
      <c r="G40" s="9">
        <f>G10-I8</f>
        <v>-65</v>
      </c>
      <c r="AD40" s="9" t="s">
        <v>245</v>
      </c>
      <c r="AE40" s="9">
        <v>-1656</v>
      </c>
      <c r="AF40" s="9">
        <f t="shared" si="0"/>
        <v>1656</v>
      </c>
      <c r="AG40" s="9" t="s">
        <v>246</v>
      </c>
    </row>
    <row r="41" spans="2:33" x14ac:dyDescent="0.25">
      <c r="B41" s="19"/>
      <c r="C41" s="14" t="s">
        <v>38</v>
      </c>
      <c r="D41" s="9">
        <f>D11-J5</f>
        <v>-2076</v>
      </c>
      <c r="E41" s="9">
        <f>E11-J6</f>
        <v>4807</v>
      </c>
      <c r="F41" s="9">
        <f>F11-J7</f>
        <v>1118</v>
      </c>
      <c r="G41" s="9">
        <f>G11-J8</f>
        <v>-2565</v>
      </c>
      <c r="H41" s="9">
        <f>H11-J9</f>
        <v>-2437</v>
      </c>
      <c r="I41" s="9">
        <f>I11-J10</f>
        <v>1641</v>
      </c>
      <c r="AD41" s="9" t="s">
        <v>247</v>
      </c>
      <c r="AE41" s="9">
        <v>1641</v>
      </c>
      <c r="AF41" s="9">
        <f t="shared" si="0"/>
        <v>1641</v>
      </c>
      <c r="AG41" s="9" t="s">
        <v>247</v>
      </c>
    </row>
    <row r="42" spans="2:33" x14ac:dyDescent="0.25">
      <c r="B42" s="19"/>
      <c r="C42" s="14" t="s">
        <v>39</v>
      </c>
      <c r="D42" s="9">
        <f>D12-K5</f>
        <v>-1656</v>
      </c>
      <c r="E42" s="9">
        <f>E12-K6</f>
        <v>1022</v>
      </c>
      <c r="F42" s="9">
        <f>F12-K7</f>
        <v>66</v>
      </c>
      <c r="G42" s="9">
        <f>G12-K8</f>
        <v>559</v>
      </c>
      <c r="H42" s="9">
        <f>H12-K9</f>
        <v>-384</v>
      </c>
      <c r="I42" s="9">
        <f>I12-K10</f>
        <v>1275</v>
      </c>
      <c r="J42" s="9">
        <f>J12-K11</f>
        <v>0</v>
      </c>
      <c r="AD42" s="9" t="s">
        <v>248</v>
      </c>
      <c r="AE42" s="9">
        <v>1618</v>
      </c>
      <c r="AF42" s="9">
        <f t="shared" si="0"/>
        <v>1618</v>
      </c>
      <c r="AG42" s="9" t="s">
        <v>248</v>
      </c>
    </row>
    <row r="43" spans="2:33" x14ac:dyDescent="0.25">
      <c r="B43" s="19"/>
      <c r="C43" s="14" t="s">
        <v>8</v>
      </c>
      <c r="D43" s="9">
        <f>D13-L5</f>
        <v>-1112</v>
      </c>
      <c r="E43" s="9">
        <f>E13-L6</f>
        <v>590</v>
      </c>
      <c r="F43" s="9">
        <f>F13-L7</f>
        <v>-28</v>
      </c>
      <c r="G43" s="9">
        <f>G13-L8</f>
        <v>-1</v>
      </c>
      <c r="H43" s="9">
        <f>H13-L9</f>
        <v>100</v>
      </c>
      <c r="I43" s="9">
        <f>I13-L10</f>
        <v>-2</v>
      </c>
      <c r="J43" s="9">
        <f>J13-L11</f>
        <v>-748</v>
      </c>
      <c r="K43" s="9">
        <f>K13-L12</f>
        <v>-220</v>
      </c>
      <c r="AD43" s="9" t="s">
        <v>249</v>
      </c>
      <c r="AE43" s="9">
        <v>-1568</v>
      </c>
      <c r="AF43" s="9">
        <f t="shared" si="0"/>
        <v>1568</v>
      </c>
      <c r="AG43" s="9" t="s">
        <v>250</v>
      </c>
    </row>
    <row r="44" spans="2:33" x14ac:dyDescent="0.25">
      <c r="B44" s="19"/>
      <c r="C44" s="14" t="s">
        <v>41</v>
      </c>
      <c r="D44" s="9">
        <f>D14-M5</f>
        <v>166</v>
      </c>
      <c r="E44" s="9">
        <f>E14-M6</f>
        <v>133</v>
      </c>
      <c r="F44" s="9">
        <f>F14-M7</f>
        <v>305</v>
      </c>
      <c r="G44" s="9">
        <f>G14-M8</f>
        <v>-176</v>
      </c>
      <c r="H44" s="9">
        <f>H14-M9</f>
        <v>-1</v>
      </c>
      <c r="I44" s="9">
        <f>M10</f>
        <v>189</v>
      </c>
      <c r="J44" s="9">
        <f>J14-M11</f>
        <v>0</v>
      </c>
      <c r="K44" s="9">
        <f>K14-M12</f>
        <v>1</v>
      </c>
      <c r="L44" s="9">
        <f>L14-M13</f>
        <v>43</v>
      </c>
      <c r="AD44" s="9" t="s">
        <v>251</v>
      </c>
      <c r="AE44" s="9">
        <v>-1560</v>
      </c>
      <c r="AF44" s="9">
        <f t="shared" si="0"/>
        <v>1560</v>
      </c>
      <c r="AG44" s="9" t="s">
        <v>252</v>
      </c>
    </row>
    <row r="45" spans="2:33" x14ac:dyDescent="0.25">
      <c r="B45" s="19"/>
      <c r="C45" s="14" t="s">
        <v>29</v>
      </c>
      <c r="D45" s="9">
        <f>D15-N5</f>
        <v>-133</v>
      </c>
      <c r="E45" s="9">
        <f>E15-N6</f>
        <v>256</v>
      </c>
      <c r="F45" s="9">
        <f>F15-N7</f>
        <v>150</v>
      </c>
      <c r="G45" s="9">
        <f>G15-N8</f>
        <v>-79</v>
      </c>
      <c r="H45" s="9">
        <f>H15-N9</f>
        <v>5</v>
      </c>
      <c r="I45" s="9">
        <f>I15-N10</f>
        <v>21</v>
      </c>
      <c r="J45" s="9">
        <f>J15-N11</f>
        <v>0</v>
      </c>
      <c r="K45" s="9">
        <f>K15-N12</f>
        <v>5</v>
      </c>
      <c r="L45" s="9">
        <f>L15-N13</f>
        <v>60</v>
      </c>
      <c r="M45" s="9">
        <f>M15-N14</f>
        <v>13</v>
      </c>
      <c r="AD45" s="9" t="s">
        <v>253</v>
      </c>
      <c r="AE45" s="9">
        <v>-1547</v>
      </c>
      <c r="AF45" s="9">
        <f t="shared" si="0"/>
        <v>1547</v>
      </c>
      <c r="AG45" s="9" t="s">
        <v>254</v>
      </c>
    </row>
    <row r="46" spans="2:33" x14ac:dyDescent="0.25">
      <c r="B46" s="19"/>
      <c r="C46" s="14" t="s">
        <v>36</v>
      </c>
      <c r="D46" s="9">
        <f>D16-O5</f>
        <v>-23</v>
      </c>
      <c r="E46" s="9">
        <f>E16-O6</f>
        <v>73</v>
      </c>
      <c r="F46" s="9">
        <f>F16-O7</f>
        <v>-6</v>
      </c>
      <c r="G46" s="9">
        <f>G16-O8</f>
        <v>-16</v>
      </c>
      <c r="H46" s="9">
        <f>H16-O9</f>
        <v>5</v>
      </c>
      <c r="I46" s="9">
        <f>I16-O10</f>
        <v>-2</v>
      </c>
      <c r="J46" s="9">
        <f>J16-O11</f>
        <v>39</v>
      </c>
      <c r="K46" s="9">
        <f>K16-O12</f>
        <v>0</v>
      </c>
      <c r="L46" s="9">
        <f>L16-O13</f>
        <v>9</v>
      </c>
      <c r="M46" s="9">
        <f>M16-O14</f>
        <v>99</v>
      </c>
      <c r="N46" s="9">
        <f>N16-O15</f>
        <v>3</v>
      </c>
      <c r="AD46" s="9" t="s">
        <v>255</v>
      </c>
      <c r="AE46" s="9">
        <v>-1520</v>
      </c>
      <c r="AF46" s="9">
        <f t="shared" si="0"/>
        <v>1520</v>
      </c>
      <c r="AG46" s="9" t="s">
        <v>256</v>
      </c>
    </row>
    <row r="47" spans="2:33" x14ac:dyDescent="0.25">
      <c r="C47" s="3" t="s">
        <v>16</v>
      </c>
      <c r="D47" s="9">
        <f>D17-P5</f>
        <v>-9715</v>
      </c>
      <c r="E47" s="9">
        <f>E17-P6</f>
        <v>-935</v>
      </c>
      <c r="F47" s="9">
        <f>F17-P7</f>
        <v>-6888</v>
      </c>
      <c r="G47" s="9">
        <f>G17-P8</f>
        <v>-3630</v>
      </c>
      <c r="H47" s="9">
        <f>H17-P9</f>
        <v>-16404</v>
      </c>
      <c r="I47" s="9">
        <f>I17-P10</f>
        <v>-477</v>
      </c>
      <c r="J47" s="9">
        <f>J17-P11</f>
        <v>8</v>
      </c>
      <c r="K47" s="9">
        <f>K17-P12</f>
        <v>89</v>
      </c>
      <c r="L47" s="9">
        <f>L17-P13</f>
        <v>3324</v>
      </c>
      <c r="M47" s="9">
        <f>M17-P14</f>
        <v>-17</v>
      </c>
      <c r="N47" s="9">
        <f>N17-P15</f>
        <v>-65</v>
      </c>
      <c r="O47" s="9">
        <f>O17-P16</f>
        <v>-69</v>
      </c>
      <c r="AD47" s="9" t="s">
        <v>236</v>
      </c>
      <c r="AE47" s="9">
        <v>1508</v>
      </c>
      <c r="AF47" s="9">
        <f t="shared" si="0"/>
        <v>1508</v>
      </c>
      <c r="AG47" s="9" t="s">
        <v>236</v>
      </c>
    </row>
    <row r="48" spans="2:33" x14ac:dyDescent="0.25">
      <c r="C48" s="3" t="s">
        <v>19</v>
      </c>
      <c r="D48" s="9">
        <f>D18-Q5</f>
        <v>-2501</v>
      </c>
      <c r="E48" s="9">
        <f>E18-Q6</f>
        <v>1685</v>
      </c>
      <c r="F48" s="9">
        <f>F18-Q7</f>
        <v>1833</v>
      </c>
      <c r="G48" s="9">
        <f>G18-Q8</f>
        <v>-3359</v>
      </c>
      <c r="H48" s="9">
        <f>H18-Q9</f>
        <v>-634</v>
      </c>
      <c r="I48" s="9">
        <f>I18-Q10</f>
        <v>-3527</v>
      </c>
      <c r="J48" s="9">
        <f>J18-Q11</f>
        <v>-1831</v>
      </c>
      <c r="K48" s="9">
        <f>K18-Q12</f>
        <v>-591</v>
      </c>
      <c r="L48" s="9">
        <f>L18-Q13</f>
        <v>932</v>
      </c>
      <c r="M48" s="9">
        <f>M18-Q14</f>
        <v>38</v>
      </c>
      <c r="N48" s="9">
        <f>N18-Q15</f>
        <v>-163</v>
      </c>
      <c r="O48" s="9">
        <f>O18-Q16</f>
        <v>7</v>
      </c>
      <c r="AD48" s="9" t="s">
        <v>257</v>
      </c>
      <c r="AE48" s="9">
        <v>1376</v>
      </c>
      <c r="AF48" s="9">
        <f t="shared" si="0"/>
        <v>1376</v>
      </c>
      <c r="AG48" s="9" t="s">
        <v>257</v>
      </c>
    </row>
    <row r="49" spans="3:33" x14ac:dyDescent="0.25">
      <c r="C49" s="3" t="s">
        <v>17</v>
      </c>
      <c r="D49" s="9">
        <f>D19-R5</f>
        <v>-9252</v>
      </c>
      <c r="E49" s="9">
        <f>E19-R6</f>
        <v>-8842</v>
      </c>
      <c r="F49" s="9">
        <f>F19-R7</f>
        <v>-1108</v>
      </c>
      <c r="G49" s="9">
        <f>G19-R8</f>
        <v>-3739</v>
      </c>
      <c r="H49" s="9">
        <f>H19-R9</f>
        <v>592</v>
      </c>
      <c r="I49" s="9">
        <f>I19-R10</f>
        <v>-2146</v>
      </c>
      <c r="J49" s="9">
        <f>J19-R11</f>
        <v>-3333</v>
      </c>
      <c r="K49" s="9">
        <f>K19-R12</f>
        <v>-8296</v>
      </c>
      <c r="L49" s="9">
        <f>L19-R13</f>
        <v>-809</v>
      </c>
      <c r="M49" s="9">
        <f>M19-R14</f>
        <v>77</v>
      </c>
      <c r="N49" s="9">
        <f>N19-R15</f>
        <v>-67</v>
      </c>
      <c r="O49" s="9">
        <f>O19-R16</f>
        <v>-720</v>
      </c>
      <c r="AD49" s="9" t="s">
        <v>258</v>
      </c>
      <c r="AE49" s="9">
        <v>1373</v>
      </c>
      <c r="AF49" s="9">
        <f t="shared" si="0"/>
        <v>1373</v>
      </c>
      <c r="AG49" s="9" t="s">
        <v>258</v>
      </c>
    </row>
    <row r="50" spans="3:33" x14ac:dyDescent="0.25">
      <c r="C50" s="3" t="s">
        <v>18</v>
      </c>
      <c r="D50" s="9">
        <f>D20-S5</f>
        <v>802</v>
      </c>
      <c r="E50" s="9">
        <f>E20-S6</f>
        <v>-774</v>
      </c>
      <c r="F50" s="9">
        <f>F20-S7</f>
        <v>-229</v>
      </c>
      <c r="G50" s="9">
        <f>G20-S8</f>
        <v>207</v>
      </c>
      <c r="H50" s="9">
        <f>H20-S9</f>
        <v>690</v>
      </c>
      <c r="I50" s="9">
        <f>I20-S10</f>
        <v>365</v>
      </c>
      <c r="J50" s="9">
        <f>J20-S11</f>
        <v>-393</v>
      </c>
      <c r="K50" s="9">
        <f>K20-S12</f>
        <v>1182</v>
      </c>
      <c r="L50" s="9">
        <f>L20-S13</f>
        <v>-12</v>
      </c>
      <c r="M50" s="9">
        <f>M20-S14</f>
        <v>2</v>
      </c>
      <c r="N50" s="9">
        <f>N20-S15</f>
        <v>-8</v>
      </c>
      <c r="O50" s="9">
        <f>O20-S16</f>
        <v>86</v>
      </c>
      <c r="AD50" s="9" t="s">
        <v>259</v>
      </c>
      <c r="AE50" s="9">
        <v>-1325</v>
      </c>
      <c r="AF50" s="9">
        <f t="shared" si="0"/>
        <v>1325</v>
      </c>
      <c r="AG50" s="9" t="s">
        <v>260</v>
      </c>
    </row>
    <row r="51" spans="3:33" x14ac:dyDescent="0.25">
      <c r="C51" s="3" t="s">
        <v>20</v>
      </c>
      <c r="D51" s="9">
        <f>D21-T5</f>
        <v>1228</v>
      </c>
      <c r="E51" s="9">
        <f>E21-T6</f>
        <v>150</v>
      </c>
      <c r="F51" s="9">
        <f>F21-T7</f>
        <v>-21</v>
      </c>
      <c r="G51" s="9">
        <f>G21-T8</f>
        <v>-282</v>
      </c>
      <c r="H51" s="9">
        <f>H21-T9</f>
        <v>408</v>
      </c>
      <c r="I51" s="9">
        <f>I21-T10</f>
        <v>-4193</v>
      </c>
      <c r="J51" s="9">
        <f>J21-T11</f>
        <v>1618</v>
      </c>
      <c r="K51" s="9">
        <f>K21-T12</f>
        <v>-745</v>
      </c>
      <c r="L51" s="9">
        <f>L21-T13</f>
        <v>20</v>
      </c>
      <c r="M51" s="9">
        <f>M21-T14</f>
        <v>65</v>
      </c>
      <c r="N51" s="9">
        <f>N21-T15</f>
        <v>1376</v>
      </c>
      <c r="O51" s="9">
        <f>O21-T16</f>
        <v>-56</v>
      </c>
      <c r="AD51" s="9" t="s">
        <v>261</v>
      </c>
      <c r="AE51" s="9">
        <v>1275</v>
      </c>
      <c r="AF51" s="9">
        <f t="shared" si="0"/>
        <v>1275</v>
      </c>
      <c r="AG51" s="9" t="s">
        <v>261</v>
      </c>
    </row>
    <row r="52" spans="3:33" x14ac:dyDescent="0.25">
      <c r="C52" s="3" t="s">
        <v>24</v>
      </c>
      <c r="D52" s="9">
        <f>D22-U5</f>
        <v>2508</v>
      </c>
      <c r="E52" s="9">
        <f>E22-U6</f>
        <v>-194</v>
      </c>
      <c r="F52" s="9">
        <f>F22-U7</f>
        <v>1869</v>
      </c>
      <c r="G52" s="9">
        <f>G22-U8</f>
        <v>-892</v>
      </c>
      <c r="H52" s="9">
        <f>H22-U9</f>
        <v>2608</v>
      </c>
      <c r="I52" s="9">
        <f>I22-U10</f>
        <v>50</v>
      </c>
      <c r="J52" s="9">
        <f>J22-U11</f>
        <v>-370</v>
      </c>
      <c r="K52" s="9">
        <f>K22-U12</f>
        <v>-123</v>
      </c>
      <c r="L52" s="9">
        <f>L22-U13</f>
        <v>-464</v>
      </c>
      <c r="M52" s="9">
        <f>M22-U14</f>
        <v>-2544</v>
      </c>
      <c r="N52" s="9">
        <f>N22-U15</f>
        <v>-76</v>
      </c>
      <c r="O52" s="9">
        <f>O22-U16</f>
        <v>5</v>
      </c>
      <c r="AD52" s="9" t="s">
        <v>262</v>
      </c>
      <c r="AE52" s="9">
        <v>1228</v>
      </c>
      <c r="AF52" s="9">
        <f t="shared" si="0"/>
        <v>1228</v>
      </c>
      <c r="AG52" s="9" t="s">
        <v>262</v>
      </c>
    </row>
    <row r="53" spans="3:33" x14ac:dyDescent="0.25">
      <c r="C53" s="3" t="s">
        <v>21</v>
      </c>
      <c r="D53" s="9">
        <f>D23-V5</f>
        <v>-1560</v>
      </c>
      <c r="E53" s="9">
        <f>E23-V6</f>
        <v>2393</v>
      </c>
      <c r="F53" s="9">
        <f>F23-V7</f>
        <v>-4023</v>
      </c>
      <c r="G53" s="9">
        <f>G23-V8</f>
        <v>-1325</v>
      </c>
      <c r="H53" s="9">
        <f>H23-V9</f>
        <v>-5552</v>
      </c>
      <c r="I53" s="9">
        <f>I23-V10</f>
        <v>56</v>
      </c>
      <c r="J53" s="9">
        <f>J23-V11</f>
        <v>1</v>
      </c>
      <c r="K53" s="9">
        <f>K23-V12</f>
        <v>-1520</v>
      </c>
      <c r="L53" s="9">
        <f>L23-V13</f>
        <v>2025</v>
      </c>
      <c r="M53" s="9">
        <f>M23-V14</f>
        <v>36</v>
      </c>
      <c r="N53" s="9">
        <f>N23-V15</f>
        <v>1</v>
      </c>
      <c r="O53" s="9">
        <f>O23-V16</f>
        <v>-96</v>
      </c>
      <c r="AD53" s="9" t="s">
        <v>263</v>
      </c>
      <c r="AE53" s="9">
        <v>-1227</v>
      </c>
      <c r="AF53" s="9">
        <f t="shared" si="0"/>
        <v>1227</v>
      </c>
      <c r="AG53" s="9" t="s">
        <v>264</v>
      </c>
    </row>
    <row r="54" spans="3:33" x14ac:dyDescent="0.25">
      <c r="C54" s="3" t="s">
        <v>23</v>
      </c>
      <c r="D54" s="9">
        <f>D24-W5</f>
        <v>-265</v>
      </c>
      <c r="E54" s="9">
        <f>E24-W6</f>
        <v>-692</v>
      </c>
      <c r="F54" s="9">
        <f>F24-W7</f>
        <v>6255</v>
      </c>
      <c r="G54" s="9">
        <f>G24-W8</f>
        <v>-13</v>
      </c>
      <c r="H54" s="9">
        <f>H24-W9</f>
        <v>-75</v>
      </c>
      <c r="I54" s="9">
        <f>I24-W10</f>
        <v>-324</v>
      </c>
      <c r="J54" s="9">
        <f>J24-W11</f>
        <v>98</v>
      </c>
      <c r="K54" s="9">
        <f>K24-W12</f>
        <v>-701</v>
      </c>
      <c r="L54" s="9">
        <f>L24-W13</f>
        <v>64</v>
      </c>
      <c r="M54" s="9">
        <f>M24-W14</f>
        <v>-47</v>
      </c>
      <c r="N54" s="9">
        <f>N24-W15</f>
        <v>2</v>
      </c>
      <c r="O54" s="9">
        <f>O24-W16</f>
        <v>490</v>
      </c>
      <c r="AD54" s="9" t="s">
        <v>265</v>
      </c>
      <c r="AE54" s="9">
        <v>1182</v>
      </c>
      <c r="AF54" s="9">
        <f t="shared" si="0"/>
        <v>1182</v>
      </c>
      <c r="AG54" s="9" t="s">
        <v>265</v>
      </c>
    </row>
    <row r="55" spans="3:33" x14ac:dyDescent="0.25">
      <c r="C55" s="3" t="s">
        <v>32</v>
      </c>
      <c r="D55" s="9">
        <f>D25-X5</f>
        <v>412</v>
      </c>
      <c r="E55" s="9">
        <f>E25-X6</f>
        <v>-231</v>
      </c>
      <c r="F55" s="9">
        <f>F25-X7</f>
        <v>30</v>
      </c>
      <c r="G55" s="9">
        <f>G25-X8</f>
        <v>62</v>
      </c>
      <c r="H55" s="9">
        <f>H25-X9</f>
        <v>31</v>
      </c>
      <c r="I55" s="9">
        <f>I25-X10</f>
        <v>-1227</v>
      </c>
      <c r="J55" s="9">
        <f>J25-X11</f>
        <v>1090</v>
      </c>
      <c r="K55" s="9">
        <f>K25-X12</f>
        <v>2550</v>
      </c>
      <c r="L55" s="9">
        <f>L25-X13</f>
        <v>-58</v>
      </c>
      <c r="M55" s="9">
        <f>M25-X14</f>
        <v>867</v>
      </c>
      <c r="N55" s="9">
        <f>N25-X15</f>
        <v>-126</v>
      </c>
      <c r="O55" s="9">
        <f>O25-X16</f>
        <v>2</v>
      </c>
      <c r="AD55" s="9" t="s">
        <v>266</v>
      </c>
      <c r="AE55" s="9">
        <v>1174</v>
      </c>
      <c r="AF55" s="9">
        <f t="shared" si="0"/>
        <v>1174</v>
      </c>
      <c r="AG55" s="9" t="s">
        <v>266</v>
      </c>
    </row>
    <row r="56" spans="3:33" x14ac:dyDescent="0.25">
      <c r="C56" s="3" t="s">
        <v>37</v>
      </c>
      <c r="D56" s="9">
        <f>D26-Y5</f>
        <v>2972</v>
      </c>
      <c r="E56" s="9">
        <f>E26-Y6</f>
        <v>2086</v>
      </c>
      <c r="F56" s="9">
        <f>F26-Y7</f>
        <v>2042</v>
      </c>
      <c r="G56" s="9">
        <f>G26-Y8</f>
        <v>-2236</v>
      </c>
      <c r="H56" s="9">
        <f>H26-Y9</f>
        <v>-174</v>
      </c>
      <c r="I56" s="9">
        <f>I26-Y10</f>
        <v>1508</v>
      </c>
      <c r="J56" s="9">
        <f>J26-Y11</f>
        <v>-144</v>
      </c>
      <c r="K56" s="9">
        <f>K26-Y12</f>
        <v>-7</v>
      </c>
      <c r="L56" s="9">
        <f>L26-Y13</f>
        <v>754</v>
      </c>
      <c r="M56" s="9">
        <f>M26-Y14</f>
        <v>79</v>
      </c>
      <c r="N56" s="9">
        <f>N26-Y15</f>
        <v>-14</v>
      </c>
      <c r="O56" s="9">
        <f>O26-Y16</f>
        <v>-770</v>
      </c>
      <c r="AD56" s="9" t="s">
        <v>267</v>
      </c>
      <c r="AE56" s="9">
        <v>1118</v>
      </c>
      <c r="AF56" s="9">
        <f t="shared" si="0"/>
        <v>1118</v>
      </c>
      <c r="AG56" s="9" t="s">
        <v>267</v>
      </c>
    </row>
    <row r="57" spans="3:33" x14ac:dyDescent="0.25">
      <c r="C57" s="3" t="s">
        <v>6</v>
      </c>
      <c r="D57" s="9">
        <f>D27-Z5</f>
        <v>1174</v>
      </c>
      <c r="E57" s="9">
        <f>E27-Z6</f>
        <v>-1547</v>
      </c>
      <c r="F57" s="9">
        <f>F27-Z7</f>
        <v>-4</v>
      </c>
      <c r="G57" s="9">
        <f>G27-Z8</f>
        <v>-1</v>
      </c>
      <c r="H57" s="9">
        <f>H27-Z9</f>
        <v>211</v>
      </c>
      <c r="I57" s="9">
        <f>I27-Z10</f>
        <v>1</v>
      </c>
      <c r="J57" s="9">
        <f>J27-Z11</f>
        <v>-456</v>
      </c>
      <c r="K57" s="9">
        <f>K27-Z12</f>
        <v>-149</v>
      </c>
      <c r="L57" s="9">
        <f>L27-Z13</f>
        <v>19</v>
      </c>
      <c r="M57" s="9">
        <f>M27-Z14</f>
        <v>-617</v>
      </c>
      <c r="N57" s="9">
        <f>N27-Z15</f>
        <v>-503</v>
      </c>
      <c r="O57" s="9">
        <f>O27-Z16</f>
        <v>25</v>
      </c>
      <c r="AD57" s="9" t="s">
        <v>268</v>
      </c>
      <c r="AE57" s="9">
        <v>-1112</v>
      </c>
      <c r="AF57" s="9">
        <f t="shared" si="0"/>
        <v>1112</v>
      </c>
      <c r="AG57" s="9" t="s">
        <v>269</v>
      </c>
    </row>
    <row r="58" spans="3:33" x14ac:dyDescent="0.25">
      <c r="AD58" s="9" t="s">
        <v>270</v>
      </c>
      <c r="AE58" s="9">
        <v>-1108</v>
      </c>
      <c r="AF58" s="9">
        <f t="shared" si="0"/>
        <v>1108</v>
      </c>
      <c r="AG58" s="9" t="s">
        <v>271</v>
      </c>
    </row>
    <row r="59" spans="3:33" x14ac:dyDescent="0.25">
      <c r="AD59" s="9" t="s">
        <v>272</v>
      </c>
      <c r="AE59" s="9">
        <v>1090</v>
      </c>
      <c r="AF59" s="9">
        <f t="shared" si="0"/>
        <v>1090</v>
      </c>
      <c r="AG59" s="9" t="s">
        <v>272</v>
      </c>
    </row>
    <row r="60" spans="3:33" x14ac:dyDescent="0.25">
      <c r="AD60" s="9" t="s">
        <v>273</v>
      </c>
      <c r="AE60" s="9">
        <v>1022</v>
      </c>
      <c r="AF60" s="9">
        <f t="shared" si="0"/>
        <v>1022</v>
      </c>
      <c r="AG60" s="9" t="s">
        <v>273</v>
      </c>
    </row>
  </sheetData>
  <autoFilter ref="AD1:AG60" xr:uid="{00000000-0009-0000-0000-000004000000}"/>
  <mergeCells count="5">
    <mergeCell ref="B1:L1"/>
    <mergeCell ref="D3:O3"/>
    <mergeCell ref="B5:B16"/>
    <mergeCell ref="D33:O33"/>
    <mergeCell ref="B35:B46"/>
  </mergeCells>
  <conditionalFormatting sqref="C34:O57">
    <cfRule type="cellIs" dxfId="5" priority="1" operator="between">
      <formula>1000</formula>
      <formula>5000</formula>
    </cfRule>
    <cfRule type="cellIs" dxfId="4" priority="2" operator="between">
      <formula>-1000</formula>
      <formula>-5000</formula>
    </cfRule>
    <cfRule type="cellIs" dxfId="3" priority="3" operator="greaterThan">
      <formula>10000</formula>
    </cfRule>
    <cfRule type="cellIs" dxfId="2" priority="4" operator="lessThan">
      <formula>-10000</formula>
    </cfRule>
    <cfRule type="cellIs" dxfId="1" priority="5" operator="between">
      <formula>5000</formula>
      <formula>10000</formula>
    </cfRule>
    <cfRule type="cellIs" dxfId="0" priority="6" operator="between">
      <formula>-5000</formula>
      <formula>-10000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57"/>
  <sheetViews>
    <sheetView workbookViewId="0"/>
  </sheetViews>
  <sheetFormatPr defaultColWidth="12.6640625" defaultRowHeight="15.75" customHeight="1" x14ac:dyDescent="0.25"/>
  <cols>
    <col min="1" max="22" width="5.88671875" customWidth="1"/>
  </cols>
  <sheetData>
    <row r="1" spans="1:18" x14ac:dyDescent="0.25">
      <c r="B1" s="18" t="s">
        <v>144</v>
      </c>
      <c r="C1" s="19"/>
      <c r="D1" s="19"/>
      <c r="E1" s="19"/>
      <c r="F1" s="19"/>
      <c r="G1" s="19"/>
      <c r="H1" s="19"/>
      <c r="I1" s="19"/>
      <c r="J1" s="19"/>
      <c r="K1" s="19"/>
      <c r="L1" s="19"/>
      <c r="Q1" s="18" t="s">
        <v>274</v>
      </c>
      <c r="R1" s="19"/>
    </row>
    <row r="3" spans="1:18" x14ac:dyDescent="0.25">
      <c r="D3" s="20" t="s">
        <v>155</v>
      </c>
      <c r="E3" s="19"/>
      <c r="F3" s="19"/>
      <c r="G3" s="19"/>
      <c r="H3" s="19"/>
      <c r="I3" s="19"/>
      <c r="J3" s="19"/>
      <c r="K3" s="19"/>
      <c r="L3" s="19"/>
      <c r="M3" s="19"/>
      <c r="N3" s="19"/>
      <c r="Q3" s="9" t="s">
        <v>109</v>
      </c>
      <c r="R3" s="9">
        <v>4103</v>
      </c>
    </row>
    <row r="4" spans="1:18" x14ac:dyDescent="0.25">
      <c r="D4" s="3" t="s">
        <v>43</v>
      </c>
      <c r="E4" s="3" t="s">
        <v>44</v>
      </c>
      <c r="F4" s="3" t="s">
        <v>45</v>
      </c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3" t="s">
        <v>52</v>
      </c>
      <c r="N4" s="3" t="s">
        <v>53</v>
      </c>
      <c r="Q4" s="9" t="s">
        <v>275</v>
      </c>
      <c r="R4" s="9">
        <v>-3426</v>
      </c>
    </row>
    <row r="5" spans="1:18" x14ac:dyDescent="0.25">
      <c r="A5" s="11"/>
      <c r="B5" s="21" t="s">
        <v>276</v>
      </c>
      <c r="C5" s="3" t="s">
        <v>16</v>
      </c>
      <c r="E5" s="9">
        <v>1956</v>
      </c>
      <c r="F5" s="9">
        <v>6720</v>
      </c>
      <c r="G5" s="9">
        <v>22833</v>
      </c>
      <c r="H5" s="9">
        <v>15204</v>
      </c>
      <c r="I5" s="9">
        <v>23220</v>
      </c>
      <c r="J5" s="9">
        <v>2956</v>
      </c>
      <c r="K5" s="9">
        <v>11515</v>
      </c>
      <c r="L5" s="9">
        <v>8752</v>
      </c>
      <c r="M5" s="9">
        <v>957</v>
      </c>
      <c r="N5" s="9">
        <v>14301</v>
      </c>
      <c r="Q5" s="9" t="s">
        <v>277</v>
      </c>
      <c r="R5" s="9">
        <v>-7713</v>
      </c>
    </row>
    <row r="6" spans="1:18" x14ac:dyDescent="0.25">
      <c r="A6" s="11"/>
      <c r="B6" s="19"/>
      <c r="C6" s="3" t="s">
        <v>19</v>
      </c>
      <c r="D6" s="9">
        <v>6059</v>
      </c>
      <c r="F6" s="9">
        <v>10153</v>
      </c>
      <c r="G6" s="9">
        <v>21167</v>
      </c>
      <c r="H6" s="9">
        <v>12909</v>
      </c>
      <c r="I6" s="9">
        <v>22076</v>
      </c>
      <c r="J6" s="9">
        <v>705</v>
      </c>
      <c r="K6" s="9">
        <v>12054</v>
      </c>
      <c r="L6" s="9">
        <v>7733</v>
      </c>
      <c r="M6" s="9">
        <v>1075</v>
      </c>
      <c r="N6" s="9">
        <v>8528</v>
      </c>
      <c r="Q6" s="9" t="s">
        <v>278</v>
      </c>
      <c r="R6" s="9">
        <v>-10929</v>
      </c>
    </row>
    <row r="7" spans="1:18" x14ac:dyDescent="0.25">
      <c r="A7" s="11"/>
      <c r="B7" s="19"/>
      <c r="C7" s="3" t="s">
        <v>17</v>
      </c>
      <c r="D7" s="9">
        <v>3294</v>
      </c>
      <c r="E7" s="9">
        <v>2440</v>
      </c>
      <c r="G7" s="9">
        <v>30303</v>
      </c>
      <c r="H7" s="9">
        <v>12418</v>
      </c>
      <c r="I7" s="9">
        <v>10311</v>
      </c>
      <c r="J7" s="9">
        <v>635</v>
      </c>
      <c r="K7" s="9">
        <v>21026</v>
      </c>
      <c r="L7" s="9">
        <v>13638</v>
      </c>
      <c r="M7" s="9">
        <v>1876</v>
      </c>
      <c r="N7" s="9">
        <v>17386</v>
      </c>
      <c r="Q7" s="9" t="s">
        <v>78</v>
      </c>
      <c r="R7" s="9">
        <v>15669</v>
      </c>
    </row>
    <row r="8" spans="1:18" x14ac:dyDescent="0.25">
      <c r="A8" s="11"/>
      <c r="B8" s="19"/>
      <c r="C8" s="3" t="s">
        <v>18</v>
      </c>
      <c r="D8" s="9">
        <v>11904</v>
      </c>
      <c r="E8" s="9">
        <v>36836</v>
      </c>
      <c r="F8" s="9">
        <v>17474</v>
      </c>
      <c r="H8" s="9">
        <v>33417</v>
      </c>
      <c r="I8" s="9">
        <v>852</v>
      </c>
      <c r="J8" s="9">
        <v>9312</v>
      </c>
      <c r="K8" s="9">
        <v>347</v>
      </c>
      <c r="L8" s="9">
        <v>3600</v>
      </c>
      <c r="M8" s="9">
        <v>2974</v>
      </c>
      <c r="N8" s="9">
        <v>48</v>
      </c>
      <c r="Q8" s="9" t="s">
        <v>279</v>
      </c>
      <c r="R8" s="9">
        <v>-12829</v>
      </c>
    </row>
    <row r="9" spans="1:18" x14ac:dyDescent="0.25">
      <c r="A9" s="11"/>
      <c r="B9" s="19"/>
      <c r="C9" s="3" t="s">
        <v>20</v>
      </c>
      <c r="D9" s="9">
        <v>26007</v>
      </c>
      <c r="E9" s="9">
        <v>27692</v>
      </c>
      <c r="F9" s="9">
        <v>12100</v>
      </c>
      <c r="G9" s="9">
        <v>6900</v>
      </c>
      <c r="I9" s="9">
        <v>2289</v>
      </c>
      <c r="J9" s="9">
        <v>18558</v>
      </c>
      <c r="K9" s="9">
        <v>623</v>
      </c>
      <c r="L9" s="9">
        <v>897</v>
      </c>
      <c r="M9" s="9">
        <v>5640</v>
      </c>
      <c r="N9" s="9">
        <v>5</v>
      </c>
      <c r="Q9" s="9" t="s">
        <v>97</v>
      </c>
      <c r="R9" s="9">
        <v>10803</v>
      </c>
    </row>
    <row r="10" spans="1:18" x14ac:dyDescent="0.25">
      <c r="A10" s="11"/>
      <c r="B10" s="19"/>
      <c r="C10" s="3" t="s">
        <v>24</v>
      </c>
      <c r="D10" s="9">
        <v>11136</v>
      </c>
      <c r="E10" s="9">
        <v>23339</v>
      </c>
      <c r="F10" s="9">
        <v>21059</v>
      </c>
      <c r="G10" s="9">
        <v>1065</v>
      </c>
      <c r="H10" s="9">
        <v>7057</v>
      </c>
      <c r="J10" s="9">
        <v>6773</v>
      </c>
      <c r="K10" s="9">
        <v>880</v>
      </c>
      <c r="L10" s="9">
        <v>619</v>
      </c>
      <c r="M10" s="9">
        <v>2811</v>
      </c>
      <c r="N10" s="9">
        <v>3767</v>
      </c>
      <c r="Q10" s="9" t="s">
        <v>81</v>
      </c>
      <c r="R10" s="9">
        <v>14783</v>
      </c>
    </row>
    <row r="11" spans="1:18" x14ac:dyDescent="0.25">
      <c r="A11" s="11"/>
      <c r="B11" s="19"/>
      <c r="C11" s="3" t="s">
        <v>21</v>
      </c>
      <c r="D11" s="9">
        <v>1275</v>
      </c>
      <c r="E11" s="9">
        <v>932</v>
      </c>
      <c r="F11" s="9">
        <v>5017</v>
      </c>
      <c r="G11" s="9">
        <v>25341</v>
      </c>
      <c r="H11" s="9">
        <v>8553</v>
      </c>
      <c r="I11" s="9">
        <v>9581</v>
      </c>
      <c r="K11" s="9">
        <v>5563</v>
      </c>
      <c r="L11" s="9">
        <v>2863</v>
      </c>
      <c r="M11" s="9">
        <v>101</v>
      </c>
      <c r="N11" s="9">
        <v>11947</v>
      </c>
      <c r="Q11" s="9" t="s">
        <v>280</v>
      </c>
      <c r="R11" s="9">
        <v>-318</v>
      </c>
    </row>
    <row r="12" spans="1:18" x14ac:dyDescent="0.25">
      <c r="A12" s="11"/>
      <c r="B12" s="19"/>
      <c r="C12" s="3" t="s">
        <v>23</v>
      </c>
      <c r="D12" s="9">
        <v>9999</v>
      </c>
      <c r="E12" s="9">
        <v>13939</v>
      </c>
      <c r="F12" s="9">
        <v>12572</v>
      </c>
      <c r="G12" s="9">
        <v>1055</v>
      </c>
      <c r="H12" s="9">
        <v>3405</v>
      </c>
      <c r="I12" s="9">
        <v>105</v>
      </c>
      <c r="J12" s="9">
        <v>6972</v>
      </c>
      <c r="L12" s="9">
        <v>885</v>
      </c>
      <c r="M12" s="9">
        <v>1365</v>
      </c>
      <c r="N12" s="9">
        <v>11334</v>
      </c>
      <c r="Q12" s="9" t="s">
        <v>281</v>
      </c>
      <c r="R12" s="9">
        <v>-26517</v>
      </c>
    </row>
    <row r="13" spans="1:18" x14ac:dyDescent="0.25">
      <c r="A13" s="11"/>
      <c r="B13" s="19"/>
      <c r="C13" s="3" t="s">
        <v>32</v>
      </c>
      <c r="D13" s="9">
        <v>14965</v>
      </c>
      <c r="E13" s="9">
        <v>8093</v>
      </c>
      <c r="F13" s="9">
        <v>5833</v>
      </c>
      <c r="G13" s="9">
        <v>11771</v>
      </c>
      <c r="H13" s="9">
        <v>2456</v>
      </c>
      <c r="I13" s="9">
        <v>1682</v>
      </c>
      <c r="J13" s="9">
        <v>16360</v>
      </c>
      <c r="K13" s="9">
        <v>136</v>
      </c>
      <c r="M13" s="9">
        <v>13491</v>
      </c>
      <c r="N13" s="9">
        <v>10</v>
      </c>
      <c r="Q13" s="9" t="s">
        <v>282</v>
      </c>
      <c r="R13" s="9">
        <v>-12084</v>
      </c>
    </row>
    <row r="14" spans="1:18" x14ac:dyDescent="0.25">
      <c r="A14" s="11"/>
      <c r="B14" s="19"/>
      <c r="C14" s="3" t="s">
        <v>37</v>
      </c>
      <c r="D14" s="9">
        <v>363</v>
      </c>
      <c r="E14" s="9">
        <v>1048</v>
      </c>
      <c r="F14" s="9">
        <v>1855</v>
      </c>
      <c r="G14" s="9">
        <v>4258</v>
      </c>
      <c r="H14" s="9">
        <v>4002</v>
      </c>
      <c r="I14" s="9">
        <v>11079</v>
      </c>
      <c r="J14" s="9">
        <v>194</v>
      </c>
      <c r="K14" s="9">
        <v>15194</v>
      </c>
      <c r="L14" s="9">
        <v>2081</v>
      </c>
      <c r="N14" s="9">
        <v>2639</v>
      </c>
      <c r="Q14" s="9" t="s">
        <v>128</v>
      </c>
      <c r="R14" s="9">
        <v>1263</v>
      </c>
    </row>
    <row r="15" spans="1:18" x14ac:dyDescent="0.25">
      <c r="A15" s="11"/>
      <c r="B15" s="19"/>
      <c r="C15" s="3" t="s">
        <v>6</v>
      </c>
      <c r="D15" s="9">
        <v>16593</v>
      </c>
      <c r="E15" s="9">
        <v>10596</v>
      </c>
      <c r="F15" s="9">
        <v>6055</v>
      </c>
      <c r="G15" s="9">
        <v>621</v>
      </c>
      <c r="H15" s="9">
        <v>98</v>
      </c>
      <c r="I15" s="9">
        <v>980</v>
      </c>
      <c r="J15" s="9">
        <v>7294</v>
      </c>
      <c r="K15" s="9">
        <v>283</v>
      </c>
      <c r="L15" s="9">
        <v>340</v>
      </c>
      <c r="M15" s="9">
        <v>460</v>
      </c>
      <c r="Q15" s="9" t="s">
        <v>98</v>
      </c>
      <c r="R15" s="9">
        <v>10748</v>
      </c>
    </row>
    <row r="16" spans="1:18" x14ac:dyDescent="0.25">
      <c r="A16" s="11"/>
      <c r="Q16" s="9" t="s">
        <v>139</v>
      </c>
      <c r="R16" s="9">
        <v>213</v>
      </c>
    </row>
    <row r="17" spans="1:18" x14ac:dyDescent="0.25">
      <c r="A17" s="11"/>
      <c r="Q17" s="9" t="s">
        <v>106</v>
      </c>
      <c r="R17" s="9">
        <v>4768</v>
      </c>
    </row>
    <row r="18" spans="1:18" x14ac:dyDescent="0.25">
      <c r="A18" s="11"/>
      <c r="C18" s="18" t="s">
        <v>283</v>
      </c>
      <c r="D18" s="19"/>
      <c r="E18" s="19"/>
      <c r="F18" s="19"/>
      <c r="G18" s="19"/>
      <c r="H18" s="19"/>
      <c r="I18" s="19"/>
      <c r="J18" s="19"/>
      <c r="K18" s="19"/>
      <c r="L18" s="19"/>
      <c r="O18" s="11"/>
      <c r="Q18" s="9" t="s">
        <v>284</v>
      </c>
      <c r="R18" s="9">
        <v>-1681</v>
      </c>
    </row>
    <row r="19" spans="1:18" x14ac:dyDescent="0.25">
      <c r="A19" s="11"/>
      <c r="O19" s="11"/>
      <c r="Q19" s="9" t="s">
        <v>138</v>
      </c>
      <c r="R19" s="9">
        <v>227</v>
      </c>
    </row>
    <row r="20" spans="1:18" x14ac:dyDescent="0.25">
      <c r="A20" s="11"/>
      <c r="D20" s="22" t="s">
        <v>285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1"/>
      <c r="Q20" s="9" t="s">
        <v>108</v>
      </c>
      <c r="R20" s="9">
        <v>4382</v>
      </c>
    </row>
    <row r="21" spans="1:18" x14ac:dyDescent="0.25">
      <c r="A21" s="11"/>
      <c r="D21" s="20" t="s">
        <v>155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1"/>
      <c r="P21" s="9"/>
      <c r="Q21" s="9" t="s">
        <v>75</v>
      </c>
      <c r="R21" s="9">
        <v>16029</v>
      </c>
    </row>
    <row r="22" spans="1:18" x14ac:dyDescent="0.25">
      <c r="A22" s="11"/>
      <c r="D22" s="3" t="s">
        <v>43</v>
      </c>
      <c r="E22" s="3" t="s">
        <v>44</v>
      </c>
      <c r="F22" s="3" t="s">
        <v>45</v>
      </c>
      <c r="G22" s="3" t="s">
        <v>46</v>
      </c>
      <c r="H22" s="3" t="s">
        <v>47</v>
      </c>
      <c r="I22" s="3" t="s">
        <v>48</v>
      </c>
      <c r="J22" s="3" t="s">
        <v>49</v>
      </c>
      <c r="K22" s="3" t="s">
        <v>50</v>
      </c>
      <c r="L22" s="3" t="s">
        <v>51</v>
      </c>
      <c r="M22" s="3" t="s">
        <v>52</v>
      </c>
      <c r="N22" s="3" t="s">
        <v>53</v>
      </c>
      <c r="O22" s="11"/>
      <c r="P22" s="17"/>
      <c r="Q22" s="9" t="s">
        <v>286</v>
      </c>
      <c r="R22" s="9">
        <v>-10005</v>
      </c>
    </row>
    <row r="23" spans="1:18" x14ac:dyDescent="0.25">
      <c r="A23" s="11"/>
      <c r="B23" s="21" t="s">
        <v>164</v>
      </c>
      <c r="C23" s="3" t="s">
        <v>16</v>
      </c>
      <c r="O23" s="11"/>
      <c r="Q23" s="9" t="s">
        <v>111</v>
      </c>
      <c r="R23" s="9">
        <v>2808</v>
      </c>
    </row>
    <row r="24" spans="1:18" x14ac:dyDescent="0.25">
      <c r="A24" s="11"/>
      <c r="B24" s="19"/>
      <c r="C24" s="3" t="s">
        <v>19</v>
      </c>
      <c r="D24" s="9">
        <f>D6-E5</f>
        <v>4103</v>
      </c>
      <c r="O24" s="11"/>
      <c r="Q24" s="9" t="s">
        <v>287</v>
      </c>
      <c r="R24" s="9">
        <v>-1516</v>
      </c>
    </row>
    <row r="25" spans="1:18" x14ac:dyDescent="0.25">
      <c r="A25" s="11"/>
      <c r="B25" s="19"/>
      <c r="C25" s="3" t="s">
        <v>17</v>
      </c>
      <c r="D25" s="9">
        <f>D7-F5</f>
        <v>-3426</v>
      </c>
      <c r="E25" s="9">
        <f>E7-F6</f>
        <v>-7713</v>
      </c>
      <c r="O25" s="11"/>
      <c r="Q25" s="9" t="s">
        <v>120</v>
      </c>
      <c r="R25" s="9">
        <v>1885</v>
      </c>
    </row>
    <row r="26" spans="1:18" x14ac:dyDescent="0.25">
      <c r="A26" s="11"/>
      <c r="B26" s="19"/>
      <c r="C26" s="3" t="s">
        <v>18</v>
      </c>
      <c r="D26" s="9">
        <f>D8-G5</f>
        <v>-10929</v>
      </c>
      <c r="E26" s="9">
        <f>E8-G6</f>
        <v>15669</v>
      </c>
      <c r="F26" s="9">
        <f>F8-G7</f>
        <v>-12829</v>
      </c>
      <c r="O26" s="11"/>
      <c r="Q26" s="9" t="s">
        <v>288</v>
      </c>
      <c r="R26" s="9">
        <v>-8454</v>
      </c>
    </row>
    <row r="27" spans="1:18" x14ac:dyDescent="0.25">
      <c r="A27" s="11"/>
      <c r="B27" s="19"/>
      <c r="C27" s="3" t="s">
        <v>20</v>
      </c>
      <c r="D27" s="9">
        <f>D9-H5</f>
        <v>10803</v>
      </c>
      <c r="E27" s="9">
        <f>E9-H6</f>
        <v>14783</v>
      </c>
      <c r="F27" s="9">
        <f>F9-H7</f>
        <v>-318</v>
      </c>
      <c r="G27" s="9">
        <f>G9-H8</f>
        <v>-26517</v>
      </c>
      <c r="O27" s="11"/>
      <c r="P27" s="9"/>
      <c r="Q27" s="9" t="s">
        <v>132</v>
      </c>
      <c r="R27" s="9">
        <v>708</v>
      </c>
    </row>
    <row r="28" spans="1:18" x14ac:dyDescent="0.25">
      <c r="A28" s="11"/>
      <c r="B28" s="19"/>
      <c r="C28" s="3" t="s">
        <v>24</v>
      </c>
      <c r="D28" s="9">
        <f>D10-I5</f>
        <v>-12084</v>
      </c>
      <c r="E28" s="9">
        <f>E10-I6</f>
        <v>1263</v>
      </c>
      <c r="F28" s="9">
        <f>F10-I7</f>
        <v>10748</v>
      </c>
      <c r="G28" s="9">
        <f>G10-I8</f>
        <v>213</v>
      </c>
      <c r="H28" s="9">
        <f>H10-I9</f>
        <v>4768</v>
      </c>
      <c r="O28" s="11"/>
      <c r="Q28" s="9" t="s">
        <v>114</v>
      </c>
      <c r="R28" s="9">
        <v>2782</v>
      </c>
    </row>
    <row r="29" spans="1:18" x14ac:dyDescent="0.25">
      <c r="A29" s="11"/>
      <c r="B29" s="19"/>
      <c r="C29" s="3" t="s">
        <v>21</v>
      </c>
      <c r="D29" s="9">
        <f>D11-J5</f>
        <v>-1681</v>
      </c>
      <c r="E29" s="9">
        <f>E11-J6</f>
        <v>227</v>
      </c>
      <c r="F29" s="9">
        <f>F11-J7</f>
        <v>4382</v>
      </c>
      <c r="G29" s="9">
        <f>G11-J8</f>
        <v>16029</v>
      </c>
      <c r="H29" s="9">
        <f>H11-J9</f>
        <v>-10005</v>
      </c>
      <c r="I29" s="9">
        <f>I11-J10</f>
        <v>2808</v>
      </c>
      <c r="O29" s="11"/>
      <c r="P29" s="9"/>
      <c r="Q29" s="9" t="s">
        <v>289</v>
      </c>
      <c r="R29" s="9">
        <v>-775</v>
      </c>
    </row>
    <row r="30" spans="1:18" x14ac:dyDescent="0.25">
      <c r="A30" s="11"/>
      <c r="B30" s="19"/>
      <c r="C30" s="3" t="s">
        <v>23</v>
      </c>
      <c r="D30" s="9">
        <f>D12-K5</f>
        <v>-1516</v>
      </c>
      <c r="E30" s="9">
        <f>E12-K6</f>
        <v>1885</v>
      </c>
      <c r="F30" s="9">
        <f>F12-K7</f>
        <v>-8454</v>
      </c>
      <c r="G30" s="9">
        <f>G12-K8</f>
        <v>708</v>
      </c>
      <c r="H30" s="9">
        <f>H12-K9</f>
        <v>2782</v>
      </c>
      <c r="I30" s="9">
        <f>I12-K10</f>
        <v>-775</v>
      </c>
      <c r="J30" s="9">
        <f>J12-K11</f>
        <v>1409</v>
      </c>
      <c r="O30" s="11"/>
      <c r="P30" s="9"/>
      <c r="Q30" s="9" t="s">
        <v>126</v>
      </c>
      <c r="R30" s="9">
        <v>1409</v>
      </c>
    </row>
    <row r="31" spans="1:18" x14ac:dyDescent="0.25">
      <c r="A31" s="11"/>
      <c r="B31" s="19"/>
      <c r="C31" s="3" t="s">
        <v>32</v>
      </c>
      <c r="D31" s="9">
        <f>D13-L5</f>
        <v>6213</v>
      </c>
      <c r="E31" s="9">
        <f>E13-L6</f>
        <v>360</v>
      </c>
      <c r="F31" s="9">
        <f>F13-L7</f>
        <v>-7805</v>
      </c>
      <c r="G31" s="9">
        <f>G13-L8</f>
        <v>8171</v>
      </c>
      <c r="H31" s="9">
        <f>H13-L9</f>
        <v>1559</v>
      </c>
      <c r="I31" s="9">
        <f>I13-L10</f>
        <v>1063</v>
      </c>
      <c r="J31" s="9">
        <f>J13-L11</f>
        <v>13497</v>
      </c>
      <c r="K31" s="9">
        <f>K13-L12</f>
        <v>-749</v>
      </c>
      <c r="O31" s="11"/>
      <c r="Q31" s="9" t="s">
        <v>105</v>
      </c>
      <c r="R31" s="9">
        <v>6213</v>
      </c>
    </row>
    <row r="32" spans="1:18" x14ac:dyDescent="0.25">
      <c r="A32" s="11"/>
      <c r="B32" s="19"/>
      <c r="C32" s="3" t="s">
        <v>37</v>
      </c>
      <c r="D32" s="9">
        <f>D14-M5</f>
        <v>-594</v>
      </c>
      <c r="E32" s="9">
        <f>E14-M6</f>
        <v>-27</v>
      </c>
      <c r="F32" s="9">
        <f>F14-M7</f>
        <v>-21</v>
      </c>
      <c r="G32" s="9">
        <f>G14-M8</f>
        <v>1284</v>
      </c>
      <c r="H32" s="9">
        <f>H14-M9</f>
        <v>-1638</v>
      </c>
      <c r="I32" s="9">
        <f>I14-M10</f>
        <v>8268</v>
      </c>
      <c r="J32" s="9">
        <f>J14-M11</f>
        <v>93</v>
      </c>
      <c r="K32" s="9">
        <f>K14-M12</f>
        <v>13829</v>
      </c>
      <c r="L32" s="9">
        <f>L14-M13</f>
        <v>-11410</v>
      </c>
      <c r="O32" s="11"/>
      <c r="Q32" s="9" t="s">
        <v>135</v>
      </c>
      <c r="R32" s="9">
        <v>360</v>
      </c>
    </row>
    <row r="33" spans="1:18" x14ac:dyDescent="0.25">
      <c r="A33" s="11"/>
      <c r="B33" s="19"/>
      <c r="C33" s="3" t="s">
        <v>6</v>
      </c>
      <c r="D33" s="9">
        <f>D15-N5</f>
        <v>2292</v>
      </c>
      <c r="E33" s="9">
        <f>E15-N6</f>
        <v>2068</v>
      </c>
      <c r="F33" s="9">
        <f>F15-N7</f>
        <v>-11331</v>
      </c>
      <c r="G33" s="9">
        <f>G15-N8</f>
        <v>573</v>
      </c>
      <c r="H33" s="9">
        <f>H15-N9</f>
        <v>93</v>
      </c>
      <c r="I33" s="9">
        <f>I15-N10</f>
        <v>-2787</v>
      </c>
      <c r="J33" s="9">
        <f>J15-N11</f>
        <v>-4653</v>
      </c>
      <c r="K33" s="9">
        <f>K15-N12</f>
        <v>-11051</v>
      </c>
      <c r="L33" s="9">
        <f>L15-N13</f>
        <v>330</v>
      </c>
      <c r="M33" s="9">
        <f>M15-N14</f>
        <v>-2179</v>
      </c>
      <c r="O33" s="11"/>
      <c r="Q33" s="9" t="s">
        <v>290</v>
      </c>
      <c r="R33" s="9">
        <v>-7805</v>
      </c>
    </row>
    <row r="34" spans="1:18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9" t="s">
        <v>102</v>
      </c>
      <c r="R34" s="9">
        <v>8171</v>
      </c>
    </row>
    <row r="35" spans="1:18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Q35" s="9" t="s">
        <v>123</v>
      </c>
      <c r="R35" s="9">
        <v>1559</v>
      </c>
    </row>
    <row r="36" spans="1:18" x14ac:dyDescent="0.25">
      <c r="Q36" s="9" t="s">
        <v>129</v>
      </c>
      <c r="R36" s="9">
        <v>1063</v>
      </c>
    </row>
    <row r="37" spans="1:18" x14ac:dyDescent="0.25">
      <c r="Q37" s="9" t="s">
        <v>85</v>
      </c>
      <c r="R37" s="9">
        <v>13497</v>
      </c>
    </row>
    <row r="38" spans="1:18" x14ac:dyDescent="0.25">
      <c r="Q38" s="9" t="s">
        <v>291</v>
      </c>
      <c r="R38" s="9">
        <v>-749</v>
      </c>
    </row>
    <row r="39" spans="1:18" x14ac:dyDescent="0.25">
      <c r="Q39" s="9" t="s">
        <v>292</v>
      </c>
      <c r="R39" s="9">
        <v>-594</v>
      </c>
    </row>
    <row r="40" spans="1:18" x14ac:dyDescent="0.25">
      <c r="Q40" s="9" t="s">
        <v>293</v>
      </c>
      <c r="R40" s="9">
        <v>-27</v>
      </c>
    </row>
    <row r="41" spans="1:18" x14ac:dyDescent="0.25">
      <c r="Q41" s="9" t="s">
        <v>294</v>
      </c>
      <c r="R41" s="9">
        <v>-21</v>
      </c>
    </row>
    <row r="42" spans="1:18" x14ac:dyDescent="0.25">
      <c r="Q42" s="9" t="s">
        <v>127</v>
      </c>
      <c r="R42" s="9">
        <v>1284</v>
      </c>
    </row>
    <row r="43" spans="1:18" x14ac:dyDescent="0.25">
      <c r="Q43" s="9" t="s">
        <v>295</v>
      </c>
      <c r="R43" s="9">
        <v>-1638</v>
      </c>
    </row>
    <row r="44" spans="1:18" x14ac:dyDescent="0.25">
      <c r="Q44" s="9" t="s">
        <v>101</v>
      </c>
      <c r="R44" s="9">
        <v>8268</v>
      </c>
    </row>
    <row r="45" spans="1:18" x14ac:dyDescent="0.25">
      <c r="Q45" s="9" t="s">
        <v>140</v>
      </c>
      <c r="R45" s="9">
        <v>93</v>
      </c>
    </row>
    <row r="46" spans="1:18" x14ac:dyDescent="0.25">
      <c r="Q46" s="9" t="s">
        <v>83</v>
      </c>
      <c r="R46" s="9">
        <v>13829</v>
      </c>
    </row>
    <row r="47" spans="1:18" x14ac:dyDescent="0.25">
      <c r="Q47" s="9" t="s">
        <v>76</v>
      </c>
      <c r="R47" s="9">
        <v>-11410</v>
      </c>
    </row>
    <row r="48" spans="1:18" x14ac:dyDescent="0.25">
      <c r="Q48" s="9" t="s">
        <v>115</v>
      </c>
      <c r="R48" s="9">
        <v>2292</v>
      </c>
    </row>
    <row r="49" spans="17:18" x14ac:dyDescent="0.25">
      <c r="Q49" s="9" t="s">
        <v>118</v>
      </c>
      <c r="R49" s="9">
        <v>2068</v>
      </c>
    </row>
    <row r="50" spans="17:18" x14ac:dyDescent="0.25">
      <c r="Q50" s="9" t="s">
        <v>296</v>
      </c>
      <c r="R50" s="9">
        <v>-11331</v>
      </c>
    </row>
    <row r="51" spans="17:18" x14ac:dyDescent="0.25">
      <c r="Q51" s="9" t="s">
        <v>134</v>
      </c>
      <c r="R51" s="9">
        <v>573</v>
      </c>
    </row>
    <row r="52" spans="17:18" x14ac:dyDescent="0.25">
      <c r="Q52" s="9" t="s">
        <v>141</v>
      </c>
      <c r="R52" s="9">
        <v>93</v>
      </c>
    </row>
    <row r="53" spans="17:18" x14ac:dyDescent="0.25">
      <c r="Q53" s="9" t="s">
        <v>297</v>
      </c>
      <c r="R53" s="9">
        <v>-2787</v>
      </c>
    </row>
    <row r="54" spans="17:18" x14ac:dyDescent="0.25">
      <c r="Q54" s="9" t="s">
        <v>298</v>
      </c>
      <c r="R54" s="9">
        <v>-4653</v>
      </c>
    </row>
    <row r="55" spans="17:18" x14ac:dyDescent="0.25">
      <c r="Q55" s="9" t="s">
        <v>299</v>
      </c>
      <c r="R55" s="9">
        <v>-11051</v>
      </c>
    </row>
    <row r="56" spans="17:18" x14ac:dyDescent="0.25">
      <c r="Q56" s="9" t="s">
        <v>136</v>
      </c>
      <c r="R56" s="9">
        <v>330</v>
      </c>
    </row>
    <row r="57" spans="17:18" x14ac:dyDescent="0.25">
      <c r="Q57" s="9" t="s">
        <v>300</v>
      </c>
      <c r="R57" s="9">
        <v>-2179</v>
      </c>
    </row>
  </sheetData>
  <mergeCells count="8">
    <mergeCell ref="D20:N20"/>
    <mergeCell ref="D21:N21"/>
    <mergeCell ref="B23:B33"/>
    <mergeCell ref="B1:L1"/>
    <mergeCell ref="Q1:R1"/>
    <mergeCell ref="D3:N3"/>
    <mergeCell ref="B5:B15"/>
    <mergeCell ref="C18:L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Positsioonid</vt:lpstr>
      <vt:lpstr>Bigrammide järjestus keskmine r</vt:lpstr>
      <vt:lpstr>Biigrammid ülemine rida</vt:lpstr>
      <vt:lpstr>Biigrammid keskmine rida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 Kadri Uustalu</cp:lastModifiedBy>
  <dcterms:modified xsi:type="dcterms:W3CDTF">2025-05-13T11:36:38Z</dcterms:modified>
</cp:coreProperties>
</file>