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N25" i="1" l="1"/>
  <c r="H25" i="1"/>
  <c r="D25" i="1"/>
  <c r="I25" i="1" s="1"/>
  <c r="N24" i="1"/>
  <c r="H24" i="1"/>
  <c r="D24" i="1"/>
  <c r="I24" i="1" s="1"/>
  <c r="N23" i="1"/>
  <c r="H23" i="1"/>
  <c r="J23" i="1" s="1"/>
  <c r="D23" i="1"/>
  <c r="I23" i="1" s="1"/>
  <c r="N22" i="1"/>
  <c r="H22" i="1"/>
  <c r="D22" i="1"/>
  <c r="I22" i="1" s="1"/>
  <c r="N21" i="1"/>
  <c r="H21" i="1"/>
  <c r="D21" i="1"/>
  <c r="I21" i="1" s="1"/>
  <c r="N20" i="1"/>
  <c r="H20" i="1"/>
  <c r="J20" i="1" s="1"/>
  <c r="D20" i="1"/>
  <c r="I20" i="1" s="1"/>
  <c r="N19" i="1"/>
  <c r="H19" i="1"/>
  <c r="D19" i="1"/>
  <c r="I19" i="1" s="1"/>
  <c r="N18" i="1"/>
  <c r="H18" i="1"/>
  <c r="D18" i="1"/>
  <c r="I18" i="1" s="1"/>
  <c r="D9" i="1"/>
  <c r="D8" i="1"/>
  <c r="D6" i="1"/>
  <c r="D7" i="1"/>
  <c r="D5" i="1"/>
  <c r="D3" i="1"/>
  <c r="D4" i="1"/>
  <c r="D2" i="1"/>
  <c r="J24" i="1" l="1"/>
  <c r="J22" i="1"/>
  <c r="J21" i="1"/>
  <c r="J19" i="1"/>
  <c r="J25" i="1"/>
  <c r="J18" i="1"/>
  <c r="G18" i="1"/>
  <c r="L18" i="1" s="1"/>
  <c r="E20" i="1"/>
  <c r="G20" i="1" s="1"/>
  <c r="L20" i="1" s="1"/>
  <c r="E22" i="1"/>
  <c r="G22" i="1" s="1"/>
  <c r="L22" i="1" s="1"/>
  <c r="E24" i="1"/>
  <c r="G24" i="1" s="1"/>
  <c r="E25" i="1"/>
  <c r="G25" i="1" s="1"/>
  <c r="E19" i="1"/>
  <c r="G19" i="1" s="1"/>
  <c r="L19" i="1" s="1"/>
  <c r="E21" i="1"/>
  <c r="G21" i="1" s="1"/>
  <c r="L21" i="1" s="1"/>
  <c r="E23" i="1"/>
  <c r="G23" i="1" s="1"/>
  <c r="L23" i="1" s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L25" i="1" l="1"/>
  <c r="L24" i="1"/>
  <c r="J6" i="1"/>
  <c r="J5" i="1"/>
  <c r="J4" i="1"/>
  <c r="J3" i="1"/>
  <c r="J2" i="1"/>
  <c r="J9" i="1"/>
  <c r="J8" i="1"/>
  <c r="J7" i="1"/>
  <c r="E9" i="1"/>
  <c r="G9" i="1" s="1"/>
  <c r="E8" i="1"/>
  <c r="G8" i="1" s="1"/>
  <c r="E6" i="1"/>
  <c r="G6" i="1" s="1"/>
  <c r="E7" i="1"/>
  <c r="G7" i="1" s="1"/>
  <c r="E5" i="1"/>
  <c r="G5" i="1" s="1"/>
  <c r="E3" i="1"/>
  <c r="G3" i="1" s="1"/>
  <c r="E4" i="1"/>
  <c r="G4" i="1" s="1"/>
  <c r="E2" i="1"/>
  <c r="G2" i="1" s="1"/>
  <c r="L9" i="1" l="1"/>
  <c r="L8" i="1"/>
  <c r="L6" i="1"/>
  <c r="L7" i="1"/>
  <c r="L5" i="1"/>
  <c r="L4" i="1"/>
  <c r="L3" i="1"/>
  <c r="L2" i="1"/>
  <c r="N9" i="1"/>
  <c r="N8" i="1"/>
  <c r="N6" i="1"/>
  <c r="N7" i="1"/>
  <c r="N5" i="1"/>
  <c r="N4" i="1"/>
  <c r="N2" i="1"/>
  <c r="N3" i="1"/>
</calcChain>
</file>

<file path=xl/sharedStrings.xml><?xml version="1.0" encoding="utf-8"?>
<sst xmlns="http://schemas.openxmlformats.org/spreadsheetml/2006/main" count="24" uniqueCount="12">
  <si>
    <t>bezet</t>
  </si>
  <si>
    <t>vrij</t>
  </si>
  <si>
    <t>board</t>
  </si>
  <si>
    <t>percentage vrij</t>
  </si>
  <si>
    <t>som</t>
  </si>
  <si>
    <t>n!</t>
  </si>
  <si>
    <t>k!</t>
  </si>
  <si>
    <t>(n-k)!</t>
  </si>
  <si>
    <t>k! * (n-k)!</t>
  </si>
  <si>
    <t>n = som</t>
  </si>
  <si>
    <t>k = bezet</t>
  </si>
  <si>
    <t>n! / (k! * (n-k)!)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</si>
</sst>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abSelected="1" zoomScale="90" zoomScaleNormal="90" workbookViewId="0">
      <selection activeCell="H21" sqref="H21"/>
    </sheetView>
  </sheetViews>
  <sheetFormatPr defaultRowHeight="15" x14ac:dyDescent="0.25"/>
  <cols>
    <col min="4" max="4" width="9.140625" customWidth="1"/>
    <col min="7" max="7" width="12" bestFit="1" customWidth="1"/>
    <col min="8" max="11" width="12" customWidth="1"/>
    <col min="12" max="12" width="15.140625" customWidth="1"/>
    <col min="16" max="16" width="12.85546875" bestFit="1" customWidth="1"/>
  </cols>
  <sheetData>
    <row r="1" spans="2:14" x14ac:dyDescent="0.25">
      <c r="B1" t="s">
        <v>2</v>
      </c>
      <c r="C1" t="s">
        <v>0</v>
      </c>
      <c r="D1" t="s">
        <v>1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N1" t="s">
        <v>3</v>
      </c>
    </row>
    <row r="2" spans="2:14" x14ac:dyDescent="0.25">
      <c r="B2">
        <v>1</v>
      </c>
      <c r="C2">
        <v>21</v>
      </c>
      <c r="D2">
        <f>36-C2</f>
        <v>15</v>
      </c>
      <c r="E2">
        <f>D2+C2</f>
        <v>36</v>
      </c>
      <c r="G2">
        <f>FACT(E2)</f>
        <v>3.7199332678990133E+41</v>
      </c>
      <c r="H2">
        <f>FACT(C2)</f>
        <v>5.109094217170944E+19</v>
      </c>
      <c r="I2">
        <f>FACT(D2)</f>
        <v>1307674368000</v>
      </c>
      <c r="J2">
        <f>H2*I2</f>
        <v>6.681031551491469E+31</v>
      </c>
      <c r="L2">
        <f>G2/J2</f>
        <v>5567902560.0000019</v>
      </c>
      <c r="N2" s="1">
        <f>D2/(C2+D2)</f>
        <v>0.41666666666666669</v>
      </c>
    </row>
    <row r="3" spans="2:14" x14ac:dyDescent="0.25">
      <c r="B3">
        <v>2</v>
      </c>
      <c r="C3">
        <v>27</v>
      </c>
      <c r="D3">
        <f t="shared" ref="D3:D4" si="0">36-C3</f>
        <v>9</v>
      </c>
      <c r="E3">
        <f>D3+C3</f>
        <v>36</v>
      </c>
      <c r="G3">
        <f t="shared" ref="G3:G9" si="1">FACT(E3)</f>
        <v>3.7199332678990133E+41</v>
      </c>
      <c r="H3">
        <f>FACT(C3)</f>
        <v>1.0888869450418352E+28</v>
      </c>
      <c r="I3">
        <f>FACT(D3)</f>
        <v>362880</v>
      </c>
      <c r="J3">
        <f t="shared" ref="J3:J9" si="2">H3*I3</f>
        <v>3.9513529461678118E+33</v>
      </c>
      <c r="L3">
        <f t="shared" ref="L3:L9" si="3">G3/J3</f>
        <v>94143280.00000003</v>
      </c>
      <c r="N3" s="1">
        <f>D3/(C3+D3)</f>
        <v>0.25</v>
      </c>
    </row>
    <row r="4" spans="2:14" x14ac:dyDescent="0.25">
      <c r="B4">
        <v>3</v>
      </c>
      <c r="C4">
        <v>27</v>
      </c>
      <c r="D4">
        <f t="shared" si="0"/>
        <v>9</v>
      </c>
      <c r="E4">
        <f>D4+C4</f>
        <v>36</v>
      </c>
      <c r="G4">
        <f t="shared" si="1"/>
        <v>3.7199332678990133E+41</v>
      </c>
      <c r="H4">
        <f>FACT(C4)</f>
        <v>1.0888869450418352E+28</v>
      </c>
      <c r="I4">
        <f>FACT(D4)</f>
        <v>362880</v>
      </c>
      <c r="J4">
        <f t="shared" si="2"/>
        <v>3.9513529461678118E+33</v>
      </c>
      <c r="L4">
        <f t="shared" si="3"/>
        <v>94143280.00000003</v>
      </c>
      <c r="N4" s="1">
        <f>D4/(C4+D4)</f>
        <v>0.25</v>
      </c>
    </row>
    <row r="5" spans="2:14" x14ac:dyDescent="0.25">
      <c r="B5">
        <v>4</v>
      </c>
      <c r="C5">
        <v>54</v>
      </c>
      <c r="D5">
        <f>81-C5</f>
        <v>27</v>
      </c>
      <c r="E5">
        <f>D5+C5</f>
        <v>81</v>
      </c>
      <c r="G5">
        <f t="shared" si="1"/>
        <v>5.797126020747369E+120</v>
      </c>
      <c r="H5">
        <f>FACT(C5)</f>
        <v>2.3084369733924128E+71</v>
      </c>
      <c r="I5">
        <f>FACT(D5)</f>
        <v>1.0888869450418352E+28</v>
      </c>
      <c r="J5">
        <f t="shared" si="2"/>
        <v>2.5136268837788844E+99</v>
      </c>
      <c r="L5">
        <f t="shared" si="3"/>
        <v>2.3062794475018526E+21</v>
      </c>
      <c r="N5" s="1">
        <f>D5/(C5+D5)</f>
        <v>0.33333333333333331</v>
      </c>
    </row>
    <row r="6" spans="2:14" x14ac:dyDescent="0.25">
      <c r="B6">
        <v>5</v>
      </c>
      <c r="C6">
        <v>54</v>
      </c>
      <c r="D6">
        <f t="shared" ref="D6:D7" si="4">81-C6</f>
        <v>27</v>
      </c>
      <c r="E6">
        <f>D6+C6</f>
        <v>81</v>
      </c>
      <c r="G6">
        <f t="shared" si="1"/>
        <v>5.797126020747369E+120</v>
      </c>
      <c r="H6">
        <f>FACT(C6)</f>
        <v>2.3084369733924128E+71</v>
      </c>
      <c r="I6">
        <f>FACT(D6)</f>
        <v>1.0888869450418352E+28</v>
      </c>
      <c r="J6">
        <f t="shared" si="2"/>
        <v>2.5136268837788844E+99</v>
      </c>
      <c r="L6">
        <f t="shared" si="3"/>
        <v>2.3062794475018526E+21</v>
      </c>
      <c r="N6" s="1">
        <f>D6/(C6+D6)</f>
        <v>0.33333333333333331</v>
      </c>
    </row>
    <row r="7" spans="2:14" x14ac:dyDescent="0.25">
      <c r="B7">
        <v>6</v>
      </c>
      <c r="C7">
        <v>60</v>
      </c>
      <c r="D7">
        <f t="shared" si="4"/>
        <v>21</v>
      </c>
      <c r="E7">
        <f>D7+C7</f>
        <v>81</v>
      </c>
      <c r="G7">
        <f t="shared" si="1"/>
        <v>5.797126020747369E+120</v>
      </c>
      <c r="H7">
        <f>FACT(C7)</f>
        <v>8.3209871127413899E+81</v>
      </c>
      <c r="I7">
        <f>FACT(D7)</f>
        <v>5.109094217170944E+19</v>
      </c>
      <c r="J7">
        <f t="shared" si="2"/>
        <v>4.2512707138860986E+101</v>
      </c>
      <c r="L7">
        <f t="shared" si="3"/>
        <v>1.3636219405675532E+19</v>
      </c>
      <c r="N7" s="1">
        <f>D7/(C7+D7)</f>
        <v>0.25925925925925924</v>
      </c>
    </row>
    <row r="8" spans="2:14" x14ac:dyDescent="0.25">
      <c r="B8">
        <v>7</v>
      </c>
      <c r="C8">
        <v>104</v>
      </c>
      <c r="D8">
        <f>144-C8</f>
        <v>40</v>
      </c>
      <c r="E8">
        <f>D8+C8</f>
        <v>144</v>
      </c>
      <c r="G8">
        <f t="shared" si="1"/>
        <v>5.5502938327393076E+249</v>
      </c>
      <c r="H8">
        <f>FACT(C8)</f>
        <v>1.0299016745145631E+166</v>
      </c>
      <c r="I8">
        <f>FACT(D8)</f>
        <v>8.1591528324789801E+47</v>
      </c>
      <c r="J8">
        <f t="shared" si="2"/>
        <v>8.403125164790342E+213</v>
      </c>
      <c r="L8">
        <f t="shared" si="3"/>
        <v>6.605035298052457E+35</v>
      </c>
      <c r="N8" s="1">
        <f>D8/(C8+D8)</f>
        <v>0.27777777777777779</v>
      </c>
    </row>
    <row r="9" spans="2:14" x14ac:dyDescent="0.25">
      <c r="B9">
        <v>8</v>
      </c>
      <c r="C9">
        <v>8</v>
      </c>
      <c r="D9">
        <f>36-C9</f>
        <v>28</v>
      </c>
      <c r="E9">
        <f>D9+C9</f>
        <v>36</v>
      </c>
      <c r="G9">
        <f t="shared" si="1"/>
        <v>3.7199332678990133E+41</v>
      </c>
      <c r="H9">
        <f>FACT(C9)</f>
        <v>40320</v>
      </c>
      <c r="I9">
        <f>FACT(D9)</f>
        <v>3.048883446117138E+29</v>
      </c>
      <c r="J9">
        <f t="shared" si="2"/>
        <v>1.2293098054744301E+34</v>
      </c>
      <c r="L9">
        <f t="shared" si="3"/>
        <v>30260340.000000015</v>
      </c>
      <c r="N9" s="1">
        <f>D9/(C9+D9)</f>
        <v>0.77777777777777779</v>
      </c>
    </row>
    <row r="13" spans="2:14" x14ac:dyDescent="0.25">
      <c r="D13" t="s">
        <v>9</v>
      </c>
    </row>
    <row r="14" spans="2:14" x14ac:dyDescent="0.25">
      <c r="D14" t="s">
        <v>10</v>
      </c>
    </row>
    <row r="17" spans="2:14" x14ac:dyDescent="0.25">
      <c r="B17" t="s">
        <v>2</v>
      </c>
      <c r="C17" t="s">
        <v>0</v>
      </c>
      <c r="D17" t="s">
        <v>1</v>
      </c>
      <c r="E17" t="s">
        <v>4</v>
      </c>
      <c r="G17" t="s">
        <v>5</v>
      </c>
      <c r="H17" t="s">
        <v>6</v>
      </c>
      <c r="I17" t="s">
        <v>7</v>
      </c>
      <c r="J17" t="s">
        <v>8</v>
      </c>
      <c r="L17" t="s">
        <v>11</v>
      </c>
      <c r="N17" t="s">
        <v>3</v>
      </c>
    </row>
    <row r="18" spans="2:14" x14ac:dyDescent="0.25">
      <c r="B18">
        <v>1</v>
      </c>
      <c r="C18">
        <v>21</v>
      </c>
      <c r="D18">
        <f>36-C18</f>
        <v>15</v>
      </c>
      <c r="E18">
        <v>34</v>
      </c>
      <c r="G18">
        <f>FACT(E18)</f>
        <v>2.9523279903960408E+38</v>
      </c>
      <c r="H18">
        <f>FACT(C18)</f>
        <v>5.109094217170944E+19</v>
      </c>
      <c r="I18">
        <f>FACT(D18)</f>
        <v>1307674368000</v>
      </c>
      <c r="J18">
        <f>H18*I18</f>
        <v>6.681031551491469E+31</v>
      </c>
      <c r="L18">
        <f>G18/J18</f>
        <v>4418970.2857142845</v>
      </c>
      <c r="N18" s="1">
        <f>D18/(C18+D18)</f>
        <v>0.41666666666666669</v>
      </c>
    </row>
    <row r="19" spans="2:14" x14ac:dyDescent="0.25">
      <c r="B19">
        <v>2</v>
      </c>
      <c r="C19">
        <v>27</v>
      </c>
      <c r="D19">
        <f t="shared" ref="D19:D20" si="5">36-C19</f>
        <v>9</v>
      </c>
      <c r="E19">
        <f>D19+C19</f>
        <v>36</v>
      </c>
      <c r="G19">
        <f t="shared" ref="G19:G25" si="6">FACT(E19)</f>
        <v>3.7199332678990133E+41</v>
      </c>
      <c r="H19">
        <f>FACT(C19)</f>
        <v>1.0888869450418352E+28</v>
      </c>
      <c r="I19">
        <f>FACT(D19)</f>
        <v>362880</v>
      </c>
      <c r="J19">
        <f t="shared" ref="J19:J25" si="7">H19*I19</f>
        <v>3.9513529461678118E+33</v>
      </c>
      <c r="L19">
        <f t="shared" ref="L19:L25" si="8">G19/J19</f>
        <v>94143280.00000003</v>
      </c>
      <c r="N19" s="1">
        <f>D19/(C19+D19)</f>
        <v>0.25</v>
      </c>
    </row>
    <row r="20" spans="2:14" x14ac:dyDescent="0.25">
      <c r="B20">
        <v>3</v>
      </c>
      <c r="C20">
        <v>27</v>
      </c>
      <c r="D20">
        <f t="shared" si="5"/>
        <v>9</v>
      </c>
      <c r="E20">
        <f>D20+C20</f>
        <v>36</v>
      </c>
      <c r="G20">
        <f t="shared" si="6"/>
        <v>3.7199332678990133E+41</v>
      </c>
      <c r="H20">
        <f>FACT(C20)</f>
        <v>1.0888869450418352E+28</v>
      </c>
      <c r="I20">
        <f>FACT(D20)</f>
        <v>362880</v>
      </c>
      <c r="J20">
        <f t="shared" si="7"/>
        <v>3.9513529461678118E+33</v>
      </c>
      <c r="L20">
        <f t="shared" si="8"/>
        <v>94143280.00000003</v>
      </c>
      <c r="N20" s="1">
        <f>D20/(C20+D20)</f>
        <v>0.25</v>
      </c>
    </row>
    <row r="21" spans="2:14" x14ac:dyDescent="0.25">
      <c r="B21">
        <v>4</v>
      </c>
      <c r="C21">
        <v>54</v>
      </c>
      <c r="D21">
        <f>81-C21</f>
        <v>27</v>
      </c>
      <c r="E21">
        <f>D21+C21</f>
        <v>81</v>
      </c>
      <c r="G21">
        <f t="shared" si="6"/>
        <v>5.797126020747369E+120</v>
      </c>
      <c r="H21">
        <f>FACT(C21)</f>
        <v>2.3084369733924128E+71</v>
      </c>
      <c r="I21">
        <f>FACT(D21)</f>
        <v>1.0888869450418352E+28</v>
      </c>
      <c r="J21">
        <f t="shared" si="7"/>
        <v>2.5136268837788844E+99</v>
      </c>
      <c r="L21">
        <f t="shared" si="8"/>
        <v>2.3062794475018526E+21</v>
      </c>
      <c r="N21" s="1">
        <f>D21/(C21+D21)</f>
        <v>0.33333333333333331</v>
      </c>
    </row>
    <row r="22" spans="2:14" x14ac:dyDescent="0.25">
      <c r="B22">
        <v>5</v>
      </c>
      <c r="C22">
        <v>54</v>
      </c>
      <c r="D22">
        <f t="shared" ref="D22:D23" si="9">81-C22</f>
        <v>27</v>
      </c>
      <c r="E22">
        <f>D22+C22</f>
        <v>81</v>
      </c>
      <c r="G22">
        <f t="shared" si="6"/>
        <v>5.797126020747369E+120</v>
      </c>
      <c r="H22">
        <f>FACT(C22)</f>
        <v>2.3084369733924128E+71</v>
      </c>
      <c r="I22">
        <f>FACT(D22)</f>
        <v>1.0888869450418352E+28</v>
      </c>
      <c r="J22">
        <f t="shared" si="7"/>
        <v>2.5136268837788844E+99</v>
      </c>
      <c r="L22">
        <f t="shared" si="8"/>
        <v>2.3062794475018526E+21</v>
      </c>
      <c r="N22" s="1">
        <f>D22/(C22+D22)</f>
        <v>0.33333333333333331</v>
      </c>
    </row>
    <row r="23" spans="2:14" x14ac:dyDescent="0.25">
      <c r="B23">
        <v>6</v>
      </c>
      <c r="C23">
        <v>60</v>
      </c>
      <c r="D23">
        <f t="shared" si="9"/>
        <v>21</v>
      </c>
      <c r="E23">
        <f>D23+C23</f>
        <v>81</v>
      </c>
      <c r="G23">
        <f t="shared" si="6"/>
        <v>5.797126020747369E+120</v>
      </c>
      <c r="H23">
        <f>FACT(C23)</f>
        <v>8.3209871127413899E+81</v>
      </c>
      <c r="I23">
        <f>FACT(D23)</f>
        <v>5.109094217170944E+19</v>
      </c>
      <c r="J23">
        <f t="shared" si="7"/>
        <v>4.2512707138860986E+101</v>
      </c>
      <c r="L23">
        <f t="shared" si="8"/>
        <v>1.3636219405675532E+19</v>
      </c>
      <c r="N23" s="1">
        <f>D23/(C23+D23)</f>
        <v>0.25925925925925924</v>
      </c>
    </row>
    <row r="24" spans="2:14" x14ac:dyDescent="0.25">
      <c r="B24">
        <v>7</v>
      </c>
      <c r="C24">
        <v>104</v>
      </c>
      <c r="D24">
        <f>144-C24</f>
        <v>40</v>
      </c>
      <c r="E24">
        <f>D24+C24</f>
        <v>144</v>
      </c>
      <c r="G24">
        <f t="shared" si="6"/>
        <v>5.5502938327393076E+249</v>
      </c>
      <c r="H24">
        <f>FACT(C24)</f>
        <v>1.0299016745145631E+166</v>
      </c>
      <c r="I24">
        <f>FACT(D24)</f>
        <v>8.1591528324789801E+47</v>
      </c>
      <c r="J24">
        <f t="shared" si="7"/>
        <v>8.403125164790342E+213</v>
      </c>
      <c r="L24">
        <f t="shared" si="8"/>
        <v>6.605035298052457E+35</v>
      </c>
      <c r="N24" s="1">
        <f>D24/(C24+D24)</f>
        <v>0.27777777777777779</v>
      </c>
    </row>
    <row r="25" spans="2:14" x14ac:dyDescent="0.25">
      <c r="B25">
        <v>8</v>
      </c>
      <c r="C25">
        <v>8</v>
      </c>
      <c r="D25">
        <f>36-C25</f>
        <v>28</v>
      </c>
      <c r="E25">
        <f>D25+C25</f>
        <v>36</v>
      </c>
      <c r="G25">
        <f t="shared" si="6"/>
        <v>3.7199332678990133E+41</v>
      </c>
      <c r="H25">
        <f>FACT(C25)</f>
        <v>40320</v>
      </c>
      <c r="I25">
        <f>FACT(D25)</f>
        <v>3.048883446117138E+29</v>
      </c>
      <c r="J25">
        <f t="shared" si="7"/>
        <v>1.2293098054744301E+34</v>
      </c>
      <c r="L25">
        <f t="shared" si="8"/>
        <v>30260340.000000015</v>
      </c>
      <c r="N25" s="1">
        <f>D25/(C25+D25)</f>
        <v>0.77777777777777779</v>
      </c>
    </row>
    <row r="29" spans="2:14" x14ac:dyDescent="0.25">
      <c r="D29" t="s">
        <v>9</v>
      </c>
    </row>
    <row r="30" spans="2:14" x14ac:dyDescent="0.25">
      <c r="D3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2015-12-18T11:30:07Z</dcterms:created>
  <dcterms:modified xsi:type="dcterms:W3CDTF">2015-12-18T15:37:41Z</dcterms:modified>
</cp:coreProperties>
</file>