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dana\Desktop\"/>
    </mc:Choice>
  </mc:AlternateContent>
  <bookViews>
    <workbookView xWindow="0" yWindow="0" windowWidth="14295" windowHeight="6030" activeTab="1"/>
  </bookViews>
  <sheets>
    <sheet name="Definición" sheetId="1" r:id="rId1"/>
    <sheet name="Taller" sheetId="5" r:id="rId2"/>
    <sheet name="Integrantes" sheetId="9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5" l="1"/>
  <c r="P7" i="5"/>
  <c r="G23" i="5"/>
  <c r="F23" i="5"/>
  <c r="F22" i="5"/>
  <c r="F21" i="5"/>
  <c r="F19" i="5"/>
  <c r="F18" i="5"/>
  <c r="O4" i="5"/>
  <c r="E18" i="5"/>
  <c r="E17" i="5"/>
  <c r="E16" i="5"/>
  <c r="E15" i="5"/>
  <c r="E6" i="5"/>
  <c r="E7" i="5"/>
  <c r="E8" i="5"/>
  <c r="E9" i="5"/>
  <c r="E10" i="5" s="1"/>
  <c r="E11" i="5" s="1"/>
  <c r="E12" i="5" s="1"/>
  <c r="E13" i="5" s="1"/>
  <c r="E5" i="5"/>
  <c r="J36" i="5"/>
  <c r="F9" i="1" l="1"/>
</calcChain>
</file>

<file path=xl/sharedStrings.xml><?xml version="1.0" encoding="utf-8"?>
<sst xmlns="http://schemas.openxmlformats.org/spreadsheetml/2006/main" count="120" uniqueCount="104">
  <si>
    <t>ID</t>
  </si>
  <si>
    <t>Administrar pacientes</t>
  </si>
  <si>
    <t>Administrar citas de pacientes</t>
  </si>
  <si>
    <t>Recordatorios a pacientes</t>
  </si>
  <si>
    <t>Administrar expediente clínico</t>
  </si>
  <si>
    <t>Administración de Expediente Clínico</t>
  </si>
  <si>
    <t>Requerimiento</t>
  </si>
  <si>
    <t>Administrar orden de llegada</t>
  </si>
  <si>
    <t>R001</t>
  </si>
  <si>
    <t>R002</t>
  </si>
  <si>
    <t>R003</t>
  </si>
  <si>
    <t>R004</t>
  </si>
  <si>
    <t>R005</t>
  </si>
  <si>
    <t>R006</t>
  </si>
  <si>
    <t>R007</t>
  </si>
  <si>
    <t>R008</t>
  </si>
  <si>
    <t>R009</t>
  </si>
  <si>
    <t>R010</t>
  </si>
  <si>
    <t>R011</t>
  </si>
  <si>
    <t>R012</t>
  </si>
  <si>
    <t>R013</t>
  </si>
  <si>
    <t>R014</t>
  </si>
  <si>
    <t>R015</t>
  </si>
  <si>
    <t>240h</t>
  </si>
  <si>
    <t>Total TimeBoxing</t>
  </si>
  <si>
    <t>Kick Off</t>
  </si>
  <si>
    <t>Análisis y Diseño</t>
  </si>
  <si>
    <t>Desarrollo</t>
  </si>
  <si>
    <t>Pruebas</t>
  </si>
  <si>
    <t>Implementación</t>
  </si>
  <si>
    <t>Cierre</t>
  </si>
  <si>
    <t>Total</t>
  </si>
  <si>
    <t>Prioridad del cliente</t>
  </si>
  <si>
    <t>MUST</t>
  </si>
  <si>
    <t>SHOULD</t>
  </si>
  <si>
    <t>COULD</t>
  </si>
  <si>
    <t>WON'T</t>
  </si>
  <si>
    <t>Normal Time</t>
  </si>
  <si>
    <t>Safe Time</t>
  </si>
  <si>
    <t>Dependencia</t>
  </si>
  <si>
    <t>R001, R003</t>
  </si>
  <si>
    <t>R019</t>
  </si>
  <si>
    <t>A. El tiempo máximo de entrega del primer release es en 1.5 meses</t>
  </si>
  <si>
    <t>B. Solo se pudo contratar un programador para este proyecto</t>
  </si>
  <si>
    <t>Módulos Priorizados</t>
  </si>
  <si>
    <t>Administración de Usuarios</t>
  </si>
  <si>
    <t>Crear rol de usuario</t>
  </si>
  <si>
    <t>Consultar rol de usario</t>
  </si>
  <si>
    <t>Eliminar rol de usuario</t>
  </si>
  <si>
    <t>Crear usuario</t>
  </si>
  <si>
    <t>Consultar usuario</t>
  </si>
  <si>
    <t>Modificar usuario</t>
  </si>
  <si>
    <t>Eliminar usuario</t>
  </si>
  <si>
    <t>Iniciar sesion en el sistema</t>
  </si>
  <si>
    <t>Recuperar contraseña del sistema</t>
  </si>
  <si>
    <t>Agregar una sucursal del restaruante</t>
  </si>
  <si>
    <t>Consultar sucursales del restaurante</t>
  </si>
  <si>
    <t>Modificar sucursal del restaurante</t>
  </si>
  <si>
    <t>Eliminar sucursal del restaurante</t>
  </si>
  <si>
    <t>Gestionar disponibilidad por sucursal</t>
  </si>
  <si>
    <t>Asignacion de mesa</t>
  </si>
  <si>
    <t>Agregar cliente en lista de espera</t>
  </si>
  <si>
    <t>Eliminar cliente en lista de espera</t>
  </si>
  <si>
    <t>Asignar mesa a cliente</t>
  </si>
  <si>
    <t>Administracion de reservas</t>
  </si>
  <si>
    <t>Crear reservas de cliente</t>
  </si>
  <si>
    <t>Modificar reserva de cliente</t>
  </si>
  <si>
    <t>Eliminar reserva de cliente</t>
  </si>
  <si>
    <t>Consultar reserva de cliente</t>
  </si>
  <si>
    <t>Solicitar pedido en restaurante</t>
  </si>
  <si>
    <t>Consultar Menu</t>
  </si>
  <si>
    <t>Crear pedido</t>
  </si>
  <si>
    <t>Modificar pedido</t>
  </si>
  <si>
    <t>Consultar pedido</t>
  </si>
  <si>
    <t>Enviar pedido</t>
  </si>
  <si>
    <t>R020</t>
  </si>
  <si>
    <t>R021</t>
  </si>
  <si>
    <t>R022</t>
  </si>
  <si>
    <t>RO16</t>
  </si>
  <si>
    <t>RO17</t>
  </si>
  <si>
    <t>RO18</t>
  </si>
  <si>
    <t>R023</t>
  </si>
  <si>
    <t>R024</t>
  </si>
  <si>
    <t>R025</t>
  </si>
  <si>
    <t>R026</t>
  </si>
  <si>
    <t>R027</t>
  </si>
  <si>
    <t>Modificar rol de usuario</t>
  </si>
  <si>
    <t>SUMA Shoud</t>
  </si>
  <si>
    <t>SUMA Must:</t>
  </si>
  <si>
    <t xml:space="preserve">Se asumen los tiempos de acorde a una persona que es experta en un lenguaje de programacion imperativa y que tiene conocimientos solidos en base de datos y dicha persona no le demorara tiempo en investigar </t>
  </si>
  <si>
    <t>R006, R005</t>
  </si>
  <si>
    <t>R005, R009</t>
  </si>
  <si>
    <t>R011, R009</t>
  </si>
  <si>
    <t>R009, R012</t>
  </si>
  <si>
    <t>R009,R012</t>
  </si>
  <si>
    <t>R015, R009</t>
  </si>
  <si>
    <t>R018, R015, R005, R009</t>
  </si>
  <si>
    <t>R019,R009</t>
  </si>
  <si>
    <t>R024, R027</t>
  </si>
  <si>
    <t>Henry Alexis Zelidon Crespin</t>
  </si>
  <si>
    <t>Carlos Daniel Abarca Reyes</t>
  </si>
  <si>
    <t>Oscar Efrain Martinez Escobar</t>
  </si>
  <si>
    <t>Jose Manuel Guerra Aldana</t>
  </si>
  <si>
    <t>Fernando Enrique Rivas Medina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</si>
</sst>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0" fillId="10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2" applyNumberFormat="0" applyAlignment="0" applyProtection="0"/>
    <xf numFmtId="0" fontId="13" fillId="13" borderId="2" applyNumberFormat="0" applyAlignment="0" applyProtection="0"/>
    <xf numFmtId="0" fontId="1" fillId="14" borderId="3" applyNumberFormat="0" applyAlignment="0" applyProtection="0"/>
  </cellStyleXfs>
  <cellXfs count="36">
    <xf numFmtId="0" fontId="0" fillId="0" borderId="0" xfId="0"/>
    <xf numFmtId="0" fontId="5" fillId="0" borderId="1" xfId="0" applyFont="1" applyBorder="1"/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7" fillId="2" borderId="1" xfId="0" applyFont="1" applyFill="1" applyBorder="1"/>
    <xf numFmtId="0" fontId="8" fillId="2" borderId="1" xfId="0" applyFont="1" applyFill="1" applyBorder="1"/>
    <xf numFmtId="0" fontId="7" fillId="8" borderId="0" xfId="0" applyFont="1" applyFill="1"/>
    <xf numFmtId="0" fontId="9" fillId="5" borderId="1" xfId="0" applyFont="1" applyFill="1" applyBorder="1" applyAlignment="1">
      <alignment horizontal="right"/>
    </xf>
    <xf numFmtId="0" fontId="7" fillId="0" borderId="1" xfId="0" applyFont="1" applyBorder="1"/>
    <xf numFmtId="0" fontId="9" fillId="6" borderId="1" xfId="0" applyFont="1" applyFill="1" applyBorder="1"/>
    <xf numFmtId="0" fontId="7" fillId="0" borderId="0" xfId="0" applyFont="1"/>
    <xf numFmtId="0" fontId="8" fillId="0" borderId="0" xfId="0" applyFont="1" applyFill="1" applyBorder="1" applyAlignment="1">
      <alignment vertical="center"/>
    </xf>
    <xf numFmtId="0" fontId="9" fillId="5" borderId="1" xfId="0" applyFont="1" applyFill="1" applyBorder="1"/>
    <xf numFmtId="0" fontId="6" fillId="7" borderId="1" xfId="0" applyFont="1" applyFill="1" applyBorder="1" applyAlignment="1">
      <alignment vertical="center" wrapText="1"/>
    </xf>
    <xf numFmtId="0" fontId="5" fillId="9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/>
    </xf>
    <xf numFmtId="0" fontId="5" fillId="0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14" borderId="3" xfId="5" applyAlignment="1">
      <alignment horizontal="center" vertical="center"/>
    </xf>
    <xf numFmtId="0" fontId="11" fillId="11" borderId="1" xfId="2" applyBorder="1" applyAlignment="1">
      <alignment horizontal="center" vertical="center"/>
    </xf>
    <xf numFmtId="0" fontId="10" fillId="10" borderId="1" xfId="1" applyBorder="1" applyAlignment="1">
      <alignment horizontal="center" vertical="center"/>
    </xf>
    <xf numFmtId="0" fontId="12" fillId="12" borderId="2" xfId="3" applyAlignment="1">
      <alignment horizontal="center" vertical="center"/>
    </xf>
    <xf numFmtId="0" fontId="13" fillId="13" borderId="2" xfId="4"/>
    <xf numFmtId="0" fontId="5" fillId="0" borderId="0" xfId="0" applyFont="1" applyFill="1" applyBorder="1"/>
    <xf numFmtId="0" fontId="0" fillId="9" borderId="1" xfId="0" applyFill="1" applyBorder="1"/>
  </cellXfs>
  <cellStyles count="6">
    <cellStyle name="Calculation" xfId="4" builtinId="22"/>
    <cellStyle name="Check Cell" xfId="5" builtinId="23"/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2"/>
  <sheetViews>
    <sheetView zoomScale="85" zoomScaleNormal="85" workbookViewId="0">
      <selection activeCell="F8" sqref="F8"/>
    </sheetView>
  </sheetViews>
  <sheetFormatPr defaultRowHeight="15" x14ac:dyDescent="0.25"/>
  <cols>
    <col min="1" max="1" width="2.28515625" customWidth="1"/>
    <col min="2" max="2" width="3.85546875" customWidth="1"/>
    <col min="3" max="3" width="65.85546875" customWidth="1"/>
    <col min="4" max="4" width="1.85546875" customWidth="1"/>
    <col min="5" max="5" width="41" customWidth="1"/>
    <col min="6" max="6" width="19.28515625" customWidth="1"/>
    <col min="7" max="7" width="29.28515625" customWidth="1"/>
  </cols>
  <sheetData>
    <row r="2" spans="2:6" ht="26.25" x14ac:dyDescent="0.4">
      <c r="B2" s="13"/>
      <c r="C2" s="14" t="s">
        <v>44</v>
      </c>
      <c r="D2" s="15"/>
      <c r="E2" s="16" t="s">
        <v>24</v>
      </c>
      <c r="F2" s="16" t="s">
        <v>23</v>
      </c>
    </row>
    <row r="3" spans="2:6" ht="26.25" x14ac:dyDescent="0.4">
      <c r="B3" s="14">
        <v>1</v>
      </c>
      <c r="C3" s="17" t="s">
        <v>1</v>
      </c>
      <c r="D3" s="15"/>
      <c r="E3" s="17" t="s">
        <v>25</v>
      </c>
      <c r="F3" s="17">
        <v>2</v>
      </c>
    </row>
    <row r="4" spans="2:6" ht="26.25" x14ac:dyDescent="0.4">
      <c r="B4" s="14">
        <v>2</v>
      </c>
      <c r="C4" s="17" t="s">
        <v>4</v>
      </c>
      <c r="D4" s="15"/>
      <c r="E4" s="17" t="s">
        <v>26</v>
      </c>
      <c r="F4" s="17">
        <v>32</v>
      </c>
    </row>
    <row r="5" spans="2:6" ht="26.25" x14ac:dyDescent="0.4">
      <c r="B5" s="14">
        <v>3</v>
      </c>
      <c r="C5" s="17" t="s">
        <v>2</v>
      </c>
      <c r="D5" s="15"/>
      <c r="E5" s="18" t="s">
        <v>27</v>
      </c>
      <c r="F5" s="18">
        <v>124</v>
      </c>
    </row>
    <row r="6" spans="2:6" ht="26.25" x14ac:dyDescent="0.4">
      <c r="B6" s="14">
        <v>4</v>
      </c>
      <c r="C6" s="17" t="s">
        <v>7</v>
      </c>
      <c r="D6" s="15"/>
      <c r="E6" s="17" t="s">
        <v>28</v>
      </c>
      <c r="F6" s="17">
        <v>40</v>
      </c>
    </row>
    <row r="7" spans="2:6" ht="26.25" x14ac:dyDescent="0.4">
      <c r="B7" s="14">
        <v>5</v>
      </c>
      <c r="C7" s="17" t="s">
        <v>3</v>
      </c>
      <c r="D7" s="15"/>
      <c r="E7" s="17" t="s">
        <v>29</v>
      </c>
      <c r="F7" s="17">
        <v>40</v>
      </c>
    </row>
    <row r="8" spans="2:6" ht="26.25" x14ac:dyDescent="0.4">
      <c r="B8" s="19"/>
      <c r="C8" s="19"/>
      <c r="D8" s="15"/>
      <c r="E8" s="17" t="s">
        <v>30</v>
      </c>
      <c r="F8" s="17">
        <v>2</v>
      </c>
    </row>
    <row r="9" spans="2:6" ht="26.25" x14ac:dyDescent="0.4">
      <c r="B9" s="20"/>
      <c r="C9" s="20"/>
      <c r="D9" s="15"/>
      <c r="E9" s="16" t="s">
        <v>31</v>
      </c>
      <c r="F9" s="21">
        <f>SUM(F3:F8)</f>
        <v>240</v>
      </c>
    </row>
    <row r="10" spans="2:6" x14ac:dyDescent="0.25">
      <c r="B10" s="3"/>
      <c r="C10" s="3"/>
    </row>
    <row r="11" spans="2:6" x14ac:dyDescent="0.25">
      <c r="B11" s="3"/>
      <c r="C11" s="3"/>
    </row>
    <row r="12" spans="2:6" ht="42" x14ac:dyDescent="0.25">
      <c r="B12" s="2"/>
      <c r="C12" s="22" t="s">
        <v>42</v>
      </c>
    </row>
    <row r="13" spans="2:6" ht="42" x14ac:dyDescent="0.25">
      <c r="B13" s="2"/>
      <c r="C13" s="22" t="s">
        <v>43</v>
      </c>
    </row>
    <row r="14" spans="2:6" x14ac:dyDescent="0.25">
      <c r="B14" s="2"/>
      <c r="C14" s="2"/>
    </row>
    <row r="15" spans="2:6" x14ac:dyDescent="0.25">
      <c r="B15" s="2"/>
      <c r="C15" s="2"/>
    </row>
    <row r="16" spans="2:6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2"/>
      <c r="C19" s="2"/>
    </row>
    <row r="20" spans="2:3" x14ac:dyDescent="0.25">
      <c r="B20" s="2"/>
      <c r="C20" s="2"/>
    </row>
    <row r="21" spans="2:3" x14ac:dyDescent="0.25">
      <c r="B21" s="2"/>
      <c r="C21" s="2"/>
    </row>
    <row r="22" spans="2:3" x14ac:dyDescent="0.25">
      <c r="B22" s="2"/>
      <c r="C22" s="2"/>
    </row>
    <row r="23" spans="2:3" x14ac:dyDescent="0.25">
      <c r="B23" s="2"/>
      <c r="C23" s="2"/>
    </row>
    <row r="24" spans="2:3" x14ac:dyDescent="0.25">
      <c r="B24" s="2"/>
      <c r="C24" s="2"/>
    </row>
    <row r="25" spans="2:3" x14ac:dyDescent="0.25">
      <c r="B25" s="2"/>
      <c r="C25" s="2"/>
    </row>
    <row r="26" spans="2:3" x14ac:dyDescent="0.25">
      <c r="B26" s="3"/>
      <c r="C26" s="3"/>
    </row>
    <row r="27" spans="2:3" x14ac:dyDescent="0.25">
      <c r="B27" s="3"/>
      <c r="C27" s="3"/>
    </row>
    <row r="28" spans="2:3" x14ac:dyDescent="0.25">
      <c r="B28" s="3"/>
      <c r="C28" s="3"/>
    </row>
    <row r="29" spans="2:3" x14ac:dyDescent="0.25">
      <c r="B29" s="3"/>
      <c r="C29" s="3"/>
    </row>
    <row r="30" spans="2:3" x14ac:dyDescent="0.25">
      <c r="B30" s="3"/>
      <c r="C30" s="3"/>
    </row>
    <row r="31" spans="2:3" x14ac:dyDescent="0.25">
      <c r="B31" s="3"/>
      <c r="C31" s="3"/>
    </row>
    <row r="32" spans="2:3" x14ac:dyDescent="0.25">
      <c r="B32" s="3"/>
      <c r="C32" s="3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7"/>
  <sheetViews>
    <sheetView tabSelected="1" topLeftCell="A9" zoomScale="70" zoomScaleNormal="70" workbookViewId="0">
      <selection activeCell="G30" sqref="G30:G34"/>
    </sheetView>
  </sheetViews>
  <sheetFormatPr defaultRowHeight="15" x14ac:dyDescent="0.25"/>
  <cols>
    <col min="1" max="1" width="3" customWidth="1"/>
    <col min="2" max="2" width="7" bestFit="1" customWidth="1"/>
    <col min="3" max="3" width="83.28515625" bestFit="1" customWidth="1"/>
    <col min="4" max="4" width="24.7109375" bestFit="1" customWidth="1"/>
    <col min="5" max="5" width="12.85546875" customWidth="1"/>
    <col min="6" max="6" width="12.42578125" customWidth="1"/>
    <col min="7" max="7" width="13" customWidth="1"/>
    <col min="8" max="8" width="14.28515625" customWidth="1"/>
    <col min="9" max="9" width="17.28515625" customWidth="1"/>
    <col min="10" max="10" width="18.42578125" customWidth="1"/>
    <col min="11" max="11" width="23.85546875" customWidth="1"/>
    <col min="14" max="14" width="14" bestFit="1" customWidth="1"/>
  </cols>
  <sheetData>
    <row r="2" spans="2:16" ht="18.75" x14ac:dyDescent="0.25">
      <c r="B2" s="4" t="s">
        <v>0</v>
      </c>
      <c r="C2" s="4" t="s">
        <v>6</v>
      </c>
      <c r="D2" s="4" t="s">
        <v>32</v>
      </c>
      <c r="E2" s="5" t="s">
        <v>33</v>
      </c>
      <c r="F2" s="5" t="s">
        <v>34</v>
      </c>
      <c r="G2" s="5" t="s">
        <v>35</v>
      </c>
      <c r="H2" s="5" t="s">
        <v>36</v>
      </c>
      <c r="I2" s="5" t="s">
        <v>37</v>
      </c>
      <c r="J2" s="5" t="s">
        <v>38</v>
      </c>
      <c r="K2" s="5" t="s">
        <v>39</v>
      </c>
    </row>
    <row r="3" spans="2:16" ht="18.75" x14ac:dyDescent="0.25">
      <c r="B3" s="24" t="s">
        <v>45</v>
      </c>
      <c r="C3" s="24"/>
      <c r="D3" s="6"/>
      <c r="E3" s="6"/>
      <c r="F3" s="6"/>
      <c r="G3" s="6"/>
      <c r="H3" s="6"/>
      <c r="I3" s="6"/>
      <c r="J3" s="6"/>
      <c r="K3" s="6"/>
    </row>
    <row r="4" spans="2:16" ht="18.75" x14ac:dyDescent="0.3">
      <c r="B4" s="1" t="s">
        <v>8</v>
      </c>
      <c r="C4" s="1" t="s">
        <v>46</v>
      </c>
      <c r="D4" s="8">
        <v>1</v>
      </c>
      <c r="E4" s="30">
        <v>124</v>
      </c>
      <c r="F4" s="8"/>
      <c r="G4" s="8"/>
      <c r="H4" s="8"/>
      <c r="I4" s="8">
        <v>8</v>
      </c>
      <c r="J4" s="8">
        <v>12</v>
      </c>
      <c r="K4" s="8"/>
      <c r="N4" t="s">
        <v>88</v>
      </c>
      <c r="O4">
        <f>SUM(I4:I18)</f>
        <v>82</v>
      </c>
    </row>
    <row r="5" spans="2:16" ht="18.75" x14ac:dyDescent="0.3">
      <c r="B5" s="1" t="s">
        <v>9</v>
      </c>
      <c r="C5" s="1" t="s">
        <v>86</v>
      </c>
      <c r="D5" s="8">
        <v>2</v>
      </c>
      <c r="E5" s="30">
        <f>E4-J4</f>
        <v>112</v>
      </c>
      <c r="F5" s="8"/>
      <c r="G5" s="8"/>
      <c r="H5" s="8"/>
      <c r="I5" s="8">
        <v>8</v>
      </c>
      <c r="J5" s="8">
        <v>12</v>
      </c>
      <c r="K5" s="8" t="s">
        <v>8</v>
      </c>
    </row>
    <row r="6" spans="2:16" ht="18.75" x14ac:dyDescent="0.3">
      <c r="B6" s="1" t="s">
        <v>10</v>
      </c>
      <c r="C6" s="1" t="s">
        <v>47</v>
      </c>
      <c r="D6" s="8">
        <v>3</v>
      </c>
      <c r="E6" s="30">
        <f t="shared" ref="E6:E13" si="0">E5-J5</f>
        <v>100</v>
      </c>
      <c r="F6" s="8"/>
      <c r="G6" s="8"/>
      <c r="H6" s="8"/>
      <c r="I6" s="8">
        <v>4</v>
      </c>
      <c r="J6" s="8">
        <v>8</v>
      </c>
      <c r="K6" s="8" t="s">
        <v>8</v>
      </c>
    </row>
    <row r="7" spans="2:16" ht="18.75" x14ac:dyDescent="0.3">
      <c r="B7" s="1" t="s">
        <v>11</v>
      </c>
      <c r="C7" s="1" t="s">
        <v>48</v>
      </c>
      <c r="D7" s="8">
        <v>4</v>
      </c>
      <c r="E7" s="30">
        <f t="shared" si="0"/>
        <v>92</v>
      </c>
      <c r="F7" s="8"/>
      <c r="G7" s="8"/>
      <c r="H7" s="8"/>
      <c r="I7" s="8">
        <v>4</v>
      </c>
      <c r="J7" s="8">
        <v>8</v>
      </c>
      <c r="K7" s="8" t="s">
        <v>8</v>
      </c>
      <c r="N7" t="s">
        <v>87</v>
      </c>
      <c r="P7">
        <f>SUM(I4:I23)</f>
        <v>106</v>
      </c>
    </row>
    <row r="8" spans="2:16" ht="18.75" x14ac:dyDescent="0.3">
      <c r="B8" s="1" t="s">
        <v>12</v>
      </c>
      <c r="C8" s="1" t="s">
        <v>49</v>
      </c>
      <c r="D8" s="8">
        <v>5</v>
      </c>
      <c r="E8" s="30">
        <f t="shared" si="0"/>
        <v>84</v>
      </c>
      <c r="F8" s="8"/>
      <c r="G8" s="8"/>
      <c r="H8" s="8"/>
      <c r="I8" s="8">
        <v>6</v>
      </c>
      <c r="J8" s="8">
        <v>10</v>
      </c>
      <c r="K8" s="8" t="s">
        <v>40</v>
      </c>
    </row>
    <row r="9" spans="2:16" ht="18.75" x14ac:dyDescent="0.3">
      <c r="B9" s="1" t="s">
        <v>13</v>
      </c>
      <c r="C9" s="1" t="s">
        <v>50</v>
      </c>
      <c r="D9" s="8">
        <v>6</v>
      </c>
      <c r="E9" s="30">
        <f t="shared" si="0"/>
        <v>74</v>
      </c>
      <c r="F9" s="8"/>
      <c r="G9" s="8"/>
      <c r="H9" s="8"/>
      <c r="I9" s="8">
        <v>6</v>
      </c>
      <c r="J9" s="8">
        <v>10</v>
      </c>
      <c r="K9" s="8" t="s">
        <v>12</v>
      </c>
    </row>
    <row r="10" spans="2:16" ht="18.75" x14ac:dyDescent="0.3">
      <c r="B10" s="1" t="s">
        <v>14</v>
      </c>
      <c r="C10" s="1" t="s">
        <v>51</v>
      </c>
      <c r="D10" s="8">
        <v>7</v>
      </c>
      <c r="E10" s="30">
        <f t="shared" si="0"/>
        <v>64</v>
      </c>
      <c r="F10" s="8"/>
      <c r="G10" s="8"/>
      <c r="H10" s="8"/>
      <c r="I10" s="8">
        <v>4</v>
      </c>
      <c r="J10" s="8">
        <v>6</v>
      </c>
      <c r="K10" s="8" t="s">
        <v>12</v>
      </c>
    </row>
    <row r="11" spans="2:16" ht="18.75" x14ac:dyDescent="0.3">
      <c r="B11" s="1" t="s">
        <v>15</v>
      </c>
      <c r="C11" s="1" t="s">
        <v>52</v>
      </c>
      <c r="D11" s="8">
        <v>8</v>
      </c>
      <c r="E11" s="30">
        <f t="shared" si="0"/>
        <v>58</v>
      </c>
      <c r="F11" s="8"/>
      <c r="G11" s="8"/>
      <c r="H11" s="8"/>
      <c r="I11" s="8">
        <v>4</v>
      </c>
      <c r="J11" s="8">
        <v>6</v>
      </c>
      <c r="K11" s="8" t="s">
        <v>12</v>
      </c>
    </row>
    <row r="12" spans="2:16" ht="18.75" x14ac:dyDescent="0.3">
      <c r="B12" s="1" t="s">
        <v>16</v>
      </c>
      <c r="C12" s="1" t="s">
        <v>53</v>
      </c>
      <c r="D12" s="8">
        <v>9</v>
      </c>
      <c r="E12" s="30">
        <f t="shared" si="0"/>
        <v>52</v>
      </c>
      <c r="F12" s="8"/>
      <c r="G12" s="8"/>
      <c r="H12" s="8"/>
      <c r="I12" s="8">
        <v>3</v>
      </c>
      <c r="J12" s="8">
        <v>5</v>
      </c>
      <c r="K12" s="8" t="s">
        <v>90</v>
      </c>
    </row>
    <row r="13" spans="2:16" ht="18.75" x14ac:dyDescent="0.3">
      <c r="B13" s="1" t="s">
        <v>17</v>
      </c>
      <c r="C13" s="1" t="s">
        <v>54</v>
      </c>
      <c r="D13" s="8">
        <v>10</v>
      </c>
      <c r="E13" s="30">
        <f t="shared" si="0"/>
        <v>47</v>
      </c>
      <c r="F13" s="8"/>
      <c r="G13" s="8"/>
      <c r="H13" s="8"/>
      <c r="I13" s="8">
        <v>3</v>
      </c>
      <c r="J13" s="8">
        <v>5</v>
      </c>
      <c r="K13" s="8" t="s">
        <v>91</v>
      </c>
    </row>
    <row r="14" spans="2:16" ht="18.75" x14ac:dyDescent="0.3">
      <c r="B14" s="25" t="s">
        <v>5</v>
      </c>
      <c r="C14" s="25"/>
      <c r="D14" s="9"/>
      <c r="E14" s="30"/>
      <c r="F14" s="9"/>
      <c r="G14" s="9"/>
      <c r="H14" s="9"/>
      <c r="I14" s="9"/>
      <c r="J14" s="9"/>
      <c r="K14" s="9"/>
    </row>
    <row r="15" spans="2:16" ht="18.75" x14ac:dyDescent="0.3">
      <c r="B15" s="1" t="s">
        <v>18</v>
      </c>
      <c r="C15" s="1" t="s">
        <v>55</v>
      </c>
      <c r="D15" s="8">
        <v>11</v>
      </c>
      <c r="E15" s="30">
        <f>E13-J13</f>
        <v>42</v>
      </c>
      <c r="F15" s="8"/>
      <c r="G15" s="8"/>
      <c r="H15" s="8"/>
      <c r="I15" s="8">
        <v>10</v>
      </c>
      <c r="J15" s="8">
        <v>15</v>
      </c>
      <c r="K15" s="8" t="s">
        <v>16</v>
      </c>
    </row>
    <row r="16" spans="2:16" ht="18.75" x14ac:dyDescent="0.3">
      <c r="B16" s="1" t="s">
        <v>19</v>
      </c>
      <c r="C16" s="1" t="s">
        <v>56</v>
      </c>
      <c r="D16" s="8">
        <v>12</v>
      </c>
      <c r="E16" s="30">
        <f>E15-J15</f>
        <v>27</v>
      </c>
      <c r="F16" s="8"/>
      <c r="G16" s="8"/>
      <c r="H16" s="8"/>
      <c r="I16" s="8">
        <v>10</v>
      </c>
      <c r="J16" s="8">
        <v>15</v>
      </c>
      <c r="K16" s="8" t="s">
        <v>92</v>
      </c>
    </row>
    <row r="17" spans="2:11" ht="18.75" x14ac:dyDescent="0.3">
      <c r="B17" s="1" t="s">
        <v>20</v>
      </c>
      <c r="C17" s="1" t="s">
        <v>57</v>
      </c>
      <c r="D17" s="8">
        <v>13</v>
      </c>
      <c r="E17" s="30">
        <f>E16-J16</f>
        <v>12</v>
      </c>
      <c r="F17" s="8"/>
      <c r="G17" s="8"/>
      <c r="H17" s="8"/>
      <c r="I17" s="8">
        <v>8</v>
      </c>
      <c r="J17" s="8">
        <v>11</v>
      </c>
      <c r="K17" s="8" t="s">
        <v>93</v>
      </c>
    </row>
    <row r="18" spans="2:11" ht="18.75" x14ac:dyDescent="0.3">
      <c r="B18" s="1" t="s">
        <v>21</v>
      </c>
      <c r="C18" s="1" t="s">
        <v>58</v>
      </c>
      <c r="D18" s="8">
        <v>14</v>
      </c>
      <c r="E18" s="30">
        <f>E17-J17</f>
        <v>1</v>
      </c>
      <c r="F18" s="31">
        <f>124-O4</f>
        <v>42</v>
      </c>
      <c r="G18" s="8"/>
      <c r="H18" s="8"/>
      <c r="I18" s="8">
        <v>4</v>
      </c>
      <c r="J18" s="8">
        <v>8</v>
      </c>
      <c r="K18" s="8" t="s">
        <v>94</v>
      </c>
    </row>
    <row r="19" spans="2:11" ht="18.75" x14ac:dyDescent="0.3">
      <c r="B19" s="1" t="s">
        <v>22</v>
      </c>
      <c r="C19" s="1" t="s">
        <v>59</v>
      </c>
      <c r="D19" s="8">
        <v>15</v>
      </c>
      <c r="E19" s="12"/>
      <c r="F19" s="31">
        <f>F18-J18</f>
        <v>34</v>
      </c>
      <c r="G19" s="8"/>
      <c r="H19" s="8"/>
      <c r="I19" s="8">
        <v>4</v>
      </c>
      <c r="J19" s="8">
        <v>8</v>
      </c>
      <c r="K19" s="8" t="s">
        <v>93</v>
      </c>
    </row>
    <row r="20" spans="2:11" ht="18.75" x14ac:dyDescent="0.3">
      <c r="B20" s="25" t="s">
        <v>60</v>
      </c>
      <c r="C20" s="25"/>
      <c r="D20" s="9"/>
      <c r="E20" s="9"/>
      <c r="F20" s="31"/>
      <c r="G20" s="9"/>
      <c r="H20" s="9"/>
      <c r="I20" s="9"/>
      <c r="J20" s="9"/>
      <c r="K20" s="9"/>
    </row>
    <row r="21" spans="2:11" ht="18.75" x14ac:dyDescent="0.3">
      <c r="B21" s="10" t="s">
        <v>78</v>
      </c>
      <c r="C21" s="7" t="s">
        <v>61</v>
      </c>
      <c r="D21" s="8">
        <v>16</v>
      </c>
      <c r="E21" s="12"/>
      <c r="F21" s="31">
        <f>F19-J19</f>
        <v>26</v>
      </c>
      <c r="G21" s="8"/>
      <c r="H21" s="8"/>
      <c r="I21" s="8">
        <v>8</v>
      </c>
      <c r="J21" s="8">
        <v>10</v>
      </c>
      <c r="K21" s="11" t="s">
        <v>95</v>
      </c>
    </row>
    <row r="22" spans="2:11" ht="18.75" x14ac:dyDescent="0.3">
      <c r="B22" s="10" t="s">
        <v>79</v>
      </c>
      <c r="C22" s="1" t="s">
        <v>62</v>
      </c>
      <c r="D22" s="8">
        <v>17</v>
      </c>
      <c r="E22" s="12"/>
      <c r="F22" s="31">
        <f>F21-J21</f>
        <v>16</v>
      </c>
      <c r="G22" s="8"/>
      <c r="H22" s="8"/>
      <c r="I22" s="8">
        <v>4</v>
      </c>
      <c r="J22" s="8">
        <v>8</v>
      </c>
      <c r="K22" s="11" t="s">
        <v>95</v>
      </c>
    </row>
    <row r="23" spans="2:11" ht="19.5" thickBot="1" x14ac:dyDescent="0.35">
      <c r="B23" s="10" t="s">
        <v>80</v>
      </c>
      <c r="C23" s="1" t="s">
        <v>63</v>
      </c>
      <c r="D23" s="8">
        <v>18</v>
      </c>
      <c r="E23" s="12"/>
      <c r="F23" s="31">
        <f>F22-J22</f>
        <v>8</v>
      </c>
      <c r="G23" s="32">
        <f>124-P7</f>
        <v>18</v>
      </c>
      <c r="H23" s="8"/>
      <c r="I23" s="8">
        <v>8</v>
      </c>
      <c r="J23" s="8">
        <v>12</v>
      </c>
      <c r="K23" s="11" t="s">
        <v>95</v>
      </c>
    </row>
    <row r="24" spans="2:11" ht="20.25" thickTop="1" thickBot="1" x14ac:dyDescent="0.35">
      <c r="B24" s="25" t="s">
        <v>64</v>
      </c>
      <c r="C24" s="25"/>
      <c r="D24" s="9"/>
      <c r="E24" s="9"/>
      <c r="F24" s="9"/>
      <c r="G24" s="32"/>
      <c r="H24" s="9"/>
      <c r="I24" s="29"/>
      <c r="J24" s="9"/>
      <c r="K24" s="9"/>
    </row>
    <row r="25" spans="2:11" ht="38.25" thickTop="1" x14ac:dyDescent="0.25">
      <c r="B25" s="7" t="s">
        <v>41</v>
      </c>
      <c r="C25" s="7" t="s">
        <v>65</v>
      </c>
      <c r="D25" s="8">
        <v>19</v>
      </c>
      <c r="E25" s="8"/>
      <c r="F25" s="8"/>
      <c r="G25" s="32">
        <f>G23-J23</f>
        <v>6</v>
      </c>
      <c r="H25" s="8"/>
      <c r="I25" s="8">
        <v>5</v>
      </c>
      <c r="J25" s="8">
        <v>8</v>
      </c>
      <c r="K25" s="11" t="s">
        <v>96</v>
      </c>
    </row>
    <row r="26" spans="2:11" ht="18.75" x14ac:dyDescent="0.3">
      <c r="B26" s="7" t="s">
        <v>75</v>
      </c>
      <c r="C26" s="1" t="s">
        <v>66</v>
      </c>
      <c r="D26" s="8">
        <v>20</v>
      </c>
      <c r="E26" s="8"/>
      <c r="F26" s="8"/>
      <c r="G26" s="23"/>
      <c r="H26" s="8"/>
      <c r="I26" s="8">
        <v>5</v>
      </c>
      <c r="J26" s="8">
        <v>8</v>
      </c>
      <c r="K26" s="8" t="s">
        <v>97</v>
      </c>
    </row>
    <row r="27" spans="2:11" ht="18.75" x14ac:dyDescent="0.3">
      <c r="B27" s="7" t="s">
        <v>76</v>
      </c>
      <c r="C27" s="1" t="s">
        <v>67</v>
      </c>
      <c r="D27" s="8">
        <v>21</v>
      </c>
      <c r="E27" s="8"/>
      <c r="F27" s="8"/>
      <c r="G27" s="23"/>
      <c r="H27" s="8"/>
      <c r="I27" s="8">
        <v>5</v>
      </c>
      <c r="J27" s="8">
        <v>8</v>
      </c>
      <c r="K27" s="8" t="s">
        <v>97</v>
      </c>
    </row>
    <row r="28" spans="2:11" ht="18.75" x14ac:dyDescent="0.3">
      <c r="B28" s="7" t="s">
        <v>77</v>
      </c>
      <c r="C28" s="1" t="s">
        <v>68</v>
      </c>
      <c r="D28" s="8">
        <v>22</v>
      </c>
      <c r="E28" s="8"/>
      <c r="F28" s="8"/>
      <c r="G28" s="23"/>
      <c r="H28" s="8"/>
      <c r="I28" s="8">
        <v>6</v>
      </c>
      <c r="J28" s="8">
        <v>9</v>
      </c>
      <c r="K28" s="8" t="s">
        <v>97</v>
      </c>
    </row>
    <row r="29" spans="2:11" ht="18.75" x14ac:dyDescent="0.3">
      <c r="B29" s="25" t="s">
        <v>69</v>
      </c>
      <c r="C29" s="25"/>
      <c r="D29" s="9"/>
      <c r="E29" s="9"/>
      <c r="F29" s="9"/>
      <c r="G29" s="9"/>
      <c r="H29" s="9"/>
      <c r="I29" s="9"/>
      <c r="J29" s="9"/>
      <c r="K29" s="9"/>
    </row>
    <row r="30" spans="2:11" ht="18.75" x14ac:dyDescent="0.3">
      <c r="B30" s="1" t="s">
        <v>81</v>
      </c>
      <c r="C30" s="1" t="s">
        <v>70</v>
      </c>
      <c r="D30" s="8">
        <v>23</v>
      </c>
      <c r="E30" s="8"/>
      <c r="F30" s="8"/>
      <c r="G30" s="23"/>
      <c r="H30" s="8"/>
      <c r="I30" s="8">
        <v>8</v>
      </c>
      <c r="J30" s="8">
        <v>13</v>
      </c>
      <c r="K30" s="8" t="s">
        <v>19</v>
      </c>
    </row>
    <row r="31" spans="2:11" ht="18.75" x14ac:dyDescent="0.3">
      <c r="B31" s="1" t="s">
        <v>82</v>
      </c>
      <c r="C31" s="1" t="s">
        <v>71</v>
      </c>
      <c r="D31" s="8">
        <v>24</v>
      </c>
      <c r="E31" s="8"/>
      <c r="F31" s="8"/>
      <c r="G31" s="23"/>
      <c r="H31" s="8"/>
      <c r="I31" s="10">
        <v>4</v>
      </c>
      <c r="J31" s="8">
        <v>7</v>
      </c>
      <c r="K31" s="8" t="s">
        <v>19</v>
      </c>
    </row>
    <row r="32" spans="2:11" ht="18.75" x14ac:dyDescent="0.3">
      <c r="B32" s="1" t="s">
        <v>83</v>
      </c>
      <c r="C32" s="26" t="s">
        <v>72</v>
      </c>
      <c r="D32" s="28">
        <v>25</v>
      </c>
      <c r="E32" s="27"/>
      <c r="F32" s="27"/>
      <c r="G32" s="35"/>
      <c r="H32" s="27"/>
      <c r="I32" s="28">
        <v>5</v>
      </c>
      <c r="J32" s="27">
        <v>9</v>
      </c>
      <c r="K32" s="8" t="s">
        <v>83</v>
      </c>
    </row>
    <row r="33" spans="2:11" ht="18.75" x14ac:dyDescent="0.3">
      <c r="B33" s="1" t="s">
        <v>84</v>
      </c>
      <c r="C33" s="26" t="s">
        <v>73</v>
      </c>
      <c r="D33" s="28">
        <v>26</v>
      </c>
      <c r="E33" s="27"/>
      <c r="F33" s="27"/>
      <c r="G33" s="35"/>
      <c r="H33" s="27"/>
      <c r="I33" s="28">
        <v>6</v>
      </c>
      <c r="J33" s="27">
        <v>12</v>
      </c>
      <c r="K33" s="8" t="s">
        <v>82</v>
      </c>
    </row>
    <row r="34" spans="2:11" ht="18.75" x14ac:dyDescent="0.3">
      <c r="B34" s="1" t="s">
        <v>85</v>
      </c>
      <c r="C34" s="26" t="s">
        <v>74</v>
      </c>
      <c r="D34" s="28">
        <v>27</v>
      </c>
      <c r="E34" s="27"/>
      <c r="F34" s="27"/>
      <c r="G34" s="35"/>
      <c r="H34" s="27"/>
      <c r="I34" s="28">
        <v>10</v>
      </c>
      <c r="J34" s="27">
        <v>15</v>
      </c>
      <c r="K34" s="8" t="s">
        <v>98</v>
      </c>
    </row>
    <row r="36" spans="2:11" x14ac:dyDescent="0.25">
      <c r="I36" s="33">
        <v>152</v>
      </c>
      <c r="J36" s="33">
        <f>SUM(J4:J34)</f>
        <v>258</v>
      </c>
    </row>
    <row r="37" spans="2:11" ht="18.75" x14ac:dyDescent="0.3">
      <c r="C37" s="34" t="s">
        <v>89</v>
      </c>
    </row>
  </sheetData>
  <mergeCells count="5">
    <mergeCell ref="B3:C3"/>
    <mergeCell ref="B14:C14"/>
    <mergeCell ref="B20:C20"/>
    <mergeCell ref="B24:C24"/>
    <mergeCell ref="B29:C2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7"/>
  <sheetViews>
    <sheetView workbookViewId="0">
      <selection activeCell="C9" sqref="C9"/>
    </sheetView>
  </sheetViews>
  <sheetFormatPr defaultRowHeight="15" x14ac:dyDescent="0.25"/>
  <sheetData>
    <row r="3" spans="2:2" x14ac:dyDescent="0.25">
      <c r="B3" t="s">
        <v>99</v>
      </c>
    </row>
    <row r="4" spans="2:2" x14ac:dyDescent="0.25">
      <c r="B4" t="s">
        <v>100</v>
      </c>
    </row>
    <row r="5" spans="2:2" x14ac:dyDescent="0.25">
      <c r="B5" t="s">
        <v>101</v>
      </c>
    </row>
    <row r="6" spans="2:2" x14ac:dyDescent="0.25">
      <c r="B6" t="s">
        <v>102</v>
      </c>
    </row>
    <row r="7" spans="2:2" x14ac:dyDescent="0.25">
      <c r="B7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Definición</vt:lpstr>
      <vt:lpstr>Taller</vt:lpstr>
      <vt:lpstr>Integrantes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jharteaga</dc:creator>
  <cp:lastModifiedBy>Windows User</cp:lastModifiedBy>
  <dcterms:created xsi:type="dcterms:W3CDTF">2017-09-07T17:30:08Z</dcterms:created>
  <dcterms:modified xsi:type="dcterms:W3CDTF">2018-09-14T01:58:27Z</dcterms:modified>
</cp:coreProperties>
</file>