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Users\qnsgh\OneDrive\바탕 화면\배포용\"/>
    </mc:Choice>
  </mc:AlternateContent>
  <xr:revisionPtr revIDLastSave="0" documentId="13_ncr:1_{50416A7C-9934-440C-9410-1B582216F87F}" xr6:coauthVersionLast="47" xr6:coauthVersionMax="47" xr10:uidLastSave="{00000000-0000-0000-0000-000000000000}"/>
  <bookViews>
    <workbookView xWindow="380" yWindow="0" windowWidth="15700" windowHeight="10080" tabRatio="643" activeTab="13" xr2:uid="{736FB8FC-E936-422B-9845-AB4543399AD9}"/>
  </bookViews>
  <sheets>
    <sheet name="1-1" sheetId="1" r:id="rId1"/>
    <sheet name="1-2" sheetId="2" r:id="rId2"/>
    <sheet name="1-4" sheetId="3" r:id="rId3"/>
    <sheet name="1-5" sheetId="4" r:id="rId4"/>
    <sheet name="2-3" sheetId="5" r:id="rId5"/>
    <sheet name="2-5" sheetId="6" r:id="rId6"/>
    <sheet name="3-3" sheetId="7" r:id="rId7"/>
    <sheet name="3-5" sheetId="8" r:id="rId8"/>
    <sheet name="4-1" sheetId="9" r:id="rId9"/>
    <sheet name="4-5" sheetId="10" r:id="rId10"/>
    <sheet name="5-2" sheetId="12" r:id="rId11"/>
    <sheet name="5-3" sheetId="13" r:id="rId12"/>
    <sheet name="5-4" sheetId="14" r:id="rId13"/>
    <sheet name="5-5" sheetId="1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6" i="3"/>
  <c r="D6" i="14"/>
  <c r="D5" i="14"/>
  <c r="D4" i="14"/>
  <c r="D3" i="14"/>
  <c r="D6" i="2"/>
  <c r="D5" i="2"/>
  <c r="D4" i="2"/>
  <c r="D3" i="2"/>
  <c r="D6" i="11"/>
  <c r="D5" i="11"/>
  <c r="D4" i="11"/>
  <c r="D3" i="11"/>
  <c r="D6" i="4"/>
  <c r="D5" i="4"/>
  <c r="D4" i="4"/>
  <c r="D3" i="4"/>
  <c r="D6" i="6"/>
  <c r="D5" i="6"/>
  <c r="D4" i="6"/>
  <c r="D3" i="6"/>
  <c r="D6" i="7"/>
  <c r="D5" i="7"/>
  <c r="D4" i="7"/>
  <c r="D3" i="7"/>
  <c r="D6" i="9"/>
  <c r="D5" i="9"/>
  <c r="D4" i="9"/>
  <c r="D3" i="9"/>
  <c r="D6" i="10"/>
  <c r="D5" i="10"/>
  <c r="D4" i="10"/>
  <c r="D3" i="10"/>
  <c r="D6" i="12"/>
  <c r="D5" i="12"/>
  <c r="D4" i="12"/>
  <c r="D3" i="12"/>
  <c r="D6" i="13"/>
  <c r="D5" i="13"/>
  <c r="D4" i="13"/>
  <c r="D3" i="13"/>
  <c r="D6" i="8"/>
  <c r="D5" i="8"/>
  <c r="D4" i="8"/>
  <c r="D3" i="8"/>
  <c r="D5" i="3"/>
  <c r="D4" i="3"/>
  <c r="D3" i="3"/>
  <c r="D3" i="5"/>
  <c r="D4" i="5"/>
  <c r="D5" i="5"/>
  <c r="D6" i="5"/>
</calcChain>
</file>

<file path=xl/sharedStrings.xml><?xml version="1.0" encoding="utf-8"?>
<sst xmlns="http://schemas.openxmlformats.org/spreadsheetml/2006/main" count="393" uniqueCount="39">
  <si>
    <t>화방높이(cm)</t>
    <phoneticPr fontId="1" type="noConversion"/>
  </si>
  <si>
    <t>줄기두께(cm)</t>
    <phoneticPr fontId="1" type="noConversion"/>
  </si>
  <si>
    <t>개화군</t>
    <phoneticPr fontId="1" type="noConversion"/>
  </si>
  <si>
    <t>개화군 분자</t>
    <phoneticPr fontId="1" type="noConversion"/>
  </si>
  <si>
    <t>개화군 분모</t>
    <phoneticPr fontId="1" type="noConversion"/>
  </si>
  <si>
    <t>열매수</t>
    <phoneticPr fontId="1" type="noConversion"/>
  </si>
  <si>
    <t>착과군(1화방)</t>
    <phoneticPr fontId="1" type="noConversion"/>
  </si>
  <si>
    <t>착과군(2화방)</t>
    <phoneticPr fontId="1" type="noConversion"/>
  </si>
  <si>
    <t>착과군(3화방)</t>
    <phoneticPr fontId="1" type="noConversion"/>
  </si>
  <si>
    <t>착과군(4화방)</t>
    <phoneticPr fontId="1" type="noConversion"/>
  </si>
  <si>
    <t>착과군(5화방)15</t>
    <phoneticPr fontId="1" type="noConversion"/>
  </si>
  <si>
    <t>착과군(6화방)</t>
    <phoneticPr fontId="1" type="noConversion"/>
  </si>
  <si>
    <t>착과군(7화방)</t>
    <phoneticPr fontId="1" type="noConversion"/>
  </si>
  <si>
    <t>착과군(8화방)</t>
    <phoneticPr fontId="1" type="noConversion"/>
  </si>
  <si>
    <t>착과군(9화방)</t>
    <phoneticPr fontId="1" type="noConversion"/>
  </si>
  <si>
    <t>2024-10-04</t>
    <phoneticPr fontId="1" type="noConversion"/>
  </si>
  <si>
    <t>2024-10-11</t>
    <phoneticPr fontId="1" type="noConversion"/>
  </si>
  <si>
    <t>2024-10-18</t>
    <phoneticPr fontId="1" type="noConversion"/>
  </si>
  <si>
    <t>2024-10-25</t>
    <phoneticPr fontId="1" type="noConversion"/>
  </si>
  <si>
    <t>2024-11-01</t>
    <phoneticPr fontId="1" type="noConversion"/>
  </si>
  <si>
    <t>2024-11-08</t>
    <phoneticPr fontId="1" type="noConversion"/>
  </si>
  <si>
    <t>엽장(cm)</t>
    <phoneticPr fontId="1" type="noConversion"/>
  </si>
  <si>
    <t>엽폭(cm)</t>
    <phoneticPr fontId="1" type="noConversion"/>
  </si>
  <si>
    <t>`</t>
    <phoneticPr fontId="1" type="noConversion"/>
  </si>
  <si>
    <t>노란색: 결측치</t>
    <phoneticPr fontId="1" type="noConversion"/>
  </si>
  <si>
    <t>평균온도</t>
    <phoneticPr fontId="1" type="noConversion"/>
  </si>
  <si>
    <t>날짜</t>
    <phoneticPr fontId="1" type="noConversion"/>
  </si>
  <si>
    <t>날짜</t>
    <phoneticPr fontId="1" type="noConversion"/>
  </si>
  <si>
    <t>10/04 11:00 ~ 10/11 10:59</t>
  </si>
  <si>
    <t>10/11 11:00 ~ 10/18 10:59</t>
  </si>
  <si>
    <t>10/18 11:00 ~ 10/25 10:59</t>
  </si>
  <si>
    <t>10/25 11:00 ~ 11/01 10:59</t>
  </si>
  <si>
    <t>11/01 11:00 ~ 11/08 10:59</t>
  </si>
  <si>
    <t>날짜</t>
    <phoneticPr fontId="1" type="noConversion"/>
  </si>
  <si>
    <t>평균 기온</t>
    <phoneticPr fontId="1" type="noConversion"/>
  </si>
  <si>
    <t>해당 데이터가 들어간 셀</t>
    <phoneticPr fontId="1" type="noConversion"/>
  </si>
  <si>
    <t>10/02 12:02 ~ 10/04 10:59</t>
    <phoneticPr fontId="1" type="noConversion"/>
  </si>
  <si>
    <t>생장길이</t>
    <phoneticPr fontId="1" type="noConversion"/>
  </si>
  <si>
    <t>초장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</si>
</sst>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4" borderId="0" xfId="3">
      <alignment vertical="center"/>
    </xf>
    <xf numFmtId="0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0" borderId="0" xfId="0" applyAlignment="1">
      <alignment horizontal="center" vertical="center"/>
    </xf>
    <xf numFmtId="0" fontId="3" fillId="3" borderId="0" xfId="2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CDEF-99E5-4CBB-8EEB-1EF051E5BCD6}">
  <sheetPr codeName="Sheet1"/>
  <dimension ref="A1:U15"/>
  <sheetViews>
    <sheetView tabSelected="1" zoomScale="70" zoomScaleNormal="70" workbookViewId="0">
      <selection activeCell="B2" sqref="B2"/>
    </sheetView>
  </sheetViews>
  <sheetFormatPr defaultRowHeight="17" x14ac:dyDescent="0.45"/>
  <cols>
    <col min="1" max="3" width="9.58203125" customWidth="1"/>
    <col min="4" max="4" width="11.58203125" customWidth="1"/>
    <col min="5" max="9" width="9.58203125" customWidth="1"/>
    <col min="10" max="11" width="11.58203125" customWidth="1"/>
    <col min="12" max="21" width="9.58203125" customWidth="1"/>
  </cols>
  <sheetData>
    <row r="1" spans="1:21" x14ac:dyDescent="0.45">
      <c r="A1" t="s">
        <v>27</v>
      </c>
      <c r="B1" t="s">
        <v>38</v>
      </c>
      <c r="C1" t="s">
        <v>25</v>
      </c>
      <c r="D1" t="s">
        <v>37</v>
      </c>
      <c r="E1" t="s">
        <v>0</v>
      </c>
      <c r="F1" t="s">
        <v>21</v>
      </c>
      <c r="G1" t="s">
        <v>22</v>
      </c>
      <c r="H1" t="s">
        <v>1</v>
      </c>
      <c r="I1" t="s">
        <v>2</v>
      </c>
      <c r="J1" t="s">
        <v>3</v>
      </c>
      <c r="K1" t="s">
        <v>4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5</v>
      </c>
    </row>
    <row r="2" spans="1:21" x14ac:dyDescent="0.45">
      <c r="A2" s="1" t="s">
        <v>16</v>
      </c>
      <c r="B2">
        <v>145.30000000000001</v>
      </c>
      <c r="C2">
        <v>20.393233460000001</v>
      </c>
      <c r="D2">
        <v>20.2</v>
      </c>
      <c r="E2">
        <v>18</v>
      </c>
      <c r="F2">
        <v>25.5</v>
      </c>
      <c r="G2">
        <v>17.5</v>
      </c>
      <c r="H2">
        <v>0.7</v>
      </c>
      <c r="I2">
        <v>4.54</v>
      </c>
      <c r="J2">
        <v>6</v>
      </c>
      <c r="K2">
        <v>11</v>
      </c>
      <c r="L2">
        <v>0.12</v>
      </c>
      <c r="M2">
        <v>1.44</v>
      </c>
      <c r="N2">
        <v>2.69</v>
      </c>
      <c r="O2">
        <v>3.66</v>
      </c>
      <c r="U2">
        <v>22</v>
      </c>
    </row>
    <row r="3" spans="1:21" x14ac:dyDescent="0.45">
      <c r="A3" s="1" t="s">
        <v>17</v>
      </c>
      <c r="B3">
        <v>160</v>
      </c>
      <c r="C3">
        <v>20.80610604</v>
      </c>
      <c r="D3">
        <f t="shared" ref="D3:D6" si="0">B3-B2</f>
        <v>14.699999999999989</v>
      </c>
      <c r="E3" s="2"/>
      <c r="F3">
        <v>28.5</v>
      </c>
      <c r="G3">
        <v>17.600000000000001</v>
      </c>
      <c r="H3">
        <v>0.65</v>
      </c>
      <c r="I3">
        <v>5.04</v>
      </c>
      <c r="J3">
        <v>1</v>
      </c>
      <c r="K3">
        <v>23</v>
      </c>
      <c r="L3">
        <v>0.83</v>
      </c>
      <c r="M3">
        <v>1</v>
      </c>
      <c r="N3">
        <v>2.83</v>
      </c>
      <c r="O3">
        <v>3.92</v>
      </c>
      <c r="P3">
        <v>4.5</v>
      </c>
      <c r="U3">
        <v>37</v>
      </c>
    </row>
    <row r="4" spans="1:21" x14ac:dyDescent="0.45">
      <c r="A4" s="1" t="s">
        <v>18</v>
      </c>
      <c r="B4">
        <v>183</v>
      </c>
      <c r="C4">
        <v>18.486671300000001</v>
      </c>
      <c r="D4">
        <f t="shared" si="0"/>
        <v>23</v>
      </c>
      <c r="E4">
        <v>15.5</v>
      </c>
      <c r="F4">
        <v>24.5</v>
      </c>
      <c r="G4">
        <v>20</v>
      </c>
      <c r="H4">
        <v>0.72</v>
      </c>
      <c r="I4">
        <v>6.5</v>
      </c>
      <c r="J4">
        <v>6</v>
      </c>
      <c r="K4">
        <v>12</v>
      </c>
      <c r="L4">
        <v>0.5</v>
      </c>
      <c r="M4">
        <v>1.625</v>
      </c>
      <c r="N4">
        <v>2.69</v>
      </c>
      <c r="O4">
        <v>3.92</v>
      </c>
      <c r="P4">
        <v>4.5</v>
      </c>
      <c r="Q4">
        <v>5.23</v>
      </c>
      <c r="U4">
        <v>37</v>
      </c>
    </row>
    <row r="5" spans="1:21" x14ac:dyDescent="0.45">
      <c r="A5" s="1" t="s">
        <v>19</v>
      </c>
      <c r="B5">
        <v>197.3</v>
      </c>
      <c r="C5">
        <v>19.059505850000001</v>
      </c>
      <c r="D5">
        <f t="shared" si="0"/>
        <v>14.300000000000011</v>
      </c>
      <c r="E5">
        <v>13.5</v>
      </c>
      <c r="F5">
        <v>28</v>
      </c>
      <c r="G5">
        <v>21.5</v>
      </c>
      <c r="H5">
        <v>0.85</v>
      </c>
      <c r="I5">
        <v>7.5</v>
      </c>
      <c r="J5">
        <v>6</v>
      </c>
      <c r="K5">
        <v>12</v>
      </c>
      <c r="L5">
        <v>0.5</v>
      </c>
      <c r="M5">
        <v>1.56</v>
      </c>
      <c r="N5">
        <v>2.92</v>
      </c>
      <c r="O5">
        <v>3.92</v>
      </c>
      <c r="P5">
        <v>4.92</v>
      </c>
      <c r="Q5">
        <v>5.58</v>
      </c>
      <c r="R5">
        <v>6.33</v>
      </c>
      <c r="S5">
        <v>7.5</v>
      </c>
      <c r="U5">
        <v>60</v>
      </c>
    </row>
    <row r="6" spans="1:21" x14ac:dyDescent="0.45">
      <c r="A6" s="1" t="s">
        <v>20</v>
      </c>
      <c r="B6">
        <v>206.5</v>
      </c>
      <c r="C6">
        <v>16.424799050000001</v>
      </c>
      <c r="D6">
        <f t="shared" si="0"/>
        <v>9.1999999999999886</v>
      </c>
      <c r="E6">
        <v>7</v>
      </c>
      <c r="F6">
        <v>32</v>
      </c>
      <c r="G6">
        <v>27</v>
      </c>
      <c r="H6">
        <v>0.95</v>
      </c>
      <c r="I6">
        <v>7.5</v>
      </c>
      <c r="J6">
        <v>1</v>
      </c>
      <c r="K6">
        <v>10</v>
      </c>
      <c r="L6">
        <v>0.83</v>
      </c>
      <c r="M6">
        <v>1.56</v>
      </c>
      <c r="N6">
        <v>2.92</v>
      </c>
      <c r="O6">
        <v>4</v>
      </c>
      <c r="P6">
        <v>5</v>
      </c>
      <c r="Q6">
        <v>5.83</v>
      </c>
      <c r="R6">
        <v>6.33</v>
      </c>
      <c r="U6">
        <v>60</v>
      </c>
    </row>
    <row r="9" spans="1:21" x14ac:dyDescent="0.45">
      <c r="A9" s="9" t="s">
        <v>33</v>
      </c>
      <c r="B9" s="9"/>
      <c r="C9" s="9"/>
      <c r="D9" t="s">
        <v>34</v>
      </c>
      <c r="E9" t="s">
        <v>35</v>
      </c>
    </row>
    <row r="10" spans="1:21" x14ac:dyDescent="0.45">
      <c r="A10" s="8" t="s">
        <v>36</v>
      </c>
      <c r="B10" s="8"/>
      <c r="C10" s="8"/>
      <c r="D10" s="3">
        <v>15.87423705</v>
      </c>
      <c r="E10" s="6" t="s">
        <v>15</v>
      </c>
    </row>
    <row r="11" spans="1:21" x14ac:dyDescent="0.45">
      <c r="A11" s="7" t="s">
        <v>28</v>
      </c>
      <c r="B11" s="7"/>
      <c r="C11" s="7"/>
      <c r="D11">
        <v>20.393233460000001</v>
      </c>
      <c r="E11" s="1" t="s">
        <v>16</v>
      </c>
    </row>
    <row r="12" spans="1:21" x14ac:dyDescent="0.45">
      <c r="A12" s="7" t="s">
        <v>29</v>
      </c>
      <c r="B12" s="7"/>
      <c r="C12" s="7"/>
      <c r="D12">
        <v>20.80610604</v>
      </c>
      <c r="E12" s="1" t="s">
        <v>17</v>
      </c>
    </row>
    <row r="13" spans="1:21" x14ac:dyDescent="0.45">
      <c r="A13" s="7" t="s">
        <v>30</v>
      </c>
      <c r="B13" s="7"/>
      <c r="C13" s="7"/>
      <c r="D13">
        <v>18.486671300000001</v>
      </c>
      <c r="E13" s="1" t="s">
        <v>18</v>
      </c>
    </row>
    <row r="14" spans="1:21" x14ac:dyDescent="0.45">
      <c r="A14" s="7" t="s">
        <v>31</v>
      </c>
      <c r="B14" s="7"/>
      <c r="C14" s="7"/>
      <c r="D14">
        <v>19.059505850000001</v>
      </c>
      <c r="E14" s="1" t="s">
        <v>19</v>
      </c>
    </row>
    <row r="15" spans="1:21" x14ac:dyDescent="0.45">
      <c r="A15" s="7" t="s">
        <v>32</v>
      </c>
      <c r="B15" s="7"/>
      <c r="C15" s="7"/>
      <c r="D15">
        <v>16.424799050000001</v>
      </c>
      <c r="E15" s="1" t="s">
        <v>20</v>
      </c>
    </row>
  </sheetData>
  <mergeCells count="7">
    <mergeCell ref="A15:C15"/>
    <mergeCell ref="A10:C10"/>
    <mergeCell ref="A9:C9"/>
    <mergeCell ref="A11:C11"/>
    <mergeCell ref="A12:C12"/>
    <mergeCell ref="A13:C13"/>
    <mergeCell ref="A14:C14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92C27-49B3-4A17-A551-43A590A2A8B2}">
  <sheetPr codeName="Sheet10"/>
  <dimension ref="A1:U13"/>
  <sheetViews>
    <sheetView tabSelected="1" zoomScale="70" zoomScaleNormal="70" workbookViewId="0">
      <selection activeCell="B2" sqref="B2"/>
    </sheetView>
  </sheetViews>
  <sheetFormatPr defaultRowHeight="17" x14ac:dyDescent="0.45"/>
  <cols>
    <col min="1" max="3" width="9.58203125" customWidth="1"/>
    <col min="4" max="4" width="11.58203125" customWidth="1"/>
    <col min="5" max="9" width="9.58203125" customWidth="1"/>
    <col min="10" max="11" width="11.58203125" customWidth="1"/>
    <col min="12" max="21" width="9.58203125" customWidth="1"/>
  </cols>
  <sheetData>
    <row r="1" spans="1:21" x14ac:dyDescent="0.45">
      <c r="A1" t="s">
        <v>26</v>
      </c>
      <c r="B1" t="s">
        <v>38</v>
      </c>
      <c r="C1" t="s">
        <v>25</v>
      </c>
      <c r="D1" t="s">
        <v>37</v>
      </c>
      <c r="E1" t="s">
        <v>0</v>
      </c>
      <c r="F1" t="s">
        <v>21</v>
      </c>
      <c r="G1" t="s">
        <v>22</v>
      </c>
      <c r="H1" t="s">
        <v>1</v>
      </c>
      <c r="I1" t="s">
        <v>2</v>
      </c>
      <c r="J1" t="s">
        <v>3</v>
      </c>
      <c r="K1" t="s">
        <v>4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5</v>
      </c>
    </row>
    <row r="2" spans="1:21" x14ac:dyDescent="0.45">
      <c r="A2" s="1" t="s">
        <v>16</v>
      </c>
      <c r="B2">
        <v>126</v>
      </c>
      <c r="C2">
        <v>20.393233460000001</v>
      </c>
      <c r="D2">
        <v>12.8</v>
      </c>
      <c r="E2">
        <v>18.600000000000001</v>
      </c>
      <c r="F2">
        <v>46</v>
      </c>
      <c r="G2">
        <v>31.2</v>
      </c>
      <c r="H2">
        <v>1.05</v>
      </c>
      <c r="I2">
        <v>3.5</v>
      </c>
      <c r="J2">
        <v>7</v>
      </c>
      <c r="K2">
        <v>14</v>
      </c>
      <c r="L2">
        <v>9</v>
      </c>
      <c r="M2">
        <v>1.58</v>
      </c>
      <c r="N2">
        <v>2</v>
      </c>
      <c r="U2">
        <v>15</v>
      </c>
    </row>
    <row r="3" spans="1:21" x14ac:dyDescent="0.45">
      <c r="A3" s="1" t="s">
        <v>17</v>
      </c>
      <c r="B3">
        <v>144.80000000000001</v>
      </c>
      <c r="C3">
        <v>20.80610604</v>
      </c>
      <c r="D3">
        <f t="shared" ref="D3:D6" si="0">B3-B2</f>
        <v>18.800000000000011</v>
      </c>
      <c r="E3">
        <v>14</v>
      </c>
      <c r="F3">
        <v>33.5</v>
      </c>
      <c r="G3">
        <v>30</v>
      </c>
      <c r="H3">
        <v>0.9</v>
      </c>
      <c r="I3">
        <v>3.5</v>
      </c>
      <c r="J3">
        <v>6</v>
      </c>
      <c r="K3">
        <v>12</v>
      </c>
      <c r="L3">
        <v>0.73</v>
      </c>
      <c r="M3">
        <v>1.47</v>
      </c>
      <c r="N3">
        <v>2.35</v>
      </c>
      <c r="U3">
        <v>25</v>
      </c>
    </row>
    <row r="4" spans="1:21" x14ac:dyDescent="0.45">
      <c r="A4" s="1" t="s">
        <v>18</v>
      </c>
      <c r="B4">
        <v>148.19999999999999</v>
      </c>
      <c r="C4">
        <v>18.486671300000001</v>
      </c>
      <c r="D4">
        <f t="shared" si="0"/>
        <v>3.3999999999999773</v>
      </c>
      <c r="E4">
        <v>3.2</v>
      </c>
      <c r="F4">
        <v>21.2</v>
      </c>
      <c r="G4">
        <v>16.899999999999999</v>
      </c>
      <c r="H4">
        <v>0.92</v>
      </c>
      <c r="I4">
        <v>4.45</v>
      </c>
      <c r="J4">
        <v>5</v>
      </c>
      <c r="K4">
        <v>11</v>
      </c>
      <c r="L4">
        <v>0</v>
      </c>
      <c r="M4">
        <v>1.93</v>
      </c>
      <c r="N4">
        <v>2.64</v>
      </c>
      <c r="O4">
        <v>3.43</v>
      </c>
      <c r="P4">
        <v>4.25</v>
      </c>
      <c r="U4">
        <v>31</v>
      </c>
    </row>
    <row r="5" spans="1:21" x14ac:dyDescent="0.45">
      <c r="A5" s="1" t="s">
        <v>19</v>
      </c>
      <c r="B5">
        <v>151.6</v>
      </c>
      <c r="C5">
        <v>19.059505850000001</v>
      </c>
      <c r="D5">
        <f t="shared" si="0"/>
        <v>3.4000000000000057</v>
      </c>
      <c r="E5">
        <v>5.8</v>
      </c>
      <c r="F5">
        <v>21</v>
      </c>
      <c r="G5">
        <v>18.600000000000001</v>
      </c>
      <c r="H5">
        <v>0.6</v>
      </c>
      <c r="I5">
        <v>6.11</v>
      </c>
      <c r="J5">
        <v>1</v>
      </c>
      <c r="K5">
        <v>9</v>
      </c>
      <c r="L5">
        <v>0</v>
      </c>
      <c r="M5">
        <v>1.93</v>
      </c>
      <c r="N5">
        <v>3</v>
      </c>
      <c r="O5">
        <v>3.78</v>
      </c>
      <c r="P5">
        <v>4.54</v>
      </c>
      <c r="Q5">
        <v>5.08</v>
      </c>
      <c r="U5">
        <v>45</v>
      </c>
    </row>
    <row r="6" spans="1:21" x14ac:dyDescent="0.45">
      <c r="A6" s="1" t="s">
        <v>20</v>
      </c>
      <c r="B6">
        <v>152.5</v>
      </c>
      <c r="C6">
        <v>16.424799050000001</v>
      </c>
      <c r="D6">
        <f t="shared" si="0"/>
        <v>0.90000000000000568</v>
      </c>
      <c r="E6">
        <v>5.7</v>
      </c>
      <c r="F6">
        <v>20</v>
      </c>
      <c r="G6">
        <v>16</v>
      </c>
      <c r="H6">
        <v>0.57999999999999996</v>
      </c>
      <c r="I6">
        <v>6.54</v>
      </c>
      <c r="J6">
        <v>6</v>
      </c>
      <c r="K6">
        <v>11</v>
      </c>
      <c r="L6">
        <v>0.09</v>
      </c>
      <c r="M6">
        <v>1.5</v>
      </c>
      <c r="N6">
        <v>2.75</v>
      </c>
      <c r="O6">
        <v>4</v>
      </c>
      <c r="P6">
        <v>4.79</v>
      </c>
      <c r="Q6">
        <v>5.45</v>
      </c>
      <c r="U6">
        <v>38</v>
      </c>
    </row>
    <row r="13" spans="1:21" x14ac:dyDescent="0.45">
      <c r="L13" t="s">
        <v>23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603E6-D377-4D80-A556-6651FF4E0B77}">
  <sheetPr codeName="Sheet11"/>
  <dimension ref="A1:U13"/>
  <sheetViews>
    <sheetView tabSelected="1" zoomScale="70" zoomScaleNormal="70" workbookViewId="0">
      <selection activeCell="B2" sqref="B2"/>
    </sheetView>
  </sheetViews>
  <sheetFormatPr defaultRowHeight="17" x14ac:dyDescent="0.45"/>
  <cols>
    <col min="1" max="3" width="9.58203125" customWidth="1"/>
    <col min="4" max="4" width="11.58203125" customWidth="1"/>
    <col min="5" max="9" width="9.58203125" customWidth="1"/>
    <col min="10" max="11" width="11.58203125" customWidth="1"/>
    <col min="12" max="21" width="9.58203125" customWidth="1"/>
  </cols>
  <sheetData>
    <row r="1" spans="1:21" x14ac:dyDescent="0.45">
      <c r="A1" t="s">
        <v>26</v>
      </c>
      <c r="B1" t="s">
        <v>38</v>
      </c>
      <c r="C1" t="s">
        <v>25</v>
      </c>
      <c r="D1" t="s">
        <v>37</v>
      </c>
      <c r="E1" t="s">
        <v>0</v>
      </c>
      <c r="F1" t="s">
        <v>21</v>
      </c>
      <c r="G1" t="s">
        <v>22</v>
      </c>
      <c r="H1" t="s">
        <v>1</v>
      </c>
      <c r="I1" t="s">
        <v>2</v>
      </c>
      <c r="J1" t="s">
        <v>3</v>
      </c>
      <c r="K1" t="s">
        <v>4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5</v>
      </c>
    </row>
    <row r="2" spans="1:21" x14ac:dyDescent="0.45">
      <c r="A2" s="1" t="s">
        <v>16</v>
      </c>
      <c r="B2">
        <v>103</v>
      </c>
      <c r="C2">
        <v>20.393233460000001</v>
      </c>
      <c r="D2">
        <v>5.9</v>
      </c>
      <c r="E2">
        <v>6.8</v>
      </c>
      <c r="F2">
        <v>26.7</v>
      </c>
      <c r="G2">
        <v>32.5</v>
      </c>
      <c r="H2">
        <v>0.95</v>
      </c>
      <c r="I2">
        <v>4.25</v>
      </c>
      <c r="J2">
        <v>4</v>
      </c>
      <c r="K2">
        <v>16</v>
      </c>
      <c r="L2" s="3"/>
      <c r="M2" s="3"/>
      <c r="U2" s="2"/>
    </row>
    <row r="3" spans="1:21" x14ac:dyDescent="0.45">
      <c r="A3" s="1" t="s">
        <v>17</v>
      </c>
      <c r="B3">
        <v>122</v>
      </c>
      <c r="C3">
        <v>20.80610604</v>
      </c>
      <c r="D3">
        <f t="shared" ref="D3:D6" si="0">B3-B2</f>
        <v>19</v>
      </c>
      <c r="E3">
        <v>7</v>
      </c>
      <c r="F3">
        <v>24</v>
      </c>
      <c r="G3">
        <v>19.5</v>
      </c>
      <c r="H3">
        <v>0.5</v>
      </c>
      <c r="I3">
        <v>4.3600000000000003</v>
      </c>
      <c r="J3">
        <v>4</v>
      </c>
      <c r="K3">
        <v>11</v>
      </c>
      <c r="L3">
        <v>0</v>
      </c>
      <c r="M3">
        <v>2</v>
      </c>
      <c r="N3">
        <v>2.78</v>
      </c>
      <c r="U3">
        <v>20</v>
      </c>
    </row>
    <row r="4" spans="1:21" x14ac:dyDescent="0.45">
      <c r="A4" s="1" t="s">
        <v>18</v>
      </c>
      <c r="B4">
        <v>132</v>
      </c>
      <c r="C4">
        <v>18.486671300000001</v>
      </c>
      <c r="D4">
        <f t="shared" si="0"/>
        <v>10</v>
      </c>
      <c r="E4">
        <v>3</v>
      </c>
      <c r="F4">
        <v>22</v>
      </c>
      <c r="G4">
        <v>16.899999999999999</v>
      </c>
      <c r="H4">
        <v>0.7</v>
      </c>
      <c r="I4">
        <v>4.43</v>
      </c>
      <c r="J4">
        <v>6</v>
      </c>
      <c r="K4">
        <v>14</v>
      </c>
      <c r="L4">
        <v>0</v>
      </c>
      <c r="M4">
        <v>2</v>
      </c>
      <c r="N4">
        <v>2.93</v>
      </c>
      <c r="O4">
        <v>3.69</v>
      </c>
      <c r="U4">
        <v>31</v>
      </c>
    </row>
    <row r="5" spans="1:21" x14ac:dyDescent="0.45">
      <c r="A5" s="1" t="s">
        <v>19</v>
      </c>
      <c r="B5">
        <v>138.80000000000001</v>
      </c>
      <c r="C5">
        <v>19.059505850000001</v>
      </c>
      <c r="D5">
        <f t="shared" si="0"/>
        <v>6.8000000000000114</v>
      </c>
      <c r="E5">
        <v>7</v>
      </c>
      <c r="F5">
        <v>19</v>
      </c>
      <c r="G5">
        <v>14</v>
      </c>
      <c r="H5">
        <v>0.5</v>
      </c>
      <c r="I5">
        <v>4.7</v>
      </c>
      <c r="J5">
        <v>10</v>
      </c>
      <c r="K5">
        <v>14</v>
      </c>
      <c r="L5">
        <v>0.25</v>
      </c>
      <c r="M5">
        <v>1.1399999999999999</v>
      </c>
      <c r="N5">
        <v>2.77</v>
      </c>
      <c r="O5">
        <v>3.45</v>
      </c>
      <c r="U5">
        <v>38</v>
      </c>
    </row>
    <row r="6" spans="1:21" x14ac:dyDescent="0.45">
      <c r="A6" s="1" t="s">
        <v>20</v>
      </c>
      <c r="B6">
        <v>141.4</v>
      </c>
      <c r="C6">
        <v>16.424799050000001</v>
      </c>
      <c r="D6">
        <f t="shared" si="0"/>
        <v>2.5999999999999943</v>
      </c>
      <c r="E6">
        <v>4</v>
      </c>
      <c r="F6">
        <v>22</v>
      </c>
      <c r="G6">
        <v>15.5</v>
      </c>
      <c r="H6">
        <v>0.5</v>
      </c>
      <c r="I6">
        <v>5.29</v>
      </c>
      <c r="J6">
        <v>4</v>
      </c>
      <c r="K6">
        <v>14</v>
      </c>
      <c r="L6">
        <v>0.65</v>
      </c>
      <c r="M6">
        <v>1.71</v>
      </c>
      <c r="N6">
        <v>3</v>
      </c>
      <c r="O6">
        <v>3.82</v>
      </c>
      <c r="P6">
        <v>4.2</v>
      </c>
      <c r="U6">
        <v>50</v>
      </c>
    </row>
    <row r="13" spans="1:21" x14ac:dyDescent="0.45">
      <c r="L13" t="s">
        <v>23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5FF62-0C6C-444D-B01E-873F0F1B48CB}">
  <sheetPr codeName="Sheet12"/>
  <dimension ref="A1:U13"/>
  <sheetViews>
    <sheetView tabSelected="1" zoomScale="70" zoomScaleNormal="70" workbookViewId="0">
      <selection activeCell="B2" sqref="B2"/>
    </sheetView>
  </sheetViews>
  <sheetFormatPr defaultRowHeight="17" x14ac:dyDescent="0.45"/>
  <cols>
    <col min="1" max="3" width="9.58203125" customWidth="1"/>
    <col min="4" max="4" width="11.58203125" customWidth="1"/>
    <col min="5" max="9" width="9.58203125" customWidth="1"/>
    <col min="10" max="11" width="11.58203125" customWidth="1"/>
    <col min="12" max="21" width="9.58203125" customWidth="1"/>
  </cols>
  <sheetData>
    <row r="1" spans="1:21" x14ac:dyDescent="0.45">
      <c r="A1" t="s">
        <v>26</v>
      </c>
      <c r="B1" t="s">
        <v>38</v>
      </c>
      <c r="C1" t="s">
        <v>25</v>
      </c>
      <c r="D1" t="s">
        <v>37</v>
      </c>
      <c r="E1" t="s">
        <v>0</v>
      </c>
      <c r="F1" t="s">
        <v>21</v>
      </c>
      <c r="G1" t="s">
        <v>22</v>
      </c>
      <c r="H1" t="s">
        <v>1</v>
      </c>
      <c r="I1" t="s">
        <v>2</v>
      </c>
      <c r="J1" t="s">
        <v>3</v>
      </c>
      <c r="K1" t="s">
        <v>4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5</v>
      </c>
    </row>
    <row r="2" spans="1:21" x14ac:dyDescent="0.45">
      <c r="A2" s="1" t="s">
        <v>16</v>
      </c>
      <c r="B2">
        <v>100.2</v>
      </c>
      <c r="C2">
        <v>20.393233460000001</v>
      </c>
      <c r="D2">
        <v>10.1</v>
      </c>
      <c r="E2">
        <v>8.6</v>
      </c>
      <c r="F2">
        <v>21.4</v>
      </c>
      <c r="G2">
        <v>32</v>
      </c>
      <c r="H2">
        <v>0.74</v>
      </c>
      <c r="I2">
        <v>3.38</v>
      </c>
      <c r="J2">
        <v>3</v>
      </c>
      <c r="K2">
        <v>8</v>
      </c>
      <c r="L2">
        <v>0</v>
      </c>
      <c r="U2">
        <v>0</v>
      </c>
    </row>
    <row r="3" spans="1:21" x14ac:dyDescent="0.45">
      <c r="A3" s="1" t="s">
        <v>17</v>
      </c>
      <c r="B3">
        <v>124.5</v>
      </c>
      <c r="C3">
        <v>20.80610604</v>
      </c>
      <c r="D3">
        <f t="shared" ref="D3:D6" si="0">B3-B2</f>
        <v>24.299999999999997</v>
      </c>
      <c r="E3">
        <v>10</v>
      </c>
      <c r="F3">
        <v>21.5</v>
      </c>
      <c r="G3">
        <v>16.5</v>
      </c>
      <c r="H3">
        <v>0.65</v>
      </c>
      <c r="I3">
        <v>4.2300000000000004</v>
      </c>
      <c r="J3">
        <v>3</v>
      </c>
      <c r="K3">
        <v>13</v>
      </c>
      <c r="L3">
        <v>0</v>
      </c>
      <c r="M3">
        <v>1.1399999999999999</v>
      </c>
      <c r="N3">
        <v>2.75</v>
      </c>
      <c r="O3">
        <v>3.08</v>
      </c>
      <c r="U3">
        <v>11</v>
      </c>
    </row>
    <row r="4" spans="1:21" x14ac:dyDescent="0.45">
      <c r="A4" s="1" t="s">
        <v>18</v>
      </c>
      <c r="B4">
        <v>136</v>
      </c>
      <c r="C4">
        <v>18.486671300000001</v>
      </c>
      <c r="D4">
        <f t="shared" si="0"/>
        <v>11.5</v>
      </c>
      <c r="E4">
        <v>5</v>
      </c>
      <c r="F4">
        <v>23</v>
      </c>
      <c r="G4">
        <v>16.899999999999999</v>
      </c>
      <c r="H4">
        <v>0.91</v>
      </c>
      <c r="I4">
        <v>5.2</v>
      </c>
      <c r="J4">
        <v>2</v>
      </c>
      <c r="K4">
        <v>10</v>
      </c>
      <c r="L4">
        <v>0.22</v>
      </c>
      <c r="M4">
        <v>1.1399999999999999</v>
      </c>
      <c r="N4">
        <v>2.83</v>
      </c>
      <c r="O4">
        <v>3.25</v>
      </c>
      <c r="P4">
        <v>4.08</v>
      </c>
      <c r="U4">
        <v>17</v>
      </c>
    </row>
    <row r="5" spans="1:21" x14ac:dyDescent="0.45">
      <c r="A5" s="1" t="s">
        <v>19</v>
      </c>
      <c r="B5">
        <v>145</v>
      </c>
      <c r="C5">
        <v>19.059505850000001</v>
      </c>
      <c r="D5">
        <f t="shared" si="0"/>
        <v>9</v>
      </c>
      <c r="E5">
        <v>1.5</v>
      </c>
      <c r="F5">
        <v>25</v>
      </c>
      <c r="G5">
        <v>20</v>
      </c>
      <c r="H5">
        <v>0.7</v>
      </c>
      <c r="I5">
        <v>4.7</v>
      </c>
      <c r="J5">
        <v>8</v>
      </c>
      <c r="K5">
        <v>11</v>
      </c>
      <c r="L5">
        <v>0.25</v>
      </c>
      <c r="M5">
        <v>1.1399999999999999</v>
      </c>
      <c r="N5">
        <v>2.83</v>
      </c>
      <c r="O5">
        <v>3.33</v>
      </c>
      <c r="P5">
        <v>4.3099999999999996</v>
      </c>
      <c r="U5">
        <v>21</v>
      </c>
    </row>
    <row r="6" spans="1:21" x14ac:dyDescent="0.45">
      <c r="A6" s="1" t="s">
        <v>20</v>
      </c>
      <c r="B6">
        <v>146</v>
      </c>
      <c r="C6">
        <v>16.424799050000001</v>
      </c>
      <c r="D6">
        <f t="shared" si="0"/>
        <v>1</v>
      </c>
      <c r="E6">
        <v>3.5</v>
      </c>
      <c r="F6">
        <v>13</v>
      </c>
      <c r="G6">
        <v>9.5</v>
      </c>
      <c r="H6">
        <v>0.55000000000000004</v>
      </c>
      <c r="I6">
        <v>6.36</v>
      </c>
      <c r="J6">
        <v>4</v>
      </c>
      <c r="K6">
        <v>11</v>
      </c>
      <c r="L6">
        <v>0.5</v>
      </c>
      <c r="M6">
        <v>1.1399999999999999</v>
      </c>
      <c r="N6">
        <v>2.91</v>
      </c>
      <c r="O6">
        <v>3.5</v>
      </c>
      <c r="P6">
        <v>4.54</v>
      </c>
      <c r="Q6">
        <v>5.18</v>
      </c>
      <c r="U6">
        <v>30</v>
      </c>
    </row>
    <row r="10" spans="1:21" x14ac:dyDescent="0.45">
      <c r="B10" t="s">
        <v>24</v>
      </c>
    </row>
    <row r="13" spans="1:21" x14ac:dyDescent="0.45">
      <c r="L13" t="s">
        <v>23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85750-62F4-4EF1-971F-D6DAFB76050C}">
  <sheetPr codeName="Sheet13"/>
  <dimension ref="A1:U13"/>
  <sheetViews>
    <sheetView tabSelected="1" zoomScale="70" zoomScaleNormal="70" workbookViewId="0">
      <selection activeCell="B2" sqref="B2"/>
    </sheetView>
  </sheetViews>
  <sheetFormatPr defaultRowHeight="17" x14ac:dyDescent="0.45"/>
  <cols>
    <col min="1" max="3" width="9.58203125" customWidth="1"/>
    <col min="4" max="4" width="11.58203125" customWidth="1"/>
    <col min="5" max="9" width="9.58203125" customWidth="1"/>
    <col min="10" max="11" width="11.58203125" customWidth="1"/>
    <col min="12" max="21" width="9.58203125" customWidth="1"/>
  </cols>
  <sheetData>
    <row r="1" spans="1:21" x14ac:dyDescent="0.45">
      <c r="A1" t="s">
        <v>26</v>
      </c>
      <c r="B1" t="s">
        <v>38</v>
      </c>
      <c r="C1" t="s">
        <v>25</v>
      </c>
      <c r="D1" t="s">
        <v>37</v>
      </c>
      <c r="E1" t="s">
        <v>0</v>
      </c>
      <c r="F1" t="s">
        <v>21</v>
      </c>
      <c r="G1" t="s">
        <v>22</v>
      </c>
      <c r="H1" t="s">
        <v>1</v>
      </c>
      <c r="I1" t="s">
        <v>2</v>
      </c>
      <c r="J1" t="s">
        <v>3</v>
      </c>
      <c r="K1" t="s">
        <v>4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5</v>
      </c>
    </row>
    <row r="2" spans="1:21" x14ac:dyDescent="0.45">
      <c r="A2" s="1" t="s">
        <v>16</v>
      </c>
      <c r="B2">
        <v>113.6</v>
      </c>
      <c r="C2">
        <v>20.393233460000001</v>
      </c>
      <c r="D2">
        <v>18.600000000000001</v>
      </c>
      <c r="E2">
        <v>12.2</v>
      </c>
      <c r="F2">
        <v>24.3</v>
      </c>
      <c r="G2">
        <v>30</v>
      </c>
      <c r="H2">
        <v>0.8</v>
      </c>
      <c r="I2">
        <v>4.22</v>
      </c>
      <c r="J2">
        <v>4</v>
      </c>
      <c r="K2">
        <v>18</v>
      </c>
      <c r="L2">
        <v>0</v>
      </c>
      <c r="M2" s="3"/>
      <c r="U2" s="2"/>
    </row>
    <row r="3" spans="1:21" x14ac:dyDescent="0.45">
      <c r="A3" s="1" t="s">
        <v>17</v>
      </c>
      <c r="B3">
        <v>135.19999999999999</v>
      </c>
      <c r="C3">
        <v>20.80610604</v>
      </c>
      <c r="D3">
        <f t="shared" ref="D3:D6" si="0">B3-B2</f>
        <v>21.599999999999994</v>
      </c>
      <c r="E3">
        <v>9</v>
      </c>
      <c r="F3">
        <v>23</v>
      </c>
      <c r="G3">
        <v>19.5</v>
      </c>
      <c r="H3">
        <v>0.7</v>
      </c>
      <c r="I3">
        <v>5.4</v>
      </c>
      <c r="J3">
        <v>4</v>
      </c>
      <c r="K3">
        <v>10</v>
      </c>
      <c r="L3">
        <v>0</v>
      </c>
      <c r="M3">
        <v>1.55</v>
      </c>
      <c r="N3">
        <v>2.75</v>
      </c>
      <c r="O3">
        <v>3.8</v>
      </c>
      <c r="P3">
        <v>4.1100000000000003</v>
      </c>
      <c r="U3">
        <v>21</v>
      </c>
    </row>
    <row r="4" spans="1:21" x14ac:dyDescent="0.45">
      <c r="A4" s="1" t="s">
        <v>18</v>
      </c>
      <c r="B4">
        <v>137.4</v>
      </c>
      <c r="C4">
        <v>18.486671300000001</v>
      </c>
      <c r="D4">
        <f t="shared" si="0"/>
        <v>2.2000000000000171</v>
      </c>
      <c r="E4">
        <v>2</v>
      </c>
      <c r="F4">
        <v>19.399999999999999</v>
      </c>
      <c r="G4">
        <v>16.899999999999999</v>
      </c>
      <c r="H4">
        <v>0.75</v>
      </c>
      <c r="I4">
        <v>6.17</v>
      </c>
      <c r="J4">
        <v>2</v>
      </c>
      <c r="K4">
        <v>12</v>
      </c>
      <c r="L4">
        <v>0.09</v>
      </c>
      <c r="M4">
        <v>1.45</v>
      </c>
      <c r="N4">
        <v>2.75</v>
      </c>
      <c r="O4">
        <v>3.9</v>
      </c>
      <c r="P4">
        <v>4.43</v>
      </c>
      <c r="Q4">
        <v>5.18</v>
      </c>
      <c r="U4">
        <v>29</v>
      </c>
    </row>
    <row r="5" spans="1:21" x14ac:dyDescent="0.45">
      <c r="A5" s="1" t="s">
        <v>19</v>
      </c>
      <c r="B5">
        <v>148</v>
      </c>
      <c r="C5">
        <v>19.059505850000001</v>
      </c>
      <c r="D5">
        <f t="shared" si="0"/>
        <v>10.599999999999994</v>
      </c>
      <c r="E5">
        <v>5.7</v>
      </c>
      <c r="F5">
        <v>20</v>
      </c>
      <c r="G5">
        <v>16</v>
      </c>
      <c r="H5">
        <v>0.57999999999999996</v>
      </c>
      <c r="I5">
        <v>6.54</v>
      </c>
      <c r="J5">
        <v>6</v>
      </c>
      <c r="K5">
        <v>11</v>
      </c>
      <c r="L5">
        <v>0.09</v>
      </c>
      <c r="M5">
        <v>1.5</v>
      </c>
      <c r="N5">
        <v>2.75</v>
      </c>
      <c r="O5">
        <v>4</v>
      </c>
      <c r="P5">
        <v>4.79</v>
      </c>
      <c r="Q5">
        <v>5.45</v>
      </c>
      <c r="U5">
        <v>38</v>
      </c>
    </row>
    <row r="6" spans="1:21" x14ac:dyDescent="0.45">
      <c r="A6" s="1" t="s">
        <v>20</v>
      </c>
      <c r="B6">
        <v>156.5</v>
      </c>
      <c r="C6">
        <v>16.424799050000001</v>
      </c>
      <c r="D6">
        <f t="shared" si="0"/>
        <v>8.5</v>
      </c>
      <c r="E6">
        <v>6.9</v>
      </c>
      <c r="F6">
        <v>20.2</v>
      </c>
      <c r="G6">
        <v>17.5</v>
      </c>
      <c r="H6">
        <v>0.8</v>
      </c>
      <c r="I6">
        <v>7.45</v>
      </c>
      <c r="J6">
        <v>5</v>
      </c>
      <c r="K6">
        <v>11</v>
      </c>
      <c r="L6">
        <v>0.4</v>
      </c>
      <c r="M6">
        <v>2</v>
      </c>
      <c r="N6">
        <v>3</v>
      </c>
      <c r="O6">
        <v>4</v>
      </c>
      <c r="P6">
        <v>4.79</v>
      </c>
      <c r="Q6">
        <v>5.78</v>
      </c>
      <c r="R6">
        <v>6.11</v>
      </c>
      <c r="U6">
        <v>42</v>
      </c>
    </row>
    <row r="13" spans="1:21" x14ac:dyDescent="0.45">
      <c r="L13" t="s">
        <v>23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42B8D-4E8B-4C0C-B3C3-7AB0E0E74F93}">
  <sheetPr codeName="Sheet14"/>
  <dimension ref="A1:U13"/>
  <sheetViews>
    <sheetView tabSelected="1" zoomScale="70" zoomScaleNormal="70" workbookViewId="0">
      <selection activeCell="B2" sqref="B2"/>
    </sheetView>
  </sheetViews>
  <sheetFormatPr defaultRowHeight="17" x14ac:dyDescent="0.45"/>
  <cols>
    <col min="1" max="3" width="9.58203125" customWidth="1"/>
    <col min="4" max="4" width="11.58203125" customWidth="1"/>
    <col min="5" max="9" width="9.58203125" customWidth="1"/>
    <col min="10" max="11" width="11.58203125" customWidth="1"/>
    <col min="12" max="21" width="9.58203125" customWidth="1"/>
  </cols>
  <sheetData>
    <row r="1" spans="1:21" x14ac:dyDescent="0.45">
      <c r="A1" t="s">
        <v>26</v>
      </c>
      <c r="B1" t="s">
        <v>38</v>
      </c>
      <c r="C1" t="s">
        <v>25</v>
      </c>
      <c r="D1" t="s">
        <v>37</v>
      </c>
      <c r="E1" t="s">
        <v>0</v>
      </c>
      <c r="F1" t="s">
        <v>21</v>
      </c>
      <c r="G1" t="s">
        <v>22</v>
      </c>
      <c r="H1" t="s">
        <v>1</v>
      </c>
      <c r="I1" t="s">
        <v>2</v>
      </c>
      <c r="J1" t="s">
        <v>3</v>
      </c>
      <c r="K1" t="s">
        <v>4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5</v>
      </c>
    </row>
    <row r="2" spans="1:21" x14ac:dyDescent="0.45">
      <c r="A2" s="1" t="s">
        <v>16</v>
      </c>
      <c r="B2">
        <v>102</v>
      </c>
      <c r="C2">
        <v>20.393233460000001</v>
      </c>
      <c r="D2">
        <v>18.600000000000001</v>
      </c>
      <c r="E2">
        <v>3.3</v>
      </c>
      <c r="F2">
        <v>24.5</v>
      </c>
      <c r="G2">
        <v>26.3</v>
      </c>
      <c r="H2">
        <v>0.6</v>
      </c>
      <c r="I2">
        <v>4.29</v>
      </c>
      <c r="J2">
        <v>2</v>
      </c>
      <c r="K2">
        <v>7</v>
      </c>
      <c r="L2" s="3"/>
      <c r="M2" s="3"/>
      <c r="U2" s="2"/>
    </row>
    <row r="3" spans="1:21" x14ac:dyDescent="0.45">
      <c r="A3" s="1" t="s">
        <v>17</v>
      </c>
      <c r="B3">
        <v>119.8</v>
      </c>
      <c r="C3">
        <v>20.80610604</v>
      </c>
      <c r="D3">
        <f t="shared" ref="D3:D6" si="0">B3-B2</f>
        <v>17.799999999999997</v>
      </c>
      <c r="E3">
        <v>3</v>
      </c>
      <c r="F3">
        <v>21.5</v>
      </c>
      <c r="G3">
        <v>19</v>
      </c>
      <c r="H3">
        <v>0.6</v>
      </c>
      <c r="I3">
        <v>4.0599999999999996</v>
      </c>
      <c r="J3">
        <v>1</v>
      </c>
      <c r="K3">
        <v>16</v>
      </c>
      <c r="L3">
        <v>0.33</v>
      </c>
      <c r="M3">
        <v>1.84</v>
      </c>
      <c r="N3">
        <v>2.54</v>
      </c>
      <c r="U3">
        <v>20</v>
      </c>
    </row>
    <row r="4" spans="1:21" x14ac:dyDescent="0.45">
      <c r="A4" s="1" t="s">
        <v>18</v>
      </c>
      <c r="B4">
        <v>122.9</v>
      </c>
      <c r="C4">
        <v>18.486671300000001</v>
      </c>
      <c r="D4">
        <f t="shared" si="0"/>
        <v>3.1000000000000085</v>
      </c>
      <c r="E4">
        <v>3.5</v>
      </c>
      <c r="F4">
        <v>20.9</v>
      </c>
      <c r="G4">
        <v>16.899999999999999</v>
      </c>
      <c r="H4">
        <v>0.57999999999999996</v>
      </c>
      <c r="I4">
        <v>5.3</v>
      </c>
      <c r="J4">
        <v>3</v>
      </c>
      <c r="K4">
        <v>10</v>
      </c>
      <c r="L4">
        <v>0.33</v>
      </c>
      <c r="M4">
        <v>1.92</v>
      </c>
      <c r="N4">
        <v>2.5499999999999998</v>
      </c>
      <c r="U4">
        <v>21</v>
      </c>
    </row>
    <row r="5" spans="1:21" x14ac:dyDescent="0.45">
      <c r="A5" s="1" t="s">
        <v>19</v>
      </c>
      <c r="B5">
        <v>129.4</v>
      </c>
      <c r="C5">
        <v>19.059505850000001</v>
      </c>
      <c r="D5">
        <f t="shared" si="0"/>
        <v>6.5</v>
      </c>
      <c r="E5">
        <v>2</v>
      </c>
      <c r="F5">
        <v>24.5</v>
      </c>
      <c r="G5">
        <v>14.5</v>
      </c>
      <c r="H5">
        <v>0.65</v>
      </c>
      <c r="I5">
        <v>5.5</v>
      </c>
      <c r="J5">
        <v>4</v>
      </c>
      <c r="K5">
        <v>8</v>
      </c>
      <c r="L5">
        <v>0.56000000000000005</v>
      </c>
      <c r="M5">
        <v>2</v>
      </c>
      <c r="N5">
        <v>2.75</v>
      </c>
      <c r="O5">
        <v>3.4</v>
      </c>
      <c r="P5">
        <v>4.07</v>
      </c>
      <c r="U5">
        <v>32</v>
      </c>
    </row>
    <row r="6" spans="1:21" x14ac:dyDescent="0.45">
      <c r="A6" s="1" t="s">
        <v>20</v>
      </c>
      <c r="B6">
        <v>131</v>
      </c>
      <c r="C6">
        <v>16.424799050000001</v>
      </c>
      <c r="D6">
        <f t="shared" si="0"/>
        <v>1.5999999999999943</v>
      </c>
      <c r="E6">
        <v>2</v>
      </c>
      <c r="F6">
        <v>17.5</v>
      </c>
      <c r="G6">
        <v>11.1</v>
      </c>
      <c r="H6">
        <v>0.85</v>
      </c>
      <c r="I6">
        <v>5.86</v>
      </c>
      <c r="J6">
        <v>6</v>
      </c>
      <c r="K6">
        <v>7</v>
      </c>
      <c r="L6">
        <v>0</v>
      </c>
      <c r="M6">
        <v>0</v>
      </c>
      <c r="N6">
        <v>2.82</v>
      </c>
      <c r="O6">
        <v>3.57</v>
      </c>
      <c r="P6">
        <v>4.25</v>
      </c>
      <c r="U6">
        <v>16</v>
      </c>
    </row>
    <row r="13" spans="1:21" x14ac:dyDescent="0.45">
      <c r="L13" t="s">
        <v>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CB10-B416-49C6-A0AF-E93F264C52B1}">
  <sheetPr codeName="Sheet2"/>
  <dimension ref="A1:U13"/>
  <sheetViews>
    <sheetView tabSelected="1" zoomScale="70" zoomScaleNormal="70" workbookViewId="0">
      <selection activeCell="B2" sqref="B2"/>
    </sheetView>
  </sheetViews>
  <sheetFormatPr defaultRowHeight="17" x14ac:dyDescent="0.45"/>
  <cols>
    <col min="1" max="3" width="9.58203125" customWidth="1"/>
    <col min="4" max="4" width="11.58203125" customWidth="1"/>
    <col min="5" max="9" width="9.58203125" customWidth="1"/>
    <col min="10" max="11" width="11.58203125" customWidth="1"/>
    <col min="12" max="21" width="9.58203125" customWidth="1"/>
  </cols>
  <sheetData>
    <row r="1" spans="1:21" x14ac:dyDescent="0.45">
      <c r="A1" t="s">
        <v>26</v>
      </c>
      <c r="B1" t="s">
        <v>38</v>
      </c>
      <c r="C1" t="s">
        <v>25</v>
      </c>
      <c r="D1" t="s">
        <v>37</v>
      </c>
      <c r="E1" t="s">
        <v>0</v>
      </c>
      <c r="F1" t="s">
        <v>21</v>
      </c>
      <c r="G1" t="s">
        <v>22</v>
      </c>
      <c r="H1" t="s">
        <v>1</v>
      </c>
      <c r="I1" t="s">
        <v>2</v>
      </c>
      <c r="J1" t="s">
        <v>3</v>
      </c>
      <c r="K1" t="s">
        <v>4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5</v>
      </c>
    </row>
    <row r="2" spans="1:21" x14ac:dyDescent="0.45">
      <c r="A2" s="1" t="s">
        <v>16</v>
      </c>
      <c r="B2">
        <v>141.30000000000001</v>
      </c>
      <c r="C2">
        <v>20.393233460000001</v>
      </c>
      <c r="D2">
        <v>12.2</v>
      </c>
      <c r="E2">
        <v>8.5</v>
      </c>
      <c r="F2">
        <v>35.5</v>
      </c>
      <c r="G2">
        <v>25</v>
      </c>
      <c r="H2">
        <v>0.9</v>
      </c>
      <c r="I2">
        <v>5.15</v>
      </c>
      <c r="J2">
        <v>2</v>
      </c>
      <c r="K2">
        <v>13</v>
      </c>
      <c r="L2">
        <v>0</v>
      </c>
      <c r="M2">
        <v>1.2</v>
      </c>
      <c r="N2">
        <v>2.7</v>
      </c>
      <c r="O2">
        <v>3.45</v>
      </c>
      <c r="U2">
        <v>14</v>
      </c>
    </row>
    <row r="3" spans="1:21" x14ac:dyDescent="0.45">
      <c r="A3" s="1" t="s">
        <v>17</v>
      </c>
      <c r="B3">
        <v>167.7</v>
      </c>
      <c r="C3">
        <v>20.80610604</v>
      </c>
      <c r="D3">
        <f t="shared" ref="D3:D6" si="0">B3-B2</f>
        <v>26.399999999999977</v>
      </c>
      <c r="E3" s="2"/>
      <c r="F3">
        <v>33.6</v>
      </c>
      <c r="G3">
        <v>25.9</v>
      </c>
      <c r="H3">
        <v>1</v>
      </c>
      <c r="I3">
        <v>6.06</v>
      </c>
      <c r="J3">
        <v>1</v>
      </c>
      <c r="K3">
        <v>17</v>
      </c>
      <c r="L3">
        <v>0.67</v>
      </c>
      <c r="M3">
        <v>1</v>
      </c>
      <c r="N3">
        <v>2.82</v>
      </c>
      <c r="O3">
        <v>3.57</v>
      </c>
      <c r="U3">
        <v>28</v>
      </c>
    </row>
    <row r="4" spans="1:21" x14ac:dyDescent="0.45">
      <c r="A4" s="1" t="s">
        <v>18</v>
      </c>
      <c r="B4">
        <v>189</v>
      </c>
      <c r="C4">
        <v>18.486671300000001</v>
      </c>
      <c r="D4">
        <f t="shared" si="0"/>
        <v>21.300000000000011</v>
      </c>
      <c r="E4">
        <v>7</v>
      </c>
      <c r="F4">
        <v>31.5</v>
      </c>
      <c r="G4">
        <v>16.899999999999999</v>
      </c>
      <c r="H4" s="2"/>
      <c r="I4">
        <v>7.14</v>
      </c>
      <c r="J4">
        <v>2</v>
      </c>
      <c r="K4">
        <v>14</v>
      </c>
      <c r="L4">
        <v>0</v>
      </c>
      <c r="M4">
        <v>1.36</v>
      </c>
      <c r="N4">
        <v>2.7</v>
      </c>
      <c r="O4">
        <v>4</v>
      </c>
      <c r="P4">
        <v>5</v>
      </c>
      <c r="Q4">
        <v>5.15</v>
      </c>
      <c r="U4">
        <v>37</v>
      </c>
    </row>
    <row r="5" spans="1:21" x14ac:dyDescent="0.45">
      <c r="A5" s="1" t="s">
        <v>19</v>
      </c>
      <c r="B5">
        <v>206</v>
      </c>
      <c r="C5">
        <v>19.059505850000001</v>
      </c>
      <c r="D5">
        <f t="shared" si="0"/>
        <v>17</v>
      </c>
      <c r="E5">
        <v>7</v>
      </c>
      <c r="F5">
        <v>25</v>
      </c>
      <c r="G5">
        <v>18</v>
      </c>
      <c r="H5">
        <v>0.85</v>
      </c>
      <c r="I5">
        <v>7.64</v>
      </c>
      <c r="J5">
        <v>9</v>
      </c>
      <c r="K5">
        <v>14</v>
      </c>
      <c r="L5">
        <v>0</v>
      </c>
      <c r="M5">
        <v>1.4</v>
      </c>
      <c r="N5">
        <v>2.7</v>
      </c>
      <c r="O5">
        <v>4</v>
      </c>
      <c r="P5">
        <v>4.8499999999999996</v>
      </c>
      <c r="Q5">
        <v>5.85</v>
      </c>
      <c r="R5">
        <v>6.33</v>
      </c>
      <c r="S5">
        <v>7.63</v>
      </c>
      <c r="T5">
        <v>8.3800000000000008</v>
      </c>
      <c r="U5">
        <v>67</v>
      </c>
    </row>
    <row r="6" spans="1:21" x14ac:dyDescent="0.45">
      <c r="A6" s="1" t="s">
        <v>20</v>
      </c>
      <c r="B6">
        <v>211</v>
      </c>
      <c r="C6">
        <v>16.424799050000001</v>
      </c>
      <c r="D6">
        <f t="shared" si="0"/>
        <v>5</v>
      </c>
      <c r="E6">
        <v>8</v>
      </c>
      <c r="F6">
        <v>26.2</v>
      </c>
      <c r="G6">
        <v>22.5</v>
      </c>
      <c r="H6">
        <v>0.9</v>
      </c>
      <c r="I6">
        <v>8.3800000000000008</v>
      </c>
      <c r="J6">
        <v>5</v>
      </c>
      <c r="K6">
        <v>14</v>
      </c>
      <c r="L6">
        <v>0</v>
      </c>
      <c r="M6">
        <v>1.4</v>
      </c>
      <c r="N6">
        <v>2.64</v>
      </c>
      <c r="O6">
        <v>4</v>
      </c>
      <c r="P6">
        <v>5</v>
      </c>
      <c r="Q6">
        <v>5.92</v>
      </c>
      <c r="R6">
        <v>6.33</v>
      </c>
      <c r="S6">
        <v>7.63</v>
      </c>
      <c r="T6">
        <v>8.3800000000000008</v>
      </c>
      <c r="U6">
        <v>68</v>
      </c>
    </row>
    <row r="13" spans="1:21" x14ac:dyDescent="0.45">
      <c r="L13" t="s">
        <v>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E88CD-6581-46FB-8F05-38B62C8254DC}">
  <sheetPr codeName="Sheet3"/>
  <dimension ref="A1:U13"/>
  <sheetViews>
    <sheetView tabSelected="1" zoomScale="70" zoomScaleNormal="70" workbookViewId="0">
      <selection activeCell="B2" sqref="B2"/>
    </sheetView>
  </sheetViews>
  <sheetFormatPr defaultRowHeight="17" x14ac:dyDescent="0.45"/>
  <cols>
    <col min="1" max="3" width="9.58203125" customWidth="1"/>
    <col min="4" max="4" width="11.58203125" customWidth="1"/>
    <col min="5" max="9" width="9.58203125" customWidth="1"/>
    <col min="10" max="11" width="11.58203125" customWidth="1"/>
    <col min="12" max="21" width="9.58203125" customWidth="1"/>
  </cols>
  <sheetData>
    <row r="1" spans="1:21" x14ac:dyDescent="0.45">
      <c r="A1" t="s">
        <v>26</v>
      </c>
      <c r="B1" t="s">
        <v>38</v>
      </c>
      <c r="C1" t="s">
        <v>25</v>
      </c>
      <c r="D1" t="s">
        <v>37</v>
      </c>
      <c r="E1" t="s">
        <v>0</v>
      </c>
      <c r="F1" t="s">
        <v>21</v>
      </c>
      <c r="G1" t="s">
        <v>22</v>
      </c>
      <c r="H1" t="s">
        <v>1</v>
      </c>
      <c r="I1" t="s">
        <v>2</v>
      </c>
      <c r="J1" t="s">
        <v>3</v>
      </c>
      <c r="K1" t="s">
        <v>4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5</v>
      </c>
    </row>
    <row r="2" spans="1:21" x14ac:dyDescent="0.45">
      <c r="A2" s="1" t="s">
        <v>16</v>
      </c>
      <c r="B2">
        <v>123</v>
      </c>
      <c r="C2">
        <v>20.393233460000001</v>
      </c>
      <c r="D2">
        <v>16.899999999999999</v>
      </c>
      <c r="E2">
        <v>9</v>
      </c>
      <c r="F2">
        <v>28.6</v>
      </c>
      <c r="G2">
        <v>19.5</v>
      </c>
      <c r="H2">
        <v>0.7</v>
      </c>
      <c r="I2">
        <v>4.2</v>
      </c>
      <c r="J2">
        <v>2</v>
      </c>
      <c r="K2">
        <v>10</v>
      </c>
      <c r="L2">
        <v>0</v>
      </c>
      <c r="M2">
        <v>1.6</v>
      </c>
      <c r="N2">
        <v>3</v>
      </c>
      <c r="O2">
        <v>3.25</v>
      </c>
      <c r="U2">
        <v>27</v>
      </c>
    </row>
    <row r="3" spans="1:21" x14ac:dyDescent="0.45">
      <c r="A3" s="1" t="s">
        <v>17</v>
      </c>
      <c r="B3">
        <v>142</v>
      </c>
      <c r="C3">
        <v>20.80610604</v>
      </c>
      <c r="D3">
        <f t="shared" ref="D3:D5" si="0">B3-B2</f>
        <v>19</v>
      </c>
      <c r="E3" s="2"/>
      <c r="F3">
        <v>35</v>
      </c>
      <c r="G3">
        <v>30.7</v>
      </c>
      <c r="H3">
        <v>0.8</v>
      </c>
      <c r="I3">
        <v>4.3600000000000003</v>
      </c>
      <c r="J3">
        <v>4</v>
      </c>
      <c r="K3">
        <v>11</v>
      </c>
      <c r="L3">
        <v>0.9</v>
      </c>
      <c r="M3">
        <v>1</v>
      </c>
      <c r="N3">
        <v>2.46</v>
      </c>
      <c r="O3">
        <v>3.17</v>
      </c>
      <c r="U3">
        <v>27</v>
      </c>
    </row>
    <row r="4" spans="1:21" x14ac:dyDescent="0.45">
      <c r="A4" s="1" t="s">
        <v>18</v>
      </c>
      <c r="B4">
        <v>162</v>
      </c>
      <c r="C4">
        <v>18.486671300000001</v>
      </c>
      <c r="D4">
        <f t="shared" si="0"/>
        <v>20</v>
      </c>
      <c r="E4">
        <v>6.2</v>
      </c>
      <c r="F4">
        <v>26.5</v>
      </c>
      <c r="G4">
        <v>16.899999999999999</v>
      </c>
      <c r="H4">
        <v>1.05</v>
      </c>
      <c r="I4">
        <v>6.5</v>
      </c>
      <c r="J4">
        <v>6</v>
      </c>
      <c r="K4">
        <v>12</v>
      </c>
      <c r="L4">
        <v>0.9</v>
      </c>
      <c r="M4">
        <v>2</v>
      </c>
      <c r="N4">
        <v>2.62</v>
      </c>
      <c r="O4">
        <v>3.55</v>
      </c>
      <c r="U4">
        <v>32</v>
      </c>
    </row>
    <row r="5" spans="1:21" x14ac:dyDescent="0.45">
      <c r="A5" s="1" t="s">
        <v>19</v>
      </c>
      <c r="B5">
        <v>178.5</v>
      </c>
      <c r="C5">
        <v>19.059505850000001</v>
      </c>
      <c r="D5">
        <f t="shared" si="0"/>
        <v>16.5</v>
      </c>
      <c r="E5">
        <v>3.6</v>
      </c>
      <c r="F5">
        <v>31</v>
      </c>
      <c r="G5">
        <v>23.1</v>
      </c>
      <c r="H5">
        <v>0.85</v>
      </c>
      <c r="I5">
        <v>6.08</v>
      </c>
      <c r="J5">
        <v>1</v>
      </c>
      <c r="K5">
        <v>12</v>
      </c>
      <c r="L5">
        <v>0.69</v>
      </c>
      <c r="M5">
        <v>2</v>
      </c>
      <c r="N5">
        <v>2.92</v>
      </c>
      <c r="O5">
        <v>3.75</v>
      </c>
      <c r="P5">
        <v>4.43</v>
      </c>
      <c r="U5">
        <v>45</v>
      </c>
    </row>
    <row r="6" spans="1:21" x14ac:dyDescent="0.45">
      <c r="A6" s="1" t="s">
        <v>20</v>
      </c>
      <c r="B6" s="4">
        <v>182.5</v>
      </c>
      <c r="C6">
        <v>16.424799050000001</v>
      </c>
      <c r="D6">
        <f>B6-B5</f>
        <v>4</v>
      </c>
      <c r="E6">
        <v>7</v>
      </c>
      <c r="F6">
        <v>23</v>
      </c>
      <c r="G6">
        <v>21</v>
      </c>
      <c r="H6">
        <v>0.55000000000000004</v>
      </c>
      <c r="I6">
        <v>6.73</v>
      </c>
      <c r="J6">
        <v>8</v>
      </c>
      <c r="K6">
        <v>11</v>
      </c>
      <c r="L6">
        <v>1</v>
      </c>
      <c r="M6">
        <v>2</v>
      </c>
      <c r="N6">
        <v>3</v>
      </c>
      <c r="O6">
        <v>4.67</v>
      </c>
      <c r="P6">
        <v>5.67</v>
      </c>
      <c r="Q6">
        <v>6.08</v>
      </c>
      <c r="U6">
        <v>49</v>
      </c>
    </row>
    <row r="13" spans="1:21" x14ac:dyDescent="0.45">
      <c r="L13" t="s">
        <v>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EDB55-FF8C-4E35-B730-018C6FF6E238}">
  <sheetPr codeName="Sheet4"/>
  <dimension ref="A1:U13"/>
  <sheetViews>
    <sheetView tabSelected="1" zoomScale="70" zoomScaleNormal="70" workbookViewId="0">
      <selection activeCell="B2" sqref="B2"/>
    </sheetView>
  </sheetViews>
  <sheetFormatPr defaultRowHeight="17" x14ac:dyDescent="0.45"/>
  <cols>
    <col min="1" max="3" width="9.58203125" customWidth="1"/>
    <col min="4" max="4" width="11.58203125" customWidth="1"/>
    <col min="5" max="9" width="9.58203125" customWidth="1"/>
    <col min="10" max="11" width="11.58203125" customWidth="1"/>
    <col min="12" max="21" width="9.58203125" customWidth="1"/>
  </cols>
  <sheetData>
    <row r="1" spans="1:21" x14ac:dyDescent="0.45">
      <c r="A1" t="s">
        <v>26</v>
      </c>
      <c r="B1" t="s">
        <v>38</v>
      </c>
      <c r="C1" t="s">
        <v>25</v>
      </c>
      <c r="D1" t="s">
        <v>37</v>
      </c>
      <c r="E1" t="s">
        <v>0</v>
      </c>
      <c r="F1" t="s">
        <v>21</v>
      </c>
      <c r="G1" t="s">
        <v>22</v>
      </c>
      <c r="H1" t="s">
        <v>1</v>
      </c>
      <c r="I1" t="s">
        <v>2</v>
      </c>
      <c r="J1" t="s">
        <v>3</v>
      </c>
      <c r="K1" t="s">
        <v>4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5</v>
      </c>
    </row>
    <row r="2" spans="1:21" x14ac:dyDescent="0.45">
      <c r="A2" s="1" t="s">
        <v>16</v>
      </c>
      <c r="B2">
        <v>137.5</v>
      </c>
      <c r="C2">
        <v>20.393233460000001</v>
      </c>
      <c r="D2">
        <v>16.5</v>
      </c>
      <c r="E2">
        <v>10.8</v>
      </c>
      <c r="F2">
        <v>29.5</v>
      </c>
      <c r="G2">
        <v>21.4</v>
      </c>
      <c r="H2">
        <v>0.9</v>
      </c>
      <c r="I2">
        <v>4.2</v>
      </c>
      <c r="J2">
        <v>2</v>
      </c>
      <c r="K2">
        <v>10</v>
      </c>
      <c r="L2">
        <v>1</v>
      </c>
      <c r="M2">
        <v>1.7</v>
      </c>
      <c r="N2">
        <v>2.6</v>
      </c>
      <c r="O2">
        <v>3</v>
      </c>
      <c r="U2" s="3"/>
    </row>
    <row r="3" spans="1:21" x14ac:dyDescent="0.45">
      <c r="A3" s="1" t="s">
        <v>17</v>
      </c>
      <c r="B3">
        <v>164</v>
      </c>
      <c r="C3">
        <v>20.80610604</v>
      </c>
      <c r="D3">
        <f t="shared" ref="D3:D6" si="0">B3-B2</f>
        <v>26.5</v>
      </c>
      <c r="E3" s="3"/>
      <c r="F3">
        <v>33.700000000000003</v>
      </c>
      <c r="G3">
        <v>24.1</v>
      </c>
      <c r="H3">
        <v>0.8</v>
      </c>
      <c r="I3">
        <v>5.45</v>
      </c>
      <c r="J3">
        <v>5</v>
      </c>
      <c r="K3">
        <v>11</v>
      </c>
      <c r="L3">
        <v>0.67</v>
      </c>
      <c r="M3">
        <v>1.75</v>
      </c>
      <c r="N3">
        <v>3</v>
      </c>
      <c r="O3">
        <v>3.75</v>
      </c>
      <c r="P3">
        <v>4.2300000000000004</v>
      </c>
      <c r="U3">
        <v>30</v>
      </c>
    </row>
    <row r="4" spans="1:21" x14ac:dyDescent="0.45">
      <c r="A4" s="1" t="s">
        <v>18</v>
      </c>
      <c r="B4">
        <v>184.3</v>
      </c>
      <c r="C4">
        <v>18.486671300000001</v>
      </c>
      <c r="D4">
        <f t="shared" si="0"/>
        <v>20.300000000000011</v>
      </c>
      <c r="E4">
        <v>4.3</v>
      </c>
      <c r="F4">
        <v>30</v>
      </c>
      <c r="G4">
        <v>16.899999999999999</v>
      </c>
      <c r="H4">
        <v>0.92</v>
      </c>
      <c r="I4">
        <v>6.28</v>
      </c>
      <c r="J4">
        <v>4</v>
      </c>
      <c r="K4">
        <v>14</v>
      </c>
      <c r="L4">
        <v>0.28999999999999998</v>
      </c>
      <c r="M4">
        <v>1.33</v>
      </c>
      <c r="N4">
        <v>3</v>
      </c>
      <c r="O4">
        <v>3.75</v>
      </c>
      <c r="P4">
        <v>4.54</v>
      </c>
      <c r="U4">
        <v>32</v>
      </c>
    </row>
    <row r="5" spans="1:21" x14ac:dyDescent="0.45">
      <c r="A5" s="1" t="s">
        <v>19</v>
      </c>
      <c r="B5">
        <v>200</v>
      </c>
      <c r="C5">
        <v>19.059505850000001</v>
      </c>
      <c r="D5">
        <f t="shared" si="0"/>
        <v>15.699999999999989</v>
      </c>
      <c r="E5">
        <v>5.2</v>
      </c>
      <c r="F5">
        <v>31.6</v>
      </c>
      <c r="G5">
        <v>22</v>
      </c>
      <c r="H5">
        <v>0.73</v>
      </c>
      <c r="I5">
        <v>7.14</v>
      </c>
      <c r="J5">
        <v>2</v>
      </c>
      <c r="K5">
        <v>14</v>
      </c>
      <c r="L5">
        <v>0.63</v>
      </c>
      <c r="M5">
        <v>1.54</v>
      </c>
      <c r="N5">
        <v>2.89</v>
      </c>
      <c r="O5">
        <v>4</v>
      </c>
      <c r="P5">
        <v>4.92</v>
      </c>
      <c r="Q5">
        <v>5.46</v>
      </c>
      <c r="U5">
        <v>49</v>
      </c>
    </row>
    <row r="6" spans="1:21" x14ac:dyDescent="0.45">
      <c r="A6" s="1" t="s">
        <v>20</v>
      </c>
      <c r="B6">
        <v>217.2</v>
      </c>
      <c r="C6">
        <v>16.424799050000001</v>
      </c>
      <c r="D6">
        <f t="shared" si="0"/>
        <v>17.199999999999989</v>
      </c>
      <c r="E6">
        <v>15</v>
      </c>
      <c r="F6">
        <v>33.5</v>
      </c>
      <c r="G6">
        <v>26.9</v>
      </c>
      <c r="H6">
        <v>0.75</v>
      </c>
      <c r="I6">
        <v>7.79</v>
      </c>
      <c r="J6">
        <v>11</v>
      </c>
      <c r="K6">
        <v>14</v>
      </c>
      <c r="L6">
        <v>0.83</v>
      </c>
      <c r="M6">
        <v>2</v>
      </c>
      <c r="N6">
        <v>3</v>
      </c>
      <c r="O6">
        <v>4</v>
      </c>
      <c r="P6">
        <v>4.67</v>
      </c>
      <c r="Q6">
        <v>5.14</v>
      </c>
      <c r="U6">
        <v>47</v>
      </c>
    </row>
    <row r="13" spans="1:21" x14ac:dyDescent="0.45">
      <c r="L13" t="s">
        <v>23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477F9-9F45-4946-95CA-C3DA5DC148F7}">
  <sheetPr codeName="Sheet5"/>
  <dimension ref="A1:U13"/>
  <sheetViews>
    <sheetView tabSelected="1" zoomScale="70" zoomScaleNormal="70" workbookViewId="0">
      <selection activeCell="B2" sqref="B2"/>
    </sheetView>
  </sheetViews>
  <sheetFormatPr defaultRowHeight="17" x14ac:dyDescent="0.45"/>
  <cols>
    <col min="1" max="3" width="9.58203125" customWidth="1"/>
    <col min="4" max="4" width="11.58203125" customWidth="1"/>
    <col min="5" max="9" width="9.58203125" customWidth="1"/>
    <col min="10" max="11" width="11.58203125" customWidth="1"/>
    <col min="12" max="21" width="9.58203125" customWidth="1"/>
  </cols>
  <sheetData>
    <row r="1" spans="1:21" x14ac:dyDescent="0.45">
      <c r="A1" t="s">
        <v>26</v>
      </c>
      <c r="B1" t="s">
        <v>38</v>
      </c>
      <c r="C1" t="s">
        <v>25</v>
      </c>
      <c r="D1" t="s">
        <v>37</v>
      </c>
      <c r="E1" t="s">
        <v>0</v>
      </c>
      <c r="F1" t="s">
        <v>21</v>
      </c>
      <c r="G1" t="s">
        <v>22</v>
      </c>
      <c r="H1" t="s">
        <v>1</v>
      </c>
      <c r="I1" t="s">
        <v>2</v>
      </c>
      <c r="J1" t="s">
        <v>3</v>
      </c>
      <c r="K1" t="s">
        <v>4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5</v>
      </c>
    </row>
    <row r="2" spans="1:21" x14ac:dyDescent="0.45">
      <c r="A2" s="1" t="s">
        <v>16</v>
      </c>
      <c r="B2">
        <v>153.80000000000001</v>
      </c>
      <c r="C2">
        <v>20.393233460000001</v>
      </c>
      <c r="D2">
        <v>18.600000000000001</v>
      </c>
      <c r="E2">
        <v>4.5</v>
      </c>
      <c r="F2">
        <v>31</v>
      </c>
      <c r="G2">
        <v>20</v>
      </c>
      <c r="H2">
        <v>0.6</v>
      </c>
      <c r="I2">
        <v>5.04</v>
      </c>
      <c r="J2">
        <v>1</v>
      </c>
      <c r="K2">
        <v>23</v>
      </c>
      <c r="L2">
        <v>0</v>
      </c>
      <c r="M2">
        <v>1.1100000000000001</v>
      </c>
      <c r="N2">
        <v>2.77</v>
      </c>
      <c r="O2">
        <v>3.4</v>
      </c>
      <c r="U2">
        <v>14</v>
      </c>
    </row>
    <row r="3" spans="1:21" x14ac:dyDescent="0.45">
      <c r="A3" s="1" t="s">
        <v>17</v>
      </c>
      <c r="B3">
        <v>178.8</v>
      </c>
      <c r="C3">
        <v>20.80610604</v>
      </c>
      <c r="D3">
        <f t="shared" ref="D3:D6" si="0">B3-B2</f>
        <v>25</v>
      </c>
      <c r="E3" s="3"/>
      <c r="F3">
        <v>36</v>
      </c>
      <c r="G3">
        <v>33</v>
      </c>
      <c r="H3">
        <v>1.05</v>
      </c>
      <c r="I3">
        <v>6.18</v>
      </c>
      <c r="J3">
        <v>2</v>
      </c>
      <c r="K3">
        <v>11</v>
      </c>
      <c r="L3">
        <v>0.33</v>
      </c>
      <c r="M3">
        <v>2</v>
      </c>
      <c r="N3">
        <v>3</v>
      </c>
      <c r="O3">
        <v>3.67</v>
      </c>
      <c r="P3">
        <v>4.46</v>
      </c>
      <c r="U3">
        <v>28</v>
      </c>
    </row>
    <row r="4" spans="1:21" x14ac:dyDescent="0.45">
      <c r="A4" s="1" t="s">
        <v>18</v>
      </c>
      <c r="B4">
        <v>198.5</v>
      </c>
      <c r="C4">
        <v>18.486671300000001</v>
      </c>
      <c r="D4">
        <f t="shared" si="0"/>
        <v>19.699999999999989</v>
      </c>
      <c r="E4">
        <v>17.5</v>
      </c>
      <c r="F4">
        <v>33</v>
      </c>
      <c r="G4">
        <v>16.899999999999999</v>
      </c>
      <c r="H4">
        <v>0.8</v>
      </c>
      <c r="I4">
        <v>5.43</v>
      </c>
      <c r="J4">
        <v>6</v>
      </c>
      <c r="K4">
        <v>14</v>
      </c>
      <c r="L4">
        <v>0.25</v>
      </c>
      <c r="M4">
        <v>1.33</v>
      </c>
      <c r="N4">
        <v>2.8</v>
      </c>
      <c r="O4">
        <v>3.79</v>
      </c>
      <c r="P4">
        <v>4.54</v>
      </c>
      <c r="Q4">
        <v>5.21</v>
      </c>
      <c r="U4">
        <v>33</v>
      </c>
    </row>
    <row r="5" spans="1:21" x14ac:dyDescent="0.45">
      <c r="A5" s="1" t="s">
        <v>19</v>
      </c>
      <c r="B5">
        <v>217.7</v>
      </c>
      <c r="C5">
        <v>19.059505850000001</v>
      </c>
      <c r="D5">
        <f t="shared" si="0"/>
        <v>19.199999999999989</v>
      </c>
      <c r="E5">
        <v>13.5</v>
      </c>
      <c r="F5">
        <v>37</v>
      </c>
      <c r="G5">
        <v>32</v>
      </c>
      <c r="H5">
        <v>0.8</v>
      </c>
      <c r="I5">
        <v>7.5</v>
      </c>
      <c r="J5">
        <v>11</v>
      </c>
      <c r="K5">
        <v>22</v>
      </c>
      <c r="L5">
        <v>0.33</v>
      </c>
      <c r="M5">
        <v>1.38</v>
      </c>
      <c r="N5">
        <v>3</v>
      </c>
      <c r="O5">
        <v>3.8</v>
      </c>
      <c r="P5">
        <v>5</v>
      </c>
      <c r="Q5">
        <v>5.86</v>
      </c>
      <c r="R5">
        <v>6.14</v>
      </c>
      <c r="U5">
        <v>64</v>
      </c>
    </row>
    <row r="6" spans="1:21" x14ac:dyDescent="0.45">
      <c r="A6" s="1" t="s">
        <v>20</v>
      </c>
      <c r="B6">
        <v>227</v>
      </c>
      <c r="C6">
        <v>16.424799050000001</v>
      </c>
      <c r="D6">
        <f t="shared" si="0"/>
        <v>9.3000000000000114</v>
      </c>
      <c r="E6">
        <v>2.5</v>
      </c>
      <c r="F6">
        <v>27</v>
      </c>
      <c r="G6">
        <v>20.100000000000001</v>
      </c>
      <c r="H6">
        <v>0.9</v>
      </c>
      <c r="I6">
        <v>8.08</v>
      </c>
      <c r="J6" s="3"/>
      <c r="K6" s="3"/>
      <c r="L6">
        <v>0.25</v>
      </c>
      <c r="M6">
        <v>1.43</v>
      </c>
      <c r="N6">
        <v>3</v>
      </c>
      <c r="O6">
        <v>3.93</v>
      </c>
      <c r="P6">
        <v>4.8499999999999996</v>
      </c>
      <c r="Q6">
        <v>5.93</v>
      </c>
      <c r="R6">
        <v>6.36</v>
      </c>
      <c r="U6">
        <v>55</v>
      </c>
    </row>
    <row r="13" spans="1:21" x14ac:dyDescent="0.45">
      <c r="L13" t="s">
        <v>23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5317-8F12-46B2-9E1E-1972F770D2D9}">
  <sheetPr codeName="Sheet6"/>
  <dimension ref="A1:U13"/>
  <sheetViews>
    <sheetView tabSelected="1" zoomScale="70" zoomScaleNormal="70" workbookViewId="0">
      <selection activeCell="B2" sqref="B2"/>
    </sheetView>
  </sheetViews>
  <sheetFormatPr defaultRowHeight="17" x14ac:dyDescent="0.45"/>
  <cols>
    <col min="1" max="3" width="9.58203125" customWidth="1"/>
    <col min="4" max="4" width="11.58203125" customWidth="1"/>
    <col min="5" max="9" width="9.58203125" customWidth="1"/>
    <col min="10" max="11" width="11.58203125" customWidth="1"/>
    <col min="12" max="21" width="9.58203125" customWidth="1"/>
  </cols>
  <sheetData>
    <row r="1" spans="1:21" x14ac:dyDescent="0.45">
      <c r="A1" t="s">
        <v>26</v>
      </c>
      <c r="B1" t="s">
        <v>38</v>
      </c>
      <c r="C1" t="s">
        <v>25</v>
      </c>
      <c r="D1" t="s">
        <v>37</v>
      </c>
      <c r="E1" t="s">
        <v>0</v>
      </c>
      <c r="F1" t="s">
        <v>21</v>
      </c>
      <c r="G1" t="s">
        <v>22</v>
      </c>
      <c r="H1" t="s">
        <v>1</v>
      </c>
      <c r="I1" t="s">
        <v>2</v>
      </c>
      <c r="J1" t="s">
        <v>3</v>
      </c>
      <c r="K1" t="s">
        <v>4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5</v>
      </c>
    </row>
    <row r="2" spans="1:21" x14ac:dyDescent="0.45">
      <c r="A2" s="1" t="s">
        <v>16</v>
      </c>
      <c r="B2">
        <v>129.80000000000001</v>
      </c>
      <c r="C2">
        <v>20.393233460000001</v>
      </c>
      <c r="D2">
        <v>12.5</v>
      </c>
      <c r="E2">
        <v>3.3</v>
      </c>
      <c r="F2">
        <v>28.1</v>
      </c>
      <c r="G2">
        <v>22.2</v>
      </c>
      <c r="H2">
        <v>0.6</v>
      </c>
      <c r="I2">
        <v>5.15</v>
      </c>
      <c r="J2">
        <v>2</v>
      </c>
      <c r="K2">
        <v>13</v>
      </c>
      <c r="L2">
        <v>0.1</v>
      </c>
      <c r="M2">
        <v>1.6</v>
      </c>
      <c r="N2">
        <v>2.8</v>
      </c>
      <c r="O2">
        <v>3.5</v>
      </c>
      <c r="U2" s="2"/>
    </row>
    <row r="3" spans="1:21" x14ac:dyDescent="0.45">
      <c r="A3" s="1" t="s">
        <v>17</v>
      </c>
      <c r="B3">
        <v>152</v>
      </c>
      <c r="C3">
        <v>20.80610604</v>
      </c>
      <c r="D3">
        <f t="shared" ref="D3:D6" si="0">B3-B2</f>
        <v>22.199999999999989</v>
      </c>
      <c r="E3" s="3"/>
      <c r="F3">
        <v>30.2</v>
      </c>
      <c r="G3">
        <v>29.5</v>
      </c>
      <c r="H3">
        <v>0.9</v>
      </c>
      <c r="I3">
        <v>5.01</v>
      </c>
      <c r="J3">
        <v>1</v>
      </c>
      <c r="K3">
        <v>10</v>
      </c>
      <c r="L3">
        <v>0.33</v>
      </c>
      <c r="M3">
        <v>2</v>
      </c>
      <c r="N3">
        <v>2.56</v>
      </c>
      <c r="U3">
        <v>14</v>
      </c>
    </row>
    <row r="4" spans="1:21" x14ac:dyDescent="0.45">
      <c r="A4" s="1" t="s">
        <v>18</v>
      </c>
      <c r="B4">
        <v>161.5</v>
      </c>
      <c r="C4">
        <v>18.486671300000001</v>
      </c>
      <c r="D4">
        <f t="shared" si="0"/>
        <v>9.5</v>
      </c>
      <c r="E4">
        <v>11.2</v>
      </c>
      <c r="F4">
        <v>24</v>
      </c>
      <c r="G4">
        <v>16.899999999999999</v>
      </c>
      <c r="H4">
        <v>0.94</v>
      </c>
      <c r="I4">
        <v>6.08</v>
      </c>
      <c r="J4">
        <v>1</v>
      </c>
      <c r="K4">
        <v>12</v>
      </c>
      <c r="L4">
        <v>0</v>
      </c>
      <c r="M4">
        <v>1.7</v>
      </c>
      <c r="N4">
        <v>2.92</v>
      </c>
      <c r="O4">
        <v>3.73</v>
      </c>
      <c r="P4">
        <v>4.08</v>
      </c>
      <c r="U4">
        <v>27</v>
      </c>
    </row>
    <row r="5" spans="1:21" x14ac:dyDescent="0.45">
      <c r="A5" s="1" t="s">
        <v>19</v>
      </c>
      <c r="B5">
        <v>180.2</v>
      </c>
      <c r="C5">
        <v>19.059505850000001</v>
      </c>
      <c r="D5">
        <f t="shared" si="0"/>
        <v>18.699999999999989</v>
      </c>
      <c r="E5">
        <v>5.6</v>
      </c>
      <c r="F5">
        <v>21</v>
      </c>
      <c r="G5">
        <v>16</v>
      </c>
      <c r="H5">
        <v>0.78</v>
      </c>
      <c r="I5">
        <v>6.42</v>
      </c>
      <c r="J5">
        <v>5</v>
      </c>
      <c r="K5">
        <v>12</v>
      </c>
      <c r="L5">
        <v>0.21</v>
      </c>
      <c r="M5">
        <v>1.7</v>
      </c>
      <c r="N5">
        <v>3</v>
      </c>
      <c r="O5">
        <v>3.83</v>
      </c>
      <c r="P5">
        <v>4.2300000000000004</v>
      </c>
      <c r="U5">
        <v>35</v>
      </c>
    </row>
    <row r="6" spans="1:21" x14ac:dyDescent="0.45">
      <c r="A6" s="1" t="s">
        <v>20</v>
      </c>
      <c r="B6">
        <v>182</v>
      </c>
      <c r="C6">
        <v>16.424799050000001</v>
      </c>
      <c r="D6">
        <f t="shared" si="0"/>
        <v>1.8000000000000114</v>
      </c>
      <c r="E6">
        <v>3</v>
      </c>
      <c r="F6">
        <v>18.7</v>
      </c>
      <c r="G6">
        <v>15.7</v>
      </c>
      <c r="H6">
        <v>0.55000000000000004</v>
      </c>
      <c r="I6">
        <v>7.56</v>
      </c>
      <c r="J6">
        <v>10</v>
      </c>
      <c r="K6">
        <v>18</v>
      </c>
      <c r="L6">
        <v>0.33</v>
      </c>
      <c r="M6">
        <v>2</v>
      </c>
      <c r="N6">
        <v>3</v>
      </c>
      <c r="O6">
        <v>4</v>
      </c>
      <c r="P6">
        <v>4.71</v>
      </c>
      <c r="Q6">
        <v>5.31</v>
      </c>
      <c r="R6">
        <v>6.09</v>
      </c>
      <c r="U6">
        <v>47</v>
      </c>
    </row>
    <row r="13" spans="1:21" x14ac:dyDescent="0.45">
      <c r="L13" t="s">
        <v>23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99594-23A1-49BA-AABE-314852DDBD2E}">
  <sheetPr codeName="Sheet7"/>
  <dimension ref="A1:U13"/>
  <sheetViews>
    <sheetView tabSelected="1" zoomScale="70" zoomScaleNormal="70" workbookViewId="0">
      <selection activeCell="B2" sqref="B2"/>
    </sheetView>
  </sheetViews>
  <sheetFormatPr defaultRowHeight="17" x14ac:dyDescent="0.45"/>
  <cols>
    <col min="1" max="3" width="9.58203125" customWidth="1"/>
    <col min="4" max="4" width="11.58203125" customWidth="1"/>
    <col min="5" max="9" width="9.58203125" customWidth="1"/>
    <col min="10" max="11" width="11.58203125" customWidth="1"/>
    <col min="12" max="21" width="9.58203125" customWidth="1"/>
  </cols>
  <sheetData>
    <row r="1" spans="1:21" x14ac:dyDescent="0.45">
      <c r="A1" t="s">
        <v>26</v>
      </c>
      <c r="B1" t="s">
        <v>38</v>
      </c>
      <c r="C1" t="s">
        <v>25</v>
      </c>
      <c r="D1" t="s">
        <v>37</v>
      </c>
      <c r="E1" t="s">
        <v>0</v>
      </c>
      <c r="F1" t="s">
        <v>21</v>
      </c>
      <c r="G1" t="s">
        <v>22</v>
      </c>
      <c r="H1" t="s">
        <v>1</v>
      </c>
      <c r="I1" t="s">
        <v>2</v>
      </c>
      <c r="J1" t="s">
        <v>3</v>
      </c>
      <c r="K1" t="s">
        <v>4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5</v>
      </c>
    </row>
    <row r="2" spans="1:21" x14ac:dyDescent="0.45">
      <c r="A2" s="1" t="s">
        <v>16</v>
      </c>
      <c r="B2">
        <v>160.30000000000001</v>
      </c>
      <c r="C2">
        <v>20.393233460000001</v>
      </c>
      <c r="D2">
        <v>18.8</v>
      </c>
      <c r="E2">
        <v>33.5</v>
      </c>
      <c r="F2">
        <v>33.5</v>
      </c>
      <c r="G2">
        <v>24.5</v>
      </c>
      <c r="H2">
        <v>0.6</v>
      </c>
      <c r="I2">
        <v>5.17</v>
      </c>
      <c r="J2">
        <v>2</v>
      </c>
      <c r="K2">
        <v>12</v>
      </c>
      <c r="L2">
        <v>0.16</v>
      </c>
      <c r="M2">
        <v>1.1100000000000001</v>
      </c>
      <c r="N2">
        <v>2.77</v>
      </c>
      <c r="O2">
        <v>3.43</v>
      </c>
      <c r="P2">
        <v>4.1500000000000004</v>
      </c>
      <c r="U2">
        <v>18</v>
      </c>
    </row>
    <row r="3" spans="1:21" x14ac:dyDescent="0.45">
      <c r="A3" s="1" t="s">
        <v>17</v>
      </c>
      <c r="B3">
        <v>184</v>
      </c>
      <c r="C3">
        <v>20.80610604</v>
      </c>
      <c r="D3">
        <f t="shared" ref="D3:D6" si="0">B3-B2</f>
        <v>23.699999999999989</v>
      </c>
      <c r="E3" s="3"/>
      <c r="F3">
        <v>36</v>
      </c>
      <c r="G3">
        <v>33</v>
      </c>
      <c r="H3">
        <v>0.5</v>
      </c>
      <c r="I3">
        <v>6.17</v>
      </c>
      <c r="J3">
        <v>2</v>
      </c>
      <c r="K3">
        <v>12</v>
      </c>
      <c r="L3">
        <v>0.4</v>
      </c>
      <c r="M3">
        <v>1.25</v>
      </c>
      <c r="N3">
        <v>3</v>
      </c>
      <c r="O3">
        <v>4</v>
      </c>
      <c r="P3">
        <v>4.38</v>
      </c>
      <c r="U3">
        <v>25</v>
      </c>
    </row>
    <row r="4" spans="1:21" x14ac:dyDescent="0.45">
      <c r="A4" s="1" t="s">
        <v>18</v>
      </c>
      <c r="B4">
        <v>208</v>
      </c>
      <c r="C4">
        <v>18.486671300000001</v>
      </c>
      <c r="D4">
        <f t="shared" si="0"/>
        <v>24</v>
      </c>
      <c r="E4">
        <v>6</v>
      </c>
      <c r="F4">
        <v>28</v>
      </c>
      <c r="G4">
        <v>16.899999999999999</v>
      </c>
      <c r="H4">
        <v>1</v>
      </c>
      <c r="I4">
        <v>7.07</v>
      </c>
      <c r="J4">
        <v>1</v>
      </c>
      <c r="K4">
        <v>14</v>
      </c>
      <c r="L4">
        <v>0.6</v>
      </c>
      <c r="M4">
        <v>1.1100000000000001</v>
      </c>
      <c r="N4">
        <v>2.78</v>
      </c>
      <c r="O4">
        <v>4</v>
      </c>
      <c r="P4">
        <v>4.54</v>
      </c>
      <c r="Q4">
        <v>5.17</v>
      </c>
      <c r="U4">
        <v>30</v>
      </c>
    </row>
    <row r="5" spans="1:21" x14ac:dyDescent="0.45">
      <c r="A5" s="1" t="s">
        <v>19</v>
      </c>
      <c r="B5">
        <v>219.8</v>
      </c>
      <c r="C5">
        <v>19.059505850000001</v>
      </c>
      <c r="D5">
        <f t="shared" si="0"/>
        <v>11.800000000000011</v>
      </c>
      <c r="E5">
        <v>5</v>
      </c>
      <c r="F5">
        <v>26.5</v>
      </c>
      <c r="G5">
        <v>20</v>
      </c>
      <c r="H5">
        <v>0.98</v>
      </c>
      <c r="I5">
        <v>7.69</v>
      </c>
      <c r="J5">
        <v>9</v>
      </c>
      <c r="K5">
        <v>13</v>
      </c>
      <c r="L5">
        <v>0.6</v>
      </c>
      <c r="M5">
        <v>1.1100000000000001</v>
      </c>
      <c r="N5">
        <v>2.78</v>
      </c>
      <c r="O5">
        <v>4</v>
      </c>
      <c r="P5">
        <v>4.92</v>
      </c>
      <c r="Q5">
        <v>5.83</v>
      </c>
      <c r="R5">
        <v>6.31</v>
      </c>
      <c r="S5">
        <v>7.69</v>
      </c>
      <c r="U5">
        <v>56</v>
      </c>
    </row>
    <row r="6" spans="1:21" x14ac:dyDescent="0.45">
      <c r="A6" s="1" t="s">
        <v>20</v>
      </c>
      <c r="B6">
        <v>224</v>
      </c>
      <c r="C6">
        <v>16.424799050000001</v>
      </c>
      <c r="D6">
        <f t="shared" si="0"/>
        <v>4.1999999999999886</v>
      </c>
      <c r="E6">
        <v>8</v>
      </c>
      <c r="F6">
        <v>29.5</v>
      </c>
      <c r="G6">
        <v>26.1</v>
      </c>
      <c r="H6">
        <v>0.85</v>
      </c>
      <c r="I6">
        <v>8.4700000000000006</v>
      </c>
      <c r="J6">
        <v>7</v>
      </c>
      <c r="K6">
        <v>15</v>
      </c>
      <c r="L6">
        <v>1</v>
      </c>
      <c r="M6">
        <v>1.1100000000000001</v>
      </c>
      <c r="N6">
        <v>2.78</v>
      </c>
      <c r="O6">
        <v>4</v>
      </c>
      <c r="P6">
        <v>5</v>
      </c>
      <c r="Q6">
        <v>5.92</v>
      </c>
      <c r="R6">
        <v>6.44</v>
      </c>
      <c r="U6">
        <v>54</v>
      </c>
    </row>
    <row r="13" spans="1:21" x14ac:dyDescent="0.45">
      <c r="L13" t="s">
        <v>23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48CB-69C5-4D7A-8934-04BF834C915D}">
  <sheetPr codeName="Sheet8"/>
  <dimension ref="A1:U13"/>
  <sheetViews>
    <sheetView tabSelected="1" zoomScale="70" zoomScaleNormal="70" workbookViewId="0">
      <selection activeCell="B2" sqref="B2"/>
    </sheetView>
  </sheetViews>
  <sheetFormatPr defaultRowHeight="17" x14ac:dyDescent="0.45"/>
  <cols>
    <col min="1" max="3" width="9.58203125" customWidth="1"/>
    <col min="4" max="4" width="11.58203125" customWidth="1"/>
    <col min="5" max="9" width="9.58203125" customWidth="1"/>
    <col min="10" max="11" width="11.58203125" customWidth="1"/>
    <col min="12" max="21" width="9.58203125" customWidth="1"/>
  </cols>
  <sheetData>
    <row r="1" spans="1:21" x14ac:dyDescent="0.45">
      <c r="A1" t="s">
        <v>26</v>
      </c>
      <c r="B1" t="s">
        <v>38</v>
      </c>
      <c r="C1" t="s">
        <v>25</v>
      </c>
      <c r="D1" t="s">
        <v>37</v>
      </c>
      <c r="E1" t="s">
        <v>0</v>
      </c>
      <c r="F1" t="s">
        <v>21</v>
      </c>
      <c r="G1" t="s">
        <v>22</v>
      </c>
      <c r="H1" t="s">
        <v>1</v>
      </c>
      <c r="I1" t="s">
        <v>2</v>
      </c>
      <c r="J1" t="s">
        <v>3</v>
      </c>
      <c r="K1" t="s">
        <v>4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5</v>
      </c>
    </row>
    <row r="2" spans="1:21" x14ac:dyDescent="0.45">
      <c r="A2" s="1" t="s">
        <v>16</v>
      </c>
      <c r="B2">
        <v>132.4</v>
      </c>
      <c r="C2">
        <v>20.393233460000001</v>
      </c>
      <c r="D2">
        <v>12.1</v>
      </c>
      <c r="E2">
        <v>7.4</v>
      </c>
      <c r="F2">
        <v>38.1</v>
      </c>
      <c r="G2">
        <v>31</v>
      </c>
      <c r="H2">
        <v>0.85</v>
      </c>
      <c r="I2">
        <v>5.31</v>
      </c>
      <c r="J2">
        <v>4</v>
      </c>
      <c r="K2">
        <v>13</v>
      </c>
      <c r="L2">
        <v>0.15</v>
      </c>
      <c r="M2">
        <v>1.7</v>
      </c>
      <c r="N2">
        <v>2.9</v>
      </c>
      <c r="U2" s="2"/>
    </row>
    <row r="3" spans="1:21" x14ac:dyDescent="0.45">
      <c r="A3" s="1" t="s">
        <v>17</v>
      </c>
      <c r="B3">
        <v>158</v>
      </c>
      <c r="C3">
        <v>20.80610604</v>
      </c>
      <c r="D3">
        <f t="shared" ref="D3:D6" si="0">B3-B2</f>
        <v>25.599999999999994</v>
      </c>
      <c r="E3">
        <v>14</v>
      </c>
      <c r="F3">
        <v>34</v>
      </c>
      <c r="G3">
        <v>23.4</v>
      </c>
      <c r="H3">
        <v>0.7</v>
      </c>
      <c r="I3">
        <v>5.38</v>
      </c>
      <c r="J3">
        <v>5</v>
      </c>
      <c r="K3">
        <v>13</v>
      </c>
      <c r="L3">
        <v>0.23</v>
      </c>
      <c r="M3">
        <v>1.6</v>
      </c>
      <c r="N3">
        <v>2.91</v>
      </c>
      <c r="P3">
        <v>4.16</v>
      </c>
      <c r="U3">
        <v>22</v>
      </c>
    </row>
    <row r="4" spans="1:21" x14ac:dyDescent="0.45">
      <c r="A4" s="1" t="s">
        <v>18</v>
      </c>
      <c r="B4">
        <v>171.4</v>
      </c>
      <c r="C4">
        <v>18.486671300000001</v>
      </c>
      <c r="D4">
        <f t="shared" si="0"/>
        <v>13.400000000000006</v>
      </c>
      <c r="E4">
        <v>4.7</v>
      </c>
      <c r="F4">
        <v>23.8</v>
      </c>
      <c r="G4">
        <v>16.899999999999999</v>
      </c>
      <c r="H4">
        <v>0.6</v>
      </c>
      <c r="I4">
        <v>6.3</v>
      </c>
      <c r="J4">
        <v>4</v>
      </c>
      <c r="K4">
        <v>13</v>
      </c>
      <c r="L4">
        <v>0</v>
      </c>
      <c r="M4">
        <v>1.23</v>
      </c>
      <c r="N4">
        <v>2.6</v>
      </c>
      <c r="O4">
        <v>3.92</v>
      </c>
      <c r="P4">
        <v>4.5</v>
      </c>
      <c r="Q4">
        <v>5.15</v>
      </c>
      <c r="U4">
        <v>28</v>
      </c>
    </row>
    <row r="5" spans="1:21" x14ac:dyDescent="0.45">
      <c r="A5" s="1" t="s">
        <v>19</v>
      </c>
      <c r="B5">
        <v>179.8</v>
      </c>
      <c r="C5">
        <v>19.059505850000001</v>
      </c>
      <c r="D5">
        <f t="shared" si="0"/>
        <v>8.4000000000000057</v>
      </c>
      <c r="E5">
        <v>3.2</v>
      </c>
      <c r="F5">
        <v>25</v>
      </c>
      <c r="G5">
        <v>19.100000000000001</v>
      </c>
      <c r="H5">
        <v>0.55000000000000004</v>
      </c>
      <c r="I5">
        <v>7.21</v>
      </c>
      <c r="J5">
        <v>3</v>
      </c>
      <c r="K5">
        <v>14</v>
      </c>
      <c r="L5">
        <v>0</v>
      </c>
      <c r="M5">
        <v>1.25</v>
      </c>
      <c r="N5">
        <v>2.6</v>
      </c>
      <c r="O5">
        <v>4</v>
      </c>
      <c r="P5">
        <v>4.67</v>
      </c>
      <c r="Q5">
        <v>5.42</v>
      </c>
      <c r="U5">
        <v>34</v>
      </c>
    </row>
    <row r="6" spans="1:21" x14ac:dyDescent="0.45">
      <c r="A6" s="1" t="s">
        <v>20</v>
      </c>
      <c r="B6">
        <v>181.2</v>
      </c>
      <c r="C6">
        <v>16.424799050000001</v>
      </c>
      <c r="D6">
        <f t="shared" si="0"/>
        <v>1.3999999999999773</v>
      </c>
      <c r="E6">
        <v>1.7</v>
      </c>
      <c r="F6">
        <v>26.1</v>
      </c>
      <c r="G6">
        <v>18.8</v>
      </c>
      <c r="H6">
        <v>0.7</v>
      </c>
      <c r="I6">
        <v>6.86</v>
      </c>
      <c r="J6">
        <v>12</v>
      </c>
      <c r="K6">
        <v>14</v>
      </c>
      <c r="L6">
        <v>0.4</v>
      </c>
      <c r="M6">
        <v>2</v>
      </c>
      <c r="N6">
        <v>3</v>
      </c>
      <c r="O6">
        <v>4</v>
      </c>
      <c r="P6">
        <v>4.58</v>
      </c>
      <c r="Q6">
        <v>5.27</v>
      </c>
      <c r="U6">
        <v>42</v>
      </c>
    </row>
    <row r="13" spans="1:21" x14ac:dyDescent="0.45">
      <c r="L13" t="s">
        <v>23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6510-E714-46AE-9D28-C7DE7684FA97}">
  <sheetPr codeName="Sheet9"/>
  <dimension ref="A1:U13"/>
  <sheetViews>
    <sheetView tabSelected="1" zoomScale="70" zoomScaleNormal="70" workbookViewId="0">
      <selection activeCell="B2" sqref="B2"/>
    </sheetView>
  </sheetViews>
  <sheetFormatPr defaultRowHeight="17" x14ac:dyDescent="0.45"/>
  <cols>
    <col min="1" max="3" width="9.58203125" customWidth="1"/>
    <col min="4" max="4" width="11.58203125" customWidth="1"/>
    <col min="5" max="9" width="9.58203125" customWidth="1"/>
    <col min="10" max="11" width="11.58203125" customWidth="1"/>
    <col min="12" max="21" width="9.58203125" customWidth="1"/>
  </cols>
  <sheetData>
    <row r="1" spans="1:21" x14ac:dyDescent="0.45">
      <c r="A1" t="s">
        <v>26</v>
      </c>
      <c r="B1" t="s">
        <v>38</v>
      </c>
      <c r="C1" t="s">
        <v>25</v>
      </c>
      <c r="D1" t="s">
        <v>37</v>
      </c>
      <c r="E1" t="s">
        <v>0</v>
      </c>
      <c r="F1" t="s">
        <v>21</v>
      </c>
      <c r="G1" t="s">
        <v>22</v>
      </c>
      <c r="H1" t="s">
        <v>1</v>
      </c>
      <c r="I1" t="s">
        <v>2</v>
      </c>
      <c r="J1" t="s">
        <v>3</v>
      </c>
      <c r="K1" t="s">
        <v>4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5</v>
      </c>
    </row>
    <row r="2" spans="1:21" x14ac:dyDescent="0.45">
      <c r="A2" s="1" t="s">
        <v>16</v>
      </c>
      <c r="B2" s="4">
        <v>142.5</v>
      </c>
      <c r="C2">
        <v>20.393233460000001</v>
      </c>
      <c r="D2">
        <v>18.2</v>
      </c>
      <c r="E2" s="3"/>
      <c r="F2" s="3"/>
      <c r="G2" s="3"/>
      <c r="H2">
        <v>0.8</v>
      </c>
      <c r="I2">
        <v>3.14</v>
      </c>
      <c r="J2">
        <v>3</v>
      </c>
      <c r="K2">
        <v>22</v>
      </c>
      <c r="L2" s="5"/>
      <c r="M2" s="3"/>
      <c r="U2" s="2"/>
    </row>
    <row r="3" spans="1:21" x14ac:dyDescent="0.45">
      <c r="A3" s="1" t="s">
        <v>17</v>
      </c>
      <c r="B3">
        <v>160.69999999999999</v>
      </c>
      <c r="C3">
        <v>20.80610604</v>
      </c>
      <c r="D3">
        <f t="shared" ref="D3:D6" si="0">B3-B2</f>
        <v>18.199999999999989</v>
      </c>
      <c r="E3">
        <v>8.5</v>
      </c>
      <c r="F3">
        <v>27</v>
      </c>
      <c r="G3">
        <v>19.5</v>
      </c>
      <c r="H3">
        <v>0.6</v>
      </c>
      <c r="I3">
        <v>4.3</v>
      </c>
      <c r="J3">
        <v>4</v>
      </c>
      <c r="K3">
        <v>13</v>
      </c>
      <c r="L3">
        <v>0.33</v>
      </c>
      <c r="M3">
        <v>1.85</v>
      </c>
      <c r="N3">
        <v>2.46</v>
      </c>
      <c r="U3">
        <v>22</v>
      </c>
    </row>
    <row r="4" spans="1:21" x14ac:dyDescent="0.45">
      <c r="A4" s="1" t="s">
        <v>18</v>
      </c>
      <c r="B4">
        <v>173</v>
      </c>
      <c r="C4">
        <v>18.486671300000001</v>
      </c>
      <c r="D4">
        <f t="shared" si="0"/>
        <v>12.300000000000011</v>
      </c>
      <c r="E4">
        <v>2.5</v>
      </c>
      <c r="F4">
        <v>20.5</v>
      </c>
      <c r="G4">
        <v>16.899999999999999</v>
      </c>
      <c r="H4">
        <v>0.9</v>
      </c>
      <c r="I4">
        <v>5.07</v>
      </c>
      <c r="J4">
        <v>1</v>
      </c>
      <c r="K4">
        <v>14</v>
      </c>
      <c r="L4">
        <v>0.33</v>
      </c>
      <c r="M4">
        <v>1.93</v>
      </c>
      <c r="N4">
        <v>2.5</v>
      </c>
      <c r="O4">
        <v>3.21</v>
      </c>
      <c r="U4">
        <v>26</v>
      </c>
    </row>
    <row r="5" spans="1:21" x14ac:dyDescent="0.45">
      <c r="A5" s="1" t="s">
        <v>19</v>
      </c>
      <c r="B5">
        <v>178.5</v>
      </c>
      <c r="C5">
        <v>19.059505850000001</v>
      </c>
      <c r="D5">
        <f t="shared" si="0"/>
        <v>5.5</v>
      </c>
      <c r="E5">
        <v>6</v>
      </c>
      <c r="F5">
        <v>21.5</v>
      </c>
      <c r="G5">
        <v>18.5</v>
      </c>
      <c r="H5">
        <v>0.6</v>
      </c>
      <c r="I5">
        <v>5.67</v>
      </c>
      <c r="J5">
        <v>10</v>
      </c>
      <c r="K5">
        <v>15</v>
      </c>
      <c r="L5">
        <v>0.25</v>
      </c>
      <c r="M5">
        <v>1.1399999999999999</v>
      </c>
      <c r="N5">
        <v>2.86</v>
      </c>
      <c r="O5">
        <v>3.8</v>
      </c>
      <c r="P5">
        <v>4.25</v>
      </c>
      <c r="U5">
        <v>30</v>
      </c>
    </row>
    <row r="6" spans="1:21" x14ac:dyDescent="0.45">
      <c r="A6" s="1" t="s">
        <v>20</v>
      </c>
      <c r="B6">
        <v>176</v>
      </c>
      <c r="C6">
        <v>16.424799050000001</v>
      </c>
      <c r="D6">
        <f t="shared" si="0"/>
        <v>-2.5</v>
      </c>
      <c r="E6">
        <v>6.9</v>
      </c>
      <c r="F6">
        <v>25.3</v>
      </c>
      <c r="G6">
        <v>20</v>
      </c>
      <c r="H6">
        <v>0.6</v>
      </c>
      <c r="I6">
        <v>6.43</v>
      </c>
      <c r="J6">
        <v>3</v>
      </c>
      <c r="K6">
        <v>7</v>
      </c>
      <c r="L6">
        <v>0.25</v>
      </c>
      <c r="M6">
        <v>1.1399999999999999</v>
      </c>
      <c r="N6">
        <v>2.86</v>
      </c>
      <c r="O6">
        <v>4</v>
      </c>
      <c r="P6">
        <v>4.5</v>
      </c>
      <c r="Q6">
        <v>5.07</v>
      </c>
      <c r="U6">
        <v>36</v>
      </c>
    </row>
    <row r="13" spans="1:21" x14ac:dyDescent="0.45">
      <c r="L13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1-1</vt:lpstr>
      <vt:lpstr>1-2</vt:lpstr>
      <vt:lpstr>1-4</vt:lpstr>
      <vt:lpstr>1-5</vt:lpstr>
      <vt:lpstr>2-3</vt:lpstr>
      <vt:lpstr>2-5</vt:lpstr>
      <vt:lpstr>3-3</vt:lpstr>
      <vt:lpstr>3-5</vt:lpstr>
      <vt:lpstr>4-1</vt:lpstr>
      <vt:lpstr>4-5</vt:lpstr>
      <vt:lpstr>5-2</vt:lpstr>
      <vt:lpstr>5-3</vt:lpstr>
      <vt:lpstr>5-4</vt:lpstr>
      <vt:lpstr>5-5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경원</dc:creator>
  <cp:lastModifiedBy>경원</cp:lastModifiedBy>
  <dcterms:created xsi:type="dcterms:W3CDTF">2024-11-19T03:26:13Z</dcterms:created>
  <dcterms:modified xsi:type="dcterms:W3CDTF">2024-12-06T11:30:35Z</dcterms:modified>
</cp:coreProperties>
</file>