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Study\uoftMMF2025 Risk Management Lab\roboadvisor-main\roboadvisor-main\"/>
    </mc:Choice>
  </mc:AlternateContent>
  <xr:revisionPtr revIDLastSave="0" documentId="8_{FB72E068-6878-4B07-AE7A-FE2A997D6F6A}" xr6:coauthVersionLast="47" xr6:coauthVersionMax="47" xr10:uidLastSave="{00000000-0000-0000-0000-000000000000}"/>
  <bookViews>
    <workbookView xWindow="70" yWindow="2840" windowWidth="19130" windowHeight="7360" tabRatio="698" xr2:uid="{00000000-000D-0000-FFFF-FFFF00000000}"/>
  </bookViews>
  <sheets>
    <sheet name="Sheet1" sheetId="1" r:id="rId1"/>
    <sheet name="portfRet_up_df" sheetId="2" r:id="rId2"/>
    <sheet name="portfRet_down_df" sheetId="3" r:id="rId3"/>
    <sheet name="upScenario" sheetId="4" r:id="rId4"/>
    <sheet name="downScenario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3" i="1"/>
  <c r="B24" i="1"/>
  <c r="B25" i="1"/>
  <c r="B23" i="1"/>
  <c r="B17" i="1"/>
  <c r="B18" i="1"/>
  <c r="B16" i="1"/>
  <c r="C17" i="1"/>
  <c r="C18" i="1"/>
  <c r="C16" i="1"/>
  <c r="C10" i="1"/>
  <c r="C11" i="1"/>
  <c r="C12" i="1"/>
  <c r="C9" i="1"/>
  <c r="B12" i="1"/>
  <c r="B11" i="1"/>
  <c r="B10" i="1"/>
  <c r="B9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<sst xmlns="http://schemas.openxmlformats.org/spreadsheetml/2006/main" count="96" uniqueCount="15">
  <si>
    <t>portfRet_up_df</t>
  </si>
  <si>
    <t>RP</t>
  </si>
  <si>
    <t>robustMVO</t>
  </si>
  <si>
    <t>portfRet_down_df</t>
  </si>
  <si>
    <t>upScenario</t>
  </si>
  <si>
    <t>downScenario</t>
  </si>
  <si>
    <t>const</t>
  </si>
  <si>
    <t>INDPRO</t>
  </si>
  <si>
    <t>HOUST</t>
  </si>
  <si>
    <t>UNRATE</t>
  </si>
  <si>
    <t>Yield Curve PCA</t>
  </si>
  <si>
    <t>Monthly Return</t>
  </si>
  <si>
    <t>AllocationModel</t>
  </si>
  <si>
    <t>constant</t>
  </si>
  <si>
    <t>Portfolio Estimated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</si>
</sst>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3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Sheet1!$B$2:$B$5</c:f>
              <c:numCache>
                <c:formatCode>0.00%</c:formatCode>
                <c:ptCount val="4"/>
                <c:pt idx="0">
                  <c:v>4.4422164487326922E-3</c:v>
                </c:pt>
                <c:pt idx="1">
                  <c:v>5.8770720677982953E-3</c:v>
                </c:pt>
                <c:pt idx="2">
                  <c:v>3.5246712798353272E-2</c:v>
                </c:pt>
                <c:pt idx="3">
                  <c:v>2.6310581210666891E-3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4B8-9322-200C85CB3BE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Sheet1!$C$2:$C$5</c:f>
              <c:numCache>
                <c:formatCode>0.00%</c:formatCode>
                <c:ptCount val="4"/>
                <c:pt idx="0">
                  <c:v>3.7602332017481819E-3</c:v>
                </c:pt>
                <c:pt idx="1">
                  <c:v>5.0954453920628341E-3</c:v>
                </c:pt>
                <c:pt idx="2">
                  <c:v>3.1544025783697277E-2</c:v>
                </c:pt>
                <c:pt idx="3">
                  <c:v>2.1228835817124442E-3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4B8-9322-200C85CB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86040"/>
        <c:axId val="746575472"/>
      </c:lineChart>
      <c:catAx>
        <c:axId val="943586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5472"/>
        <c:crosses val="autoZero"/>
        <c:auto val="1"/>
        <c:lblAlgn val="ctr"/>
        <c:lblOffset val="100"/>
        <c:noMultiLvlLbl val="0"/>
      </c:catAx>
      <c:valAx>
        <c:axId val="7465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60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Sheet1!$B$9:$B$12</c:f>
              <c:numCache>
                <c:formatCode>0.00%</c:formatCode>
                <c:ptCount val="4"/>
                <c:pt idx="0">
                  <c:v>4.98051240259147E-3</c:v>
                </c:pt>
                <c:pt idx="1">
                  <c:v>4.2630845930586676E-3</c:v>
                </c:pt>
                <c:pt idx="2">
                  <c:v>-1.042173577221882E-2</c:v>
                </c:pt>
                <c:pt idx="3">
                  <c:v>5.8860915664244728E-3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08D-BA9F-427851F8A8EA}"/>
            </c:ext>
          </c:extLst>
        </c:ser>
        <c:ser>
          <c:idx val="2"/>
          <c:order val="1"/>
          <c:tx>
            <c:strRef>
              <c:f>Sheet1!$C$8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Sheet1!$C$9:$C$12</c:f>
              <c:numCache>
                <c:formatCode>0.00%</c:formatCode>
                <c:ptCount val="4"/>
                <c:pt idx="0">
                  <c:v>4.2750505554884008E-3</c:v>
                </c:pt>
                <c:pt idx="1">
                  <c:v>3.6074444603310732E-3</c:v>
                </c:pt>
                <c:pt idx="2">
                  <c:v>-9.6168457354861517E-3</c:v>
                </c:pt>
                <c:pt idx="3">
                  <c:v>5.0937253655062697E-3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2-408D-BA9F-427851F8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Sheet1!$A$16:$A$18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Sheet1!$B$16:$B$18</c:f>
              <c:numCache>
                <c:formatCode>0.00%</c:formatCode>
                <c:ptCount val="3"/>
                <c:pt idx="0">
                  <c:v>0.1189584161067843</c:v>
                </c:pt>
                <c:pt idx="1">
                  <c:v>9.317289110031382E-2</c:v>
                </c:pt>
                <c:pt idx="2">
                  <c:v>8.6986046411914347E-2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2-42FB-ACE7-0B2178F9A3C3}"/>
            </c:ext>
          </c:extLst>
        </c:ser>
        <c:ser>
          <c:idx val="2"/>
          <c:order val="1"/>
          <c:tx>
            <c:strRef>
              <c:f>Sheet1!$C$8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Sheet1!$A$16:$A$18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Sheet1!$C$16:$C$18</c:f>
              <c:numCache>
                <c:formatCode>0.00%</c:formatCode>
                <c:ptCount val="3"/>
                <c:pt idx="0">
                  <c:v>7.8271048594665868E-2</c:v>
                </c:pt>
                <c:pt idx="1">
                  <c:v>7.1555784687326693E-2</c:v>
                </c:pt>
                <c:pt idx="2">
                  <c:v>7.1221803156735042E-2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2-42FB-ACE7-0B2178F9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Sheet1!$B$22</c:f>
              <c:strCache>
                <c:ptCount val="1"/>
                <c:pt idx="0">
                  <c:v>RP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Sheet1!$A$23:$A$25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Sheet1!$B$23:$B$25</c:f>
              <c:numCache>
                <c:formatCode>0.00%</c:formatCode>
                <c:ptCount val="3"/>
                <c:pt idx="0">
                  <c:v>-2.9998747164666321E-2</c:v>
                </c:pt>
                <c:pt idx="1">
                  <c:v>-2.9438969864153852E-2</c:v>
                </c:pt>
                <c:pt idx="2">
                  <c:v>-2.6942835531774751E-2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3-4BCD-8768-968EBA92BFB7}"/>
            </c:ext>
          </c:extLst>
        </c:ser>
        <c:ser>
          <c:idx val="2"/>
          <c:order val="1"/>
          <c:tx>
            <c:strRef>
              <c:f>Sheet1!$C$22</c:f>
              <c:strCache>
                <c:ptCount val="1"/>
                <c:pt idx="0">
                  <c:v>robustMVO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Sheet1!$A$23:$A$25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Sheet1!$C$23:$C$25</c:f>
              <c:numCache>
                <c:formatCode>0.00%</c:formatCode>
                <c:ptCount val="3"/>
                <c:pt idx="0">
                  <c:v>-3.2342776434759267E-2</c:v>
                </c:pt>
                <c:pt idx="1">
                  <c:v>-3.1016259767815611E-2</c:v>
                </c:pt>
                <c:pt idx="2">
                  <c:v>-2.5879885986104759E-2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3-4BCD-8768-968EBA92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76784"/>
        <c:axId val="1027777104"/>
      </c:lineChart>
      <c:catAx>
        <c:axId val="10277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7104"/>
        <c:crosses val="autoZero"/>
        <c:auto val="1"/>
        <c:lblAlgn val="ctr"/>
        <c:lblOffset val="100"/>
        <c:noMultiLvlLbl val="0"/>
      </c:catAx>
      <c:valAx>
        <c:axId val="102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7678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0</xdr:row>
      <xdr:rowOff>0</xdr:rowOff>
    </xdr:from>
    <xdr:to>
      <xdr:col>12</xdr:col>
      <xdr:colOff>0</xdr:colOff>
      <xdr:row>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6</xdr:row>
      <xdr:rowOff>180975</xdr:rowOff>
    </xdr:from>
    <xdr:to>
      <xdr:col>12</xdr:col>
      <xdr:colOff>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9525</xdr:colOff>
      <xdr:row>20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9525</xdr:colOff>
      <xdr:row>27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16" zoomScale="80" zoomScaleNormal="80" workbookViewId="0">
      <selection activeCell="D25" sqref="D25"/>
    </sheetView>
  </sheetViews>
  <sheetFormatPr defaultRowHeight="14.5" x14ac:dyDescent="0.35"/>
  <cols>
    <col min="1" max="1" width="13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f>portfRet_up_df!G3</f>
        <v>4.4422164487326922E-3</v>
      </c>
      <c r="C2" s="1">
        <f>portfRet_up_df!G8</f>
        <v>3.7602332017481819E-3</v>
      </c>
    </row>
    <row r="3" spans="1:3" x14ac:dyDescent="0.35">
      <c r="A3">
        <v>1</v>
      </c>
      <c r="B3" s="1">
        <f>portfRet_up_df!G4</f>
        <v>5.8770720677982953E-3</v>
      </c>
      <c r="C3" s="1">
        <f>portfRet_up_df!G9</f>
        <v>5.0954453920628341E-3</v>
      </c>
    </row>
    <row r="4" spans="1:3" x14ac:dyDescent="0.35">
      <c r="A4">
        <v>2</v>
      </c>
      <c r="B4" s="1">
        <f>portfRet_up_df!G5</f>
        <v>3.5246712798353272E-2</v>
      </c>
      <c r="C4" s="1">
        <f>portfRet_up_df!G10</f>
        <v>3.1544025783697277E-2</v>
      </c>
    </row>
    <row r="5" spans="1:3" x14ac:dyDescent="0.35">
      <c r="A5">
        <v>3</v>
      </c>
      <c r="B5" s="1">
        <f>portfRet_up_df!G6</f>
        <v>2.6310581210666891E-3</v>
      </c>
      <c r="C5" s="1">
        <f>portfRet_up_df!G11</f>
        <v>2.1228835817124442E-3</v>
      </c>
    </row>
    <row r="6" spans="1:3" x14ac:dyDescent="0.35">
      <c r="B6" s="1"/>
      <c r="C6" s="1"/>
    </row>
    <row r="7" spans="1:3" x14ac:dyDescent="0.35">
      <c r="B7" s="1"/>
      <c r="C7" s="1"/>
    </row>
    <row r="8" spans="1:3" x14ac:dyDescent="0.35">
      <c r="A8" t="s">
        <v>3</v>
      </c>
      <c r="B8" s="1" t="s">
        <v>1</v>
      </c>
      <c r="C8" s="1" t="s">
        <v>2</v>
      </c>
    </row>
    <row r="9" spans="1:3" x14ac:dyDescent="0.35">
      <c r="A9">
        <v>0</v>
      </c>
      <c r="B9" s="1">
        <f>portfRet_down_df!G3</f>
        <v>4.98051240259147E-3</v>
      </c>
      <c r="C9" s="1">
        <f>portfRet_down_df!G8</f>
        <v>4.2750505554884008E-3</v>
      </c>
    </row>
    <row r="10" spans="1:3" x14ac:dyDescent="0.35">
      <c r="A10">
        <v>1</v>
      </c>
      <c r="B10" s="1">
        <f>portfRet_down_df!G4</f>
        <v>4.2630845930586676E-3</v>
      </c>
      <c r="C10" s="1">
        <f>portfRet_down_df!G9</f>
        <v>3.6074444603310732E-3</v>
      </c>
    </row>
    <row r="11" spans="1:3" x14ac:dyDescent="0.35">
      <c r="A11">
        <v>2</v>
      </c>
      <c r="B11" s="1">
        <f>portfRet_down_df!G5</f>
        <v>-1.042173577221882E-2</v>
      </c>
      <c r="C11" s="1">
        <f>portfRet_down_df!G10</f>
        <v>-9.6168457354861517E-3</v>
      </c>
    </row>
    <row r="12" spans="1:3" x14ac:dyDescent="0.35">
      <c r="A12">
        <v>3</v>
      </c>
      <c r="B12" s="1">
        <f>portfRet_down_df!G6</f>
        <v>5.8860915664244728E-3</v>
      </c>
      <c r="C12" s="1">
        <f>portfRet_down_df!G11</f>
        <v>5.0937253655062697E-3</v>
      </c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A15" t="s">
        <v>4</v>
      </c>
      <c r="B15" s="1" t="s">
        <v>1</v>
      </c>
      <c r="C15" s="1" t="s">
        <v>2</v>
      </c>
    </row>
    <row r="16" spans="1:3" x14ac:dyDescent="0.35">
      <c r="A16">
        <v>0</v>
      </c>
      <c r="B16" s="1">
        <f>upScenario!G3</f>
        <v>0.1189584161067843</v>
      </c>
      <c r="C16" s="1">
        <f>upScenario!G8</f>
        <v>7.8271048594665868E-2</v>
      </c>
    </row>
    <row r="17" spans="1:3" x14ac:dyDescent="0.35">
      <c r="A17">
        <v>1</v>
      </c>
      <c r="B17" s="1">
        <f>upScenario!G4</f>
        <v>9.317289110031382E-2</v>
      </c>
      <c r="C17" s="1">
        <f>upScenario!G9</f>
        <v>7.1555784687326693E-2</v>
      </c>
    </row>
    <row r="18" spans="1:3" x14ac:dyDescent="0.35">
      <c r="A18">
        <v>2</v>
      </c>
      <c r="B18" s="1">
        <f>upScenario!G5</f>
        <v>8.6986046411914347E-2</v>
      </c>
      <c r="C18" s="1">
        <f>upScenario!G10</f>
        <v>7.1221803156735042E-2</v>
      </c>
    </row>
    <row r="19" spans="1:3" x14ac:dyDescent="0.35">
      <c r="B19" s="1"/>
      <c r="C19" s="1"/>
    </row>
    <row r="20" spans="1:3" x14ac:dyDescent="0.35">
      <c r="B20" s="1"/>
      <c r="C20" s="1"/>
    </row>
    <row r="21" spans="1:3" x14ac:dyDescent="0.35">
      <c r="B21" s="1"/>
      <c r="C21" s="1"/>
    </row>
    <row r="22" spans="1:3" x14ac:dyDescent="0.35">
      <c r="A22" t="s">
        <v>5</v>
      </c>
      <c r="B22" s="1" t="s">
        <v>1</v>
      </c>
      <c r="C22" s="1" t="s">
        <v>2</v>
      </c>
    </row>
    <row r="23" spans="1:3" x14ac:dyDescent="0.35">
      <c r="A23">
        <v>0</v>
      </c>
      <c r="B23" s="1">
        <f>downScenario!G3</f>
        <v>-2.9998747164666321E-2</v>
      </c>
      <c r="C23" s="1">
        <f>downScenario!G8</f>
        <v>-3.2342776434759267E-2</v>
      </c>
    </row>
    <row r="24" spans="1:3" x14ac:dyDescent="0.35">
      <c r="A24">
        <v>1</v>
      </c>
      <c r="B24" s="1">
        <f>downScenario!G4</f>
        <v>-2.9438969864153852E-2</v>
      </c>
      <c r="C24" s="1">
        <f>downScenario!G9</f>
        <v>-3.1016259767815611E-2</v>
      </c>
    </row>
    <row r="25" spans="1:3" x14ac:dyDescent="0.35">
      <c r="A25">
        <v>2</v>
      </c>
      <c r="B25" s="1">
        <f>downScenario!G5</f>
        <v>-2.6942835531774751E-2</v>
      </c>
      <c r="C25" s="1">
        <f>downScenario!G10</f>
        <v>-2.5879885986104759E-2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1"/>
  <sheetViews>
    <sheetView workbookViewId="0">
      <selection sqref="A1:XFD1048576"/>
    </sheetView>
  </sheetViews>
  <sheetFormatPr defaultRowHeight="14.5" x14ac:dyDescent="0.35"/>
  <sheetData>
    <row r="2" spans="1:8" x14ac:dyDescent="0.3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35">
      <c r="A3" s="2">
        <v>0</v>
      </c>
      <c r="B3">
        <v>1</v>
      </c>
      <c r="C3">
        <v>0.1819099915962186</v>
      </c>
      <c r="D3">
        <v>1.3452720497643229</v>
      </c>
      <c r="E3">
        <v>4.3</v>
      </c>
      <c r="F3">
        <v>-0.43582831250678078</v>
      </c>
      <c r="G3">
        <v>4.4422164487326922E-3</v>
      </c>
      <c r="H3" t="s">
        <v>1</v>
      </c>
    </row>
    <row r="4" spans="1:8" x14ac:dyDescent="0.35">
      <c r="A4" s="2">
        <v>1</v>
      </c>
      <c r="B4">
        <v>1</v>
      </c>
      <c r="C4">
        <v>9.0954995798109284E-2</v>
      </c>
      <c r="D4">
        <v>2.6905440995286471</v>
      </c>
      <c r="E4">
        <v>4.3</v>
      </c>
      <c r="F4">
        <v>-0.43582831250678078</v>
      </c>
      <c r="G4">
        <v>5.8770720677982953E-3</v>
      </c>
      <c r="H4" t="s">
        <v>1</v>
      </c>
    </row>
    <row r="5" spans="1:8" x14ac:dyDescent="0.35">
      <c r="A5" s="2">
        <v>2</v>
      </c>
      <c r="B5">
        <v>1</v>
      </c>
      <c r="C5">
        <v>9.0954995798109284E-2</v>
      </c>
      <c r="D5">
        <v>1.3452720497643229</v>
      </c>
      <c r="E5">
        <v>8.6</v>
      </c>
      <c r="F5">
        <v>-0.43582831250678078</v>
      </c>
      <c r="G5">
        <v>3.5246712798353272E-2</v>
      </c>
      <c r="H5" t="s">
        <v>1</v>
      </c>
    </row>
    <row r="6" spans="1:8" x14ac:dyDescent="0.35">
      <c r="A6" s="2">
        <v>3</v>
      </c>
      <c r="B6">
        <v>1</v>
      </c>
      <c r="C6">
        <v>9.0954995798109284E-2</v>
      </c>
      <c r="D6">
        <v>1.3452720497643229</v>
      </c>
      <c r="E6">
        <v>4.3</v>
      </c>
      <c r="F6">
        <v>-0.87165662501356156</v>
      </c>
      <c r="G6">
        <v>2.6310581210666891E-3</v>
      </c>
      <c r="H6" t="s">
        <v>1</v>
      </c>
    </row>
    <row r="7" spans="1:8" x14ac:dyDescent="0.35"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1:8" x14ac:dyDescent="0.35">
      <c r="A8" s="2">
        <v>0</v>
      </c>
      <c r="B8">
        <v>1</v>
      </c>
      <c r="C8">
        <v>0.1819099915962186</v>
      </c>
      <c r="D8">
        <v>1.3452720497643229</v>
      </c>
      <c r="E8">
        <v>4.3</v>
      </c>
      <c r="F8">
        <v>-0.43582831250678078</v>
      </c>
      <c r="G8">
        <v>3.7602332017481819E-3</v>
      </c>
      <c r="H8" t="s">
        <v>2</v>
      </c>
    </row>
    <row r="9" spans="1:8" x14ac:dyDescent="0.35">
      <c r="A9" s="2">
        <v>1</v>
      </c>
      <c r="B9">
        <v>1</v>
      </c>
      <c r="C9">
        <v>9.0954995798109284E-2</v>
      </c>
      <c r="D9">
        <v>2.6905440995286471</v>
      </c>
      <c r="E9">
        <v>4.3</v>
      </c>
      <c r="F9">
        <v>-0.43582831250678078</v>
      </c>
      <c r="G9">
        <v>5.0954453920628341E-3</v>
      </c>
      <c r="H9" t="s">
        <v>2</v>
      </c>
    </row>
    <row r="10" spans="1:8" x14ac:dyDescent="0.35">
      <c r="A10" s="2">
        <v>2</v>
      </c>
      <c r="B10">
        <v>1</v>
      </c>
      <c r="C10">
        <v>9.0954995798109284E-2</v>
      </c>
      <c r="D10">
        <v>1.3452720497643229</v>
      </c>
      <c r="E10">
        <v>8.6</v>
      </c>
      <c r="F10">
        <v>-0.43582831250678078</v>
      </c>
      <c r="G10">
        <v>3.1544025783697277E-2</v>
      </c>
      <c r="H10" t="s">
        <v>2</v>
      </c>
    </row>
    <row r="11" spans="1:8" x14ac:dyDescent="0.35">
      <c r="A11" s="2">
        <v>3</v>
      </c>
      <c r="B11">
        <v>1</v>
      </c>
      <c r="C11">
        <v>9.0954995798109284E-2</v>
      </c>
      <c r="D11">
        <v>1.3452720497643229</v>
      </c>
      <c r="E11">
        <v>4.3</v>
      </c>
      <c r="F11">
        <v>-0.87165662501356156</v>
      </c>
      <c r="G11">
        <v>2.1228835817124442E-3</v>
      </c>
      <c r="H1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1"/>
  <sheetViews>
    <sheetView workbookViewId="0">
      <selection activeCell="D21" sqref="D21"/>
    </sheetView>
  </sheetViews>
  <sheetFormatPr defaultRowHeight="14.5" x14ac:dyDescent="0.35"/>
  <sheetData>
    <row r="2" spans="1:8" x14ac:dyDescent="0.3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35">
      <c r="A3" s="2">
        <v>0</v>
      </c>
      <c r="B3">
        <v>1</v>
      </c>
      <c r="C3">
        <v>4.5477497899054642E-2</v>
      </c>
      <c r="D3">
        <v>1.3452720497643229</v>
      </c>
      <c r="E3">
        <v>4.3</v>
      </c>
      <c r="F3">
        <v>-0.43582831250678078</v>
      </c>
      <c r="G3">
        <v>4.98051240259147E-3</v>
      </c>
      <c r="H3" t="s">
        <v>1</v>
      </c>
    </row>
    <row r="4" spans="1:8" x14ac:dyDescent="0.35">
      <c r="A4" s="2">
        <v>1</v>
      </c>
      <c r="B4">
        <v>1</v>
      </c>
      <c r="C4">
        <v>9.0954995798109284E-2</v>
      </c>
      <c r="D4">
        <v>0.67263602488216168</v>
      </c>
      <c r="E4">
        <v>4.3</v>
      </c>
      <c r="F4">
        <v>-0.43582831250678078</v>
      </c>
      <c r="G4">
        <v>4.2630845930586676E-3</v>
      </c>
      <c r="H4" t="s">
        <v>1</v>
      </c>
    </row>
    <row r="5" spans="1:8" x14ac:dyDescent="0.35">
      <c r="A5" s="2">
        <v>2</v>
      </c>
      <c r="B5">
        <v>1</v>
      </c>
      <c r="C5">
        <v>9.0954995798109284E-2</v>
      </c>
      <c r="D5">
        <v>1.3452720497643229</v>
      </c>
      <c r="E5">
        <v>2.15</v>
      </c>
      <c r="F5">
        <v>-0.43582831250678078</v>
      </c>
      <c r="G5">
        <v>-1.042173577221882E-2</v>
      </c>
      <c r="H5" t="s">
        <v>1</v>
      </c>
    </row>
    <row r="6" spans="1:8" x14ac:dyDescent="0.35">
      <c r="A6" s="2">
        <v>3</v>
      </c>
      <c r="B6">
        <v>1</v>
      </c>
      <c r="C6">
        <v>9.0954995798109284E-2</v>
      </c>
      <c r="D6">
        <v>1.3452720497643229</v>
      </c>
      <c r="E6">
        <v>4.3</v>
      </c>
      <c r="F6">
        <v>-0.21791415625339039</v>
      </c>
      <c r="G6">
        <v>5.8860915664244728E-3</v>
      </c>
      <c r="H6" t="s">
        <v>1</v>
      </c>
    </row>
    <row r="7" spans="1:8" x14ac:dyDescent="0.35"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1:8" x14ac:dyDescent="0.35">
      <c r="A8" s="2">
        <v>0</v>
      </c>
      <c r="B8">
        <v>1</v>
      </c>
      <c r="C8">
        <v>4.5477497899054642E-2</v>
      </c>
      <c r="D8">
        <v>1.3452720497643229</v>
      </c>
      <c r="E8">
        <v>4.3</v>
      </c>
      <c r="F8">
        <v>-0.43582831250678078</v>
      </c>
      <c r="G8">
        <v>4.2750505554884008E-3</v>
      </c>
      <c r="H8" t="s">
        <v>2</v>
      </c>
    </row>
    <row r="9" spans="1:8" x14ac:dyDescent="0.35">
      <c r="A9" s="2">
        <v>1</v>
      </c>
      <c r="B9">
        <v>1</v>
      </c>
      <c r="C9">
        <v>9.0954995798109284E-2</v>
      </c>
      <c r="D9">
        <v>0.67263602488216168</v>
      </c>
      <c r="E9">
        <v>4.3</v>
      </c>
      <c r="F9">
        <v>-0.43582831250678078</v>
      </c>
      <c r="G9">
        <v>3.6074444603310732E-3</v>
      </c>
      <c r="H9" t="s">
        <v>2</v>
      </c>
    </row>
    <row r="10" spans="1:8" x14ac:dyDescent="0.35">
      <c r="A10" s="2">
        <v>2</v>
      </c>
      <c r="B10">
        <v>1</v>
      </c>
      <c r="C10">
        <v>9.0954995798109284E-2</v>
      </c>
      <c r="D10">
        <v>1.3452720497643229</v>
      </c>
      <c r="E10">
        <v>2.15</v>
      </c>
      <c r="F10">
        <v>-0.43582831250678078</v>
      </c>
      <c r="G10">
        <v>-9.6168457354861517E-3</v>
      </c>
      <c r="H10" t="s">
        <v>2</v>
      </c>
    </row>
    <row r="11" spans="1:8" x14ac:dyDescent="0.35">
      <c r="A11" s="2">
        <v>3</v>
      </c>
      <c r="B11">
        <v>1</v>
      </c>
      <c r="C11">
        <v>9.0954995798109284E-2</v>
      </c>
      <c r="D11">
        <v>1.3452720497643229</v>
      </c>
      <c r="E11">
        <v>4.3</v>
      </c>
      <c r="F11">
        <v>-0.21791415625339039</v>
      </c>
      <c r="G11">
        <v>5.0937253655062697E-3</v>
      </c>
      <c r="H11" t="s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0"/>
  <sheetViews>
    <sheetView workbookViewId="0">
      <selection sqref="A1:XFD1048576"/>
    </sheetView>
  </sheetViews>
  <sheetFormatPr defaultRowHeight="14.5" x14ac:dyDescent="0.35"/>
  <sheetData>
    <row r="2" spans="1:8" x14ac:dyDescent="0.35">
      <c r="B2" s="2" t="s">
        <v>13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14</v>
      </c>
      <c r="H2" s="2" t="s">
        <v>12</v>
      </c>
    </row>
    <row r="3" spans="1:8" x14ac:dyDescent="0.35">
      <c r="A3" s="2">
        <v>508</v>
      </c>
      <c r="B3">
        <v>1</v>
      </c>
      <c r="C3">
        <v>-14.392396668906139</v>
      </c>
      <c r="D3">
        <v>-27.627166305490029</v>
      </c>
      <c r="E3">
        <v>15.25088713829447</v>
      </c>
      <c r="F3">
        <v>9.6349273882588918E-2</v>
      </c>
      <c r="G3">
        <v>0.1189584161067843</v>
      </c>
      <c r="H3" t="s">
        <v>1</v>
      </c>
    </row>
    <row r="4" spans="1:8" x14ac:dyDescent="0.35">
      <c r="A4" s="2">
        <v>951</v>
      </c>
      <c r="B4">
        <v>1</v>
      </c>
      <c r="C4">
        <v>-14.57434050591846</v>
      </c>
      <c r="D4">
        <v>-1.740317249478869</v>
      </c>
      <c r="E4">
        <v>11.46713263260755</v>
      </c>
      <c r="F4">
        <v>-4.0044314093171494</v>
      </c>
      <c r="G4">
        <v>9.317289110031382E-2</v>
      </c>
      <c r="H4" t="s">
        <v>1</v>
      </c>
    </row>
    <row r="5" spans="1:8" x14ac:dyDescent="0.35">
      <c r="A5" s="2">
        <v>146</v>
      </c>
      <c r="B5">
        <v>1</v>
      </c>
      <c r="C5">
        <v>-0.1796779966270472</v>
      </c>
      <c r="D5">
        <v>10.45991493410313</v>
      </c>
      <c r="E5">
        <v>15.23156019031247</v>
      </c>
      <c r="F5">
        <v>-1.1533507442271731</v>
      </c>
      <c r="G5">
        <v>8.6986046411914347E-2</v>
      </c>
      <c r="H5" t="s">
        <v>1</v>
      </c>
    </row>
    <row r="7" spans="1:8" x14ac:dyDescent="0.35">
      <c r="B7" s="2" t="s">
        <v>13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14</v>
      </c>
      <c r="H7" s="2" t="s">
        <v>12</v>
      </c>
    </row>
    <row r="8" spans="1:8" x14ac:dyDescent="0.35">
      <c r="A8" s="2">
        <v>377</v>
      </c>
      <c r="B8">
        <v>1</v>
      </c>
      <c r="C8">
        <v>-15.92648335125055</v>
      </c>
      <c r="D8">
        <v>21.113393079811409</v>
      </c>
      <c r="E8">
        <v>2.4622290629440569</v>
      </c>
      <c r="F8">
        <v>1.9578799657977171</v>
      </c>
      <c r="G8">
        <v>7.8271048594665868E-2</v>
      </c>
      <c r="H8" t="s">
        <v>2</v>
      </c>
    </row>
    <row r="9" spans="1:8" x14ac:dyDescent="0.35">
      <c r="A9" s="2">
        <v>610</v>
      </c>
      <c r="B9">
        <v>1</v>
      </c>
      <c r="C9">
        <v>-14.10751027147187</v>
      </c>
      <c r="D9">
        <v>23.451540507989179</v>
      </c>
      <c r="E9">
        <v>3.2759152915683658</v>
      </c>
      <c r="F9">
        <v>0.46851340823176008</v>
      </c>
      <c r="G9">
        <v>7.1555784687326693E-2</v>
      </c>
      <c r="H9" t="s">
        <v>2</v>
      </c>
    </row>
    <row r="10" spans="1:8" x14ac:dyDescent="0.35">
      <c r="A10" s="2">
        <v>475</v>
      </c>
      <c r="B10">
        <v>1</v>
      </c>
      <c r="C10">
        <v>0.89486475314629499</v>
      </c>
      <c r="D10">
        <v>10.305396358698401</v>
      </c>
      <c r="E10">
        <v>16.055711770575702</v>
      </c>
      <c r="F10">
        <v>-2.9608828902846871</v>
      </c>
      <c r="G10">
        <v>7.1221803156735042E-2</v>
      </c>
      <c r="H10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0"/>
  <sheetViews>
    <sheetView workbookViewId="0">
      <selection activeCell="C5" sqref="C5"/>
    </sheetView>
  </sheetViews>
  <sheetFormatPr defaultRowHeight="14.5" x14ac:dyDescent="0.35"/>
  <sheetData>
    <row r="2" spans="1:8" x14ac:dyDescent="0.35">
      <c r="B2" s="2" t="s">
        <v>13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14</v>
      </c>
      <c r="H2" s="2" t="s">
        <v>12</v>
      </c>
    </row>
    <row r="3" spans="1:8" x14ac:dyDescent="0.35">
      <c r="A3" s="2">
        <v>120</v>
      </c>
      <c r="B3">
        <v>1</v>
      </c>
      <c r="C3">
        <v>5.6130012628993962</v>
      </c>
      <c r="D3">
        <v>-8.2070602277096487</v>
      </c>
      <c r="E3">
        <v>3.6603922216050782</v>
      </c>
      <c r="F3">
        <v>-0.60525819788630297</v>
      </c>
      <c r="G3">
        <v>-2.9998747164666321E-2</v>
      </c>
      <c r="H3" t="s">
        <v>1</v>
      </c>
    </row>
    <row r="4" spans="1:8" x14ac:dyDescent="0.35">
      <c r="A4" s="2">
        <v>856</v>
      </c>
      <c r="B4">
        <v>1</v>
      </c>
      <c r="C4">
        <v>5.6084529865444797</v>
      </c>
      <c r="D4">
        <v>4.3398936055598831</v>
      </c>
      <c r="E4">
        <v>2.6932365923542321</v>
      </c>
      <c r="F4">
        <v>-1.136640784385164</v>
      </c>
      <c r="G4">
        <v>-2.9438969864153852E-2</v>
      </c>
      <c r="H4" t="s">
        <v>1</v>
      </c>
    </row>
    <row r="5" spans="1:8" x14ac:dyDescent="0.35">
      <c r="A5" s="2">
        <v>902</v>
      </c>
      <c r="B5">
        <v>1</v>
      </c>
      <c r="C5">
        <v>5.5612999027577112</v>
      </c>
      <c r="D5">
        <v>-8.9306245415452548</v>
      </c>
      <c r="E5">
        <v>4.9615938339225751</v>
      </c>
      <c r="F5">
        <v>-1.766587757019572</v>
      </c>
      <c r="G5">
        <v>-2.6942835531774751E-2</v>
      </c>
      <c r="H5" t="s">
        <v>1</v>
      </c>
    </row>
    <row r="7" spans="1:8" x14ac:dyDescent="0.35">
      <c r="B7" s="2" t="s">
        <v>13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14</v>
      </c>
      <c r="H7" s="2" t="s">
        <v>12</v>
      </c>
    </row>
    <row r="8" spans="1:8" x14ac:dyDescent="0.35">
      <c r="A8" s="2">
        <v>261</v>
      </c>
      <c r="B8">
        <v>1</v>
      </c>
      <c r="C8">
        <v>3.1808662866757671</v>
      </c>
      <c r="D8">
        <v>-0.51188911579988639</v>
      </c>
      <c r="E8">
        <v>2.5079152866313992</v>
      </c>
      <c r="F8">
        <v>-3.0722765760206512</v>
      </c>
      <c r="G8">
        <v>-3.2342776434759267E-2</v>
      </c>
      <c r="H8" t="s">
        <v>2</v>
      </c>
    </row>
    <row r="9" spans="1:8" x14ac:dyDescent="0.35">
      <c r="A9" s="2">
        <v>940</v>
      </c>
      <c r="B9">
        <v>1</v>
      </c>
      <c r="C9">
        <v>3.300265433831401</v>
      </c>
      <c r="D9">
        <v>-17.157085099007858</v>
      </c>
      <c r="E9">
        <v>2.4544761238014789</v>
      </c>
      <c r="F9">
        <v>9.477247321367524E-2</v>
      </c>
      <c r="G9">
        <v>-3.1016259767815611E-2</v>
      </c>
      <c r="H9" t="s">
        <v>2</v>
      </c>
    </row>
    <row r="10" spans="1:8" x14ac:dyDescent="0.35">
      <c r="A10" s="2">
        <v>168</v>
      </c>
      <c r="B10">
        <v>1</v>
      </c>
      <c r="C10">
        <v>3.121395413346586</v>
      </c>
      <c r="D10">
        <v>-13.07053161271986</v>
      </c>
      <c r="E10">
        <v>4.8638612151829621</v>
      </c>
      <c r="F10">
        <v>-2.970027632705087</v>
      </c>
      <c r="G10">
        <v>-2.5879885986104759E-2</v>
      </c>
      <c r="H10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portfRet_up_df</vt:lpstr>
      <vt:lpstr>portfRet_down_df</vt:lpstr>
      <vt:lpstr>upScenario</vt:lpstr>
      <vt:lpstr>downScenario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 Bo</dc:creator>
  <cp:lastModifiedBy>Yuran Bo</cp:lastModifiedBy>
  <dcterms:created xsi:type="dcterms:W3CDTF">2015-06-05T18:17:20Z</dcterms:created>
  <dcterms:modified xsi:type="dcterms:W3CDTF">2021-07-15T00:05:14Z</dcterms:modified>
</cp:coreProperties>
</file>