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Study\uoftMMF2025 Risk Management Lab\roboadvisor-main\roboadvisor-main\"/>
    </mc:Choice>
  </mc:AlternateContent>
  <xr:revisionPtr revIDLastSave="0" documentId="13_ncr:20001_{7581ACC5-4B2F-4481-80A4-C2FECC2F1103}" xr6:coauthVersionLast="47" xr6:coauthVersionMax="47" xr10:uidLastSave="{00000000-0000-0000-0000-000000000000}"/>
  <bookViews>
    <workbookView xWindow="-110" yWindow="-110" windowWidth="19420" windowHeight="10420" tabRatio="698" xr2:uid="{00000000-000D-0000-FFFF-FFFF00000000}"/>
  </bookViews>
  <sheets>
    <sheet name="Sheet1" sheetId="1" r:id="rId1"/>
    <sheet name="portfRet_up_df" sheetId="2" r:id="rId2"/>
    <sheet name="portfRet_down_df" sheetId="3" r:id="rId3"/>
    <sheet name="upScenario" sheetId="4" r:id="rId4"/>
    <sheet name="downScenario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3" i="1"/>
  <c r="F31" i="1"/>
  <c r="D32" i="1"/>
  <c r="D33" i="1"/>
  <c r="D31" i="1"/>
  <c r="B32" i="1"/>
  <c r="B33" i="1"/>
  <c r="B31" i="1"/>
  <c r="F25" i="1"/>
  <c r="F26" i="1"/>
  <c r="F24" i="1"/>
  <c r="D25" i="1"/>
  <c r="D26" i="1"/>
  <c r="D24" i="1"/>
  <c r="B25" i="1"/>
  <c r="B26" i="1"/>
  <c r="B24" i="1"/>
  <c r="F14" i="1"/>
  <c r="F15" i="1"/>
  <c r="F16" i="1"/>
  <c r="F17" i="1"/>
  <c r="F18" i="1"/>
  <c r="F19" i="1"/>
  <c r="F13" i="1"/>
  <c r="D14" i="1"/>
  <c r="D15" i="1"/>
  <c r="D16" i="1"/>
  <c r="D17" i="1"/>
  <c r="D18" i="1"/>
  <c r="D19" i="1"/>
  <c r="D13" i="1"/>
  <c r="B14" i="1"/>
  <c r="B15" i="1"/>
  <c r="B16" i="1"/>
  <c r="B17" i="1"/>
  <c r="B18" i="1"/>
  <c r="B19" i="1"/>
  <c r="B13" i="1"/>
  <c r="A19" i="1"/>
  <c r="A14" i="1"/>
  <c r="A15" i="1"/>
  <c r="A16" i="1"/>
  <c r="A17" i="1"/>
  <c r="A18" i="1"/>
  <c r="A13" i="1"/>
  <c r="F4" i="1"/>
  <c r="F5" i="1"/>
  <c r="F6" i="1"/>
  <c r="F7" i="1"/>
  <c r="F8" i="1"/>
  <c r="F9" i="1"/>
  <c r="F3" i="1"/>
  <c r="D4" i="1"/>
  <c r="D5" i="1"/>
  <c r="D6" i="1"/>
  <c r="D7" i="1"/>
  <c r="D8" i="1"/>
  <c r="D9" i="1"/>
  <c r="D3" i="1"/>
  <c r="B9" i="1"/>
  <c r="A9" i="1"/>
  <c r="A4" i="1"/>
  <c r="A5" i="1"/>
  <c r="A6" i="1"/>
  <c r="A7" i="1"/>
  <c r="A8" i="1"/>
  <c r="A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<sst xmlns="http://schemas.openxmlformats.org/spreadsheetml/2006/main" count="196" uniqueCount="19">
  <si>
    <t>portfRet_up_df</t>
  </si>
  <si>
    <t>RP</t>
  </si>
  <si>
    <t>robustMVO</t>
  </si>
  <si>
    <t>portfRet_down_df</t>
  </si>
  <si>
    <t>upScenario</t>
  </si>
  <si>
    <t>downScenario</t>
  </si>
  <si>
    <t>const</t>
  </si>
  <si>
    <t>USACPIALLMINMEI</t>
  </si>
  <si>
    <t>CBS</t>
  </si>
  <si>
    <t>T10Y3MM</t>
  </si>
  <si>
    <t>MCOILWTICO</t>
  </si>
  <si>
    <t>HOUST</t>
  </si>
  <si>
    <t>UNRATE</t>
  </si>
  <si>
    <t>Yield Curve PCA</t>
  </si>
  <si>
    <t>Monthly Return</t>
  </si>
  <si>
    <t>AllocationModel</t>
  </si>
  <si>
    <t>CVaR</t>
  </si>
  <si>
    <t>constant</t>
  </si>
  <si>
    <t>Portfolio Estimated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</si>
</sst>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1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0" fontId="2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43" fontId="0" fillId="0" borderId="0" xfId="2" applyFont="1" applyAlignment="1">
      <alignment horizontal="center"/>
    </xf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RP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Sheet1!$B$3:$B$9</c:f>
              <c:numCache>
                <c:formatCode>0.00%</c:formatCode>
                <c:ptCount val="7"/>
                <c:pt idx="0">
                  <c:v>6.4794480513910568E-3</c:v>
                </c:pt>
                <c:pt idx="1">
                  <c:v>3.5561659518892619E-3</c:v>
                </c:pt>
                <c:pt idx="2">
                  <c:v>1.192879696500756E-2</c:v>
                </c:pt>
                <c:pt idx="3">
                  <c:v>3.0513149313013618E-3</c:v>
                </c:pt>
                <c:pt idx="4">
                  <c:v>8.5803728004201878E-3</c:v>
                </c:pt>
                <c:pt idx="5">
                  <c:v>1.448779293638229E-2</c:v>
                </c:pt>
                <c:pt idx="6">
                  <c:v>4.1467337841990692E-2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1-43D3-B5FD-3BABB64B10FA}"/>
            </c:ext>
          </c:extLst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robustMVO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Sheet1!$D$3:$D$9</c:f>
              <c:numCache>
                <c:formatCode>0.00%</c:formatCode>
                <c:ptCount val="7"/>
                <c:pt idx="0">
                  <c:v>6.7260307580166712E-3</c:v>
                </c:pt>
                <c:pt idx="1">
                  <c:v>4.1200223188522511E-3</c:v>
                </c:pt>
                <c:pt idx="2">
                  <c:v>1.188581834669649E-2</c:v>
                </c:pt>
                <c:pt idx="3">
                  <c:v>3.596463068101866E-3</c:v>
                </c:pt>
                <c:pt idx="4">
                  <c:v>8.5492084891314879E-3</c:v>
                </c:pt>
                <c:pt idx="5">
                  <c:v>1.443928985462143E-2</c:v>
                </c:pt>
                <c:pt idx="6">
                  <c:v>4.0611880568277109E-2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1-43D3-B5FD-3BABB64B10FA}"/>
            </c:ext>
          </c:extLst>
        </c:ser>
        <c:ser>
          <c:idx val="0"/>
          <c:order val="2"/>
          <c:tx>
            <c:strRef>
              <c:f>Sheet1!$F$2</c:f>
              <c:strCache>
                <c:ptCount val="1"/>
                <c:pt idx="0">
                  <c:v>CVaR</c:v>
                </c:pt>
              </c:strCache>
            </c:strRef>
          </c:tx>
          <c:val>
            <c:numRef>
              <c:f>Sheet1!$F$3:$F$9</c:f>
              <c:numCache>
                <c:formatCode>0.00%</c:formatCode>
                <c:ptCount val="7"/>
                <c:pt idx="0">
                  <c:v>8.7345593173510407E-3</c:v>
                </c:pt>
                <c:pt idx="1">
                  <c:v>6.5364278356139401E-3</c:v>
                </c:pt>
                <c:pt idx="2">
                  <c:v>1.2049145422024069E-2</c:v>
                </c:pt>
                <c:pt idx="3">
                  <c:v>9.8479689434953152E-3</c:v>
                </c:pt>
                <c:pt idx="4">
                  <c:v>9.8603778605296268E-3</c:v>
                </c:pt>
                <c:pt idx="5">
                  <c:v>1.486526229706037E-2</c:v>
                </c:pt>
                <c:pt idx="6">
                  <c:v>3.4327926247827593E-2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1-43D3-B5FD-3BABB64B1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586040"/>
        <c:axId val="746575472"/>
      </c:lineChart>
      <c:catAx>
        <c:axId val="943586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75472"/>
        <c:crosses val="autoZero"/>
        <c:auto val="1"/>
        <c:lblAlgn val="ctr"/>
        <c:lblOffset val="100"/>
        <c:noMultiLvlLbl val="0"/>
      </c:catAx>
      <c:valAx>
        <c:axId val="7465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860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Sheet1!$B$12</c:f>
              <c:strCache>
                <c:ptCount val="1"/>
                <c:pt idx="0">
                  <c:v>RP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Sheet1!$B$13:$B$19</c:f>
              <c:numCache>
                <c:formatCode>0.00%</c:formatCode>
                <c:ptCount val="7"/>
                <c:pt idx="0">
                  <c:v>9.4247733587482091E-3</c:v>
                </c:pt>
                <c:pt idx="1">
                  <c:v>1.088641440849911E-2</c:v>
                </c:pt>
                <c:pt idx="2">
                  <c:v>6.7000989019399548E-3</c:v>
                </c:pt>
                <c:pt idx="3">
                  <c:v>1.113883991879306E-2</c:v>
                </c:pt>
                <c:pt idx="4">
                  <c:v>8.3743109842336419E-3</c:v>
                </c:pt>
                <c:pt idx="5">
                  <c:v>5.4206009162525923E-3</c:v>
                </c:pt>
                <c:pt idx="6">
                  <c:v>-8.0691715365516087E-3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E-4307-9725-2CE2F5DD214A}"/>
            </c:ext>
          </c:extLst>
        </c:ser>
        <c:ser>
          <c:idx val="2"/>
          <c:order val="1"/>
          <c:tx>
            <c:strRef>
              <c:f>Sheet1!$D$12</c:f>
              <c:strCache>
                <c:ptCount val="1"/>
                <c:pt idx="0">
                  <c:v>robustMVO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Sheet1!$D$13:$D$19</c:f>
              <c:numCache>
                <c:formatCode>0.00%</c:formatCode>
                <c:ptCount val="7"/>
                <c:pt idx="0">
                  <c:v>9.2598197729016479E-3</c:v>
                </c:pt>
                <c:pt idx="1">
                  <c:v>1.056282399248386E-2</c:v>
                </c:pt>
                <c:pt idx="2">
                  <c:v>6.6799259785617418E-3</c:v>
                </c:pt>
                <c:pt idx="3">
                  <c:v>1.0824603617859059E-2</c:v>
                </c:pt>
                <c:pt idx="4">
                  <c:v>8.3482309073442465E-3</c:v>
                </c:pt>
                <c:pt idx="5">
                  <c:v>5.4031902245992788E-3</c:v>
                </c:pt>
                <c:pt idx="6">
                  <c:v>-7.6831051322285614E-3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E-4307-9725-2CE2F5DD214A}"/>
            </c:ext>
          </c:extLst>
        </c:ser>
        <c:ser>
          <c:idx val="0"/>
          <c:order val="2"/>
          <c:tx>
            <c:strRef>
              <c:f>Sheet1!$F$12</c:f>
              <c:strCache>
                <c:ptCount val="1"/>
                <c:pt idx="0">
                  <c:v>CVaR</c:v>
                </c:pt>
              </c:strCache>
            </c:strRef>
          </c:tx>
          <c:val>
            <c:numRef>
              <c:f>Sheet1!$F$13:$F$19</c:f>
              <c:numCache>
                <c:formatCode>0.00%</c:formatCode>
                <c:ptCount val="7"/>
                <c:pt idx="0">
                  <c:v>1.0264018497600559E-2</c:v>
                </c:pt>
                <c:pt idx="1">
                  <c:v>1.136308423846911E-2</c:v>
                </c:pt>
                <c:pt idx="2">
                  <c:v>8.6067254452640435E-3</c:v>
                </c:pt>
                <c:pt idx="3">
                  <c:v>9.7073136845284222E-3</c:v>
                </c:pt>
                <c:pt idx="4">
                  <c:v>9.7011092260112612E-3</c:v>
                </c:pt>
                <c:pt idx="5">
                  <c:v>7.1986670077458931E-3</c:v>
                </c:pt>
                <c:pt idx="6">
                  <c:v>-2.5326649676377169E-3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AE-4307-9725-2CE2F5DD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776784"/>
        <c:axId val="1027777104"/>
      </c:lineChart>
      <c:catAx>
        <c:axId val="102777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7777104"/>
        <c:crosses val="autoZero"/>
        <c:auto val="1"/>
        <c:lblAlgn val="ctr"/>
        <c:lblOffset val="100"/>
        <c:noMultiLvlLbl val="0"/>
      </c:catAx>
      <c:valAx>
        <c:axId val="10277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7776784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Sheet1!$B$12</c:f>
              <c:strCache>
                <c:ptCount val="1"/>
                <c:pt idx="0">
                  <c:v>RP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Sheet1!$A$24:$A$26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Sheet1!$B$24:$B$26</c:f>
              <c:numCache>
                <c:formatCode>0.00%</c:formatCode>
                <c:ptCount val="3"/>
                <c:pt idx="0">
                  <c:v>0.17468669628652511</c:v>
                </c:pt>
                <c:pt idx="1">
                  <c:v>0.1470102526051513</c:v>
                </c:pt>
                <c:pt idx="2">
                  <c:v>0.1455912667960613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B-4274-9FCD-F76982C77B0E}"/>
            </c:ext>
          </c:extLst>
        </c:ser>
        <c:ser>
          <c:idx val="2"/>
          <c:order val="1"/>
          <c:tx>
            <c:strRef>
              <c:f>Sheet1!$D$12</c:f>
              <c:strCache>
                <c:ptCount val="1"/>
                <c:pt idx="0">
                  <c:v>robustMVO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Sheet1!$A$24:$A$26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Sheet1!$D$24:$D$26</c:f>
              <c:numCache>
                <c:formatCode>0.00%</c:formatCode>
                <c:ptCount val="3"/>
                <c:pt idx="0">
                  <c:v>0.16194920687103789</c:v>
                </c:pt>
                <c:pt idx="1">
                  <c:v>0.1381238890442332</c:v>
                </c:pt>
                <c:pt idx="2">
                  <c:v>0.1370816658569555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B-4274-9FCD-F76982C77B0E}"/>
            </c:ext>
          </c:extLst>
        </c:ser>
        <c:ser>
          <c:idx val="0"/>
          <c:order val="2"/>
          <c:tx>
            <c:strRef>
              <c:f>Sheet1!$F$23</c:f>
              <c:strCache>
                <c:ptCount val="1"/>
                <c:pt idx="0">
                  <c:v>CVaR</c:v>
                </c:pt>
              </c:strCache>
            </c:strRef>
          </c:tx>
          <c:val>
            <c:numRef>
              <c:f>Sheet1!$F$24:$F$26</c:f>
              <c:numCache>
                <c:formatCode>0.00%</c:formatCode>
                <c:ptCount val="3"/>
                <c:pt idx="0">
                  <c:v>0.1431348463092551</c:v>
                </c:pt>
                <c:pt idx="1">
                  <c:v>0.1277982034344502</c:v>
                </c:pt>
                <c:pt idx="2">
                  <c:v>0.1183888515222242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B-4274-9FCD-F76982C77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776784"/>
        <c:axId val="1027777104"/>
      </c:lineChart>
      <c:catAx>
        <c:axId val="10277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77104"/>
        <c:crosses val="autoZero"/>
        <c:auto val="1"/>
        <c:lblAlgn val="ctr"/>
        <c:lblOffset val="100"/>
        <c:noMultiLvlLbl val="0"/>
      </c:catAx>
      <c:valAx>
        <c:axId val="10277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76784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Sheet1!$B$30</c:f>
              <c:strCache>
                <c:ptCount val="1"/>
                <c:pt idx="0">
                  <c:v>RP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Sheet1!$A$31:$A$33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Sheet1!$B$31:$B$33</c:f>
              <c:numCache>
                <c:formatCode>0.00%</c:formatCode>
                <c:ptCount val="3"/>
                <c:pt idx="0">
                  <c:v>-9.1057557502310316E-2</c:v>
                </c:pt>
                <c:pt idx="1">
                  <c:v>-8.9924348643959151E-2</c:v>
                </c:pt>
                <c:pt idx="2">
                  <c:v>-8.4650381842090533E-2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5-4995-B818-B284D8F87DC8}"/>
            </c:ext>
          </c:extLst>
        </c:ser>
        <c:ser>
          <c:idx val="2"/>
          <c:order val="1"/>
          <c:tx>
            <c:strRef>
              <c:f>Sheet1!$D$30</c:f>
              <c:strCache>
                <c:ptCount val="1"/>
                <c:pt idx="0">
                  <c:v>robustMVO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Sheet1!$A$31:$A$33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Sheet1!$D$31:$D$33</c:f>
              <c:numCache>
                <c:formatCode>0.00%</c:formatCode>
                <c:ptCount val="3"/>
                <c:pt idx="0">
                  <c:v>-9.4859782036337104E-2</c:v>
                </c:pt>
                <c:pt idx="1">
                  <c:v>-8.0266855367553944E-2</c:v>
                </c:pt>
                <c:pt idx="2">
                  <c:v>-7.926182045070676E-2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5-4995-B818-B284D8F87DC8}"/>
            </c:ext>
          </c:extLst>
        </c:ser>
        <c:ser>
          <c:idx val="0"/>
          <c:order val="2"/>
          <c:tx>
            <c:strRef>
              <c:f>Sheet1!$F$30</c:f>
              <c:strCache>
                <c:ptCount val="1"/>
                <c:pt idx="0">
                  <c:v>CVaR</c:v>
                </c:pt>
              </c:strCache>
            </c:strRef>
          </c:tx>
          <c:val>
            <c:numRef>
              <c:f>Sheet1!$F$31:$F$33</c:f>
              <c:numCache>
                <c:formatCode>0.00%</c:formatCode>
                <c:ptCount val="3"/>
                <c:pt idx="0">
                  <c:v>-9.1011711689489322E-2</c:v>
                </c:pt>
                <c:pt idx="1">
                  <c:v>-8.8614152138047186E-2</c:v>
                </c:pt>
                <c:pt idx="2">
                  <c:v>-8.7413422889640699E-2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5-4995-B818-B284D8F8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776784"/>
        <c:axId val="1027777104"/>
      </c:lineChart>
      <c:catAx>
        <c:axId val="10277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77104"/>
        <c:crosses val="autoZero"/>
        <c:auto val="1"/>
        <c:lblAlgn val="ctr"/>
        <c:lblOffset val="100"/>
        <c:noMultiLvlLbl val="0"/>
      </c:catAx>
      <c:valAx>
        <c:axId val="10277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76784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1</xdr:row>
      <xdr:rowOff>0</xdr:rowOff>
    </xdr:from>
    <xdr:to>
      <xdr:col>15</xdr:col>
      <xdr:colOff>0</xdr:colOff>
      <xdr:row>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10</xdr:row>
      <xdr:rowOff>180975</xdr:rowOff>
    </xdr:from>
    <xdr:to>
      <xdr:col>15</xdr:col>
      <xdr:colOff>0</xdr:colOff>
      <xdr:row>19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9525</xdr:colOff>
      <xdr:row>28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15</xdr:col>
      <xdr:colOff>9525</xdr:colOff>
      <xdr:row>35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3"/>
  <sheetViews>
    <sheetView tabSelected="1" zoomScale="80" zoomScaleNormal="80" workbookViewId="0">
      <selection activeCell="C17" sqref="C17"/>
    </sheetView>
  </sheetViews>
  <sheetFormatPr defaultRowHeight="14.5" x14ac:dyDescent="0.35"/>
  <cols>
    <col min="1" max="1" width="13.7265625" bestFit="1" customWidth="1"/>
    <col min="3" max="3" width="8.7265625" style="13"/>
    <col min="4" max="4" width="10.54296875" bestFit="1" customWidth="1"/>
    <col min="5" max="5" width="10.54296875" style="13" customWidth="1"/>
    <col min="7" max="7" width="8.7265625" style="13"/>
  </cols>
  <sheetData>
    <row r="2" spans="1:7" x14ac:dyDescent="0.35">
      <c r="A2" s="10" t="s">
        <v>0</v>
      </c>
      <c r="B2" s="10" t="s">
        <v>1</v>
      </c>
      <c r="C2" s="12"/>
      <c r="D2" s="10" t="s">
        <v>2</v>
      </c>
      <c r="E2" s="12"/>
      <c r="F2" s="10" t="s">
        <v>16</v>
      </c>
      <c r="G2" s="12"/>
    </row>
    <row r="3" spans="1:7" x14ac:dyDescent="0.35">
      <c r="A3">
        <f>portfRet_up_df!A3</f>
        <v>0</v>
      </c>
      <c r="B3" s="1">
        <f>portfRet_up_df!J3</f>
        <v>6.4794480513910568E-3</v>
      </c>
      <c r="D3" s="1">
        <f>portfRet_up_df!J12</f>
        <v>6.7260307580166712E-3</v>
      </c>
      <c r="F3" s="1">
        <f>portfRet_up_df!J22</f>
        <v>8.7345593173510407E-3</v>
      </c>
    </row>
    <row r="4" spans="1:7" x14ac:dyDescent="0.35">
      <c r="A4">
        <f>portfRet_up_df!A4</f>
        <v>1</v>
      </c>
      <c r="B4" s="1">
        <f>portfRet_up_df!J4</f>
        <v>3.5561659518892619E-3</v>
      </c>
      <c r="D4" s="1">
        <f>portfRet_up_df!J13</f>
        <v>4.1200223188522511E-3</v>
      </c>
      <c r="F4" s="1">
        <f>portfRet_up_df!J23</f>
        <v>6.5364278356139401E-3</v>
      </c>
    </row>
    <row r="5" spans="1:7" x14ac:dyDescent="0.35">
      <c r="A5">
        <f>portfRet_up_df!A5</f>
        <v>2</v>
      </c>
      <c r="B5" s="1">
        <f>portfRet_up_df!J5</f>
        <v>1.192879696500756E-2</v>
      </c>
      <c r="D5" s="1">
        <f>portfRet_up_df!J14</f>
        <v>1.188581834669649E-2</v>
      </c>
      <c r="F5" s="1">
        <f>portfRet_up_df!J24</f>
        <v>1.2049145422024069E-2</v>
      </c>
    </row>
    <row r="6" spans="1:7" x14ac:dyDescent="0.35">
      <c r="A6">
        <f>portfRet_up_df!A6</f>
        <v>3</v>
      </c>
      <c r="B6" s="1">
        <f>portfRet_up_df!J6</f>
        <v>3.0513149313013618E-3</v>
      </c>
      <c r="D6" s="1">
        <f>portfRet_up_df!J15</f>
        <v>3.596463068101866E-3</v>
      </c>
      <c r="F6" s="1">
        <f>portfRet_up_df!J25</f>
        <v>9.8479689434953152E-3</v>
      </c>
    </row>
    <row r="7" spans="1:7" x14ac:dyDescent="0.35">
      <c r="A7">
        <f>portfRet_up_df!A7</f>
        <v>4</v>
      </c>
      <c r="B7" s="1">
        <f>portfRet_up_df!J7</f>
        <v>8.5803728004201878E-3</v>
      </c>
      <c r="D7" s="1">
        <f>portfRet_up_df!J16</f>
        <v>8.5492084891314879E-3</v>
      </c>
      <c r="F7" s="1">
        <f>portfRet_up_df!J26</f>
        <v>9.8603778605296268E-3</v>
      </c>
    </row>
    <row r="8" spans="1:7" x14ac:dyDescent="0.35">
      <c r="A8">
        <f>portfRet_up_df!A8</f>
        <v>5</v>
      </c>
      <c r="B8" s="1">
        <f>portfRet_up_df!J8</f>
        <v>1.448779293638229E-2</v>
      </c>
      <c r="D8" s="1">
        <f>portfRet_up_df!J17</f>
        <v>1.443928985462143E-2</v>
      </c>
      <c r="F8" s="1">
        <f>portfRet_up_df!J27</f>
        <v>1.486526229706037E-2</v>
      </c>
    </row>
    <row r="9" spans="1:7" x14ac:dyDescent="0.35">
      <c r="A9">
        <f>portfRet_up_df!A9</f>
        <v>6</v>
      </c>
      <c r="B9" s="1">
        <f>portfRet_up_df!J9</f>
        <v>4.1467337841990692E-2</v>
      </c>
      <c r="D9" s="1">
        <f>portfRet_up_df!J18</f>
        <v>4.0611880568277109E-2</v>
      </c>
      <c r="F9" s="1">
        <f>portfRet_up_df!J28</f>
        <v>3.4327926247827593E-2</v>
      </c>
    </row>
    <row r="10" spans="1:7" x14ac:dyDescent="0.35">
      <c r="B10" s="1"/>
      <c r="D10" s="1"/>
      <c r="F10" s="1"/>
    </row>
    <row r="12" spans="1:7" x14ac:dyDescent="0.35">
      <c r="A12" s="10" t="s">
        <v>3</v>
      </c>
      <c r="B12" s="11" t="s">
        <v>1</v>
      </c>
      <c r="C12" s="12"/>
      <c r="D12" s="11" t="s">
        <v>2</v>
      </c>
      <c r="E12" s="12"/>
      <c r="F12" s="10" t="s">
        <v>16</v>
      </c>
      <c r="G12" s="12"/>
    </row>
    <row r="13" spans="1:7" x14ac:dyDescent="0.35">
      <c r="A13">
        <f>portfRet_down_df!A3</f>
        <v>0</v>
      </c>
      <c r="B13" s="1">
        <f>portfRet_down_df!J3</f>
        <v>9.4247733587482091E-3</v>
      </c>
      <c r="D13" s="1">
        <f>portfRet_down_df!J12</f>
        <v>9.2598197729016479E-3</v>
      </c>
      <c r="F13" s="1">
        <f>portfRet_down_df!J22</f>
        <v>1.0264018497600559E-2</v>
      </c>
    </row>
    <row r="14" spans="1:7" x14ac:dyDescent="0.35">
      <c r="A14">
        <f>portfRet_down_df!A4</f>
        <v>1</v>
      </c>
      <c r="B14" s="1">
        <f>portfRet_down_df!J4</f>
        <v>1.088641440849911E-2</v>
      </c>
      <c r="D14" s="1">
        <f>portfRet_down_df!J13</f>
        <v>1.056282399248386E-2</v>
      </c>
      <c r="F14" s="1">
        <f>portfRet_down_df!J23</f>
        <v>1.136308423846911E-2</v>
      </c>
    </row>
    <row r="15" spans="1:7" x14ac:dyDescent="0.35">
      <c r="A15">
        <f>portfRet_down_df!A5</f>
        <v>2</v>
      </c>
      <c r="B15" s="1">
        <f>portfRet_down_df!J5</f>
        <v>6.7000989019399548E-3</v>
      </c>
      <c r="D15" s="1">
        <f>portfRet_down_df!J14</f>
        <v>6.6799259785617418E-3</v>
      </c>
      <c r="F15" s="1">
        <f>portfRet_down_df!J24</f>
        <v>8.6067254452640435E-3</v>
      </c>
    </row>
    <row r="16" spans="1:7" x14ac:dyDescent="0.35">
      <c r="A16">
        <f>portfRet_down_df!A6</f>
        <v>3</v>
      </c>
      <c r="B16" s="1">
        <f>portfRet_down_df!J6</f>
        <v>1.113883991879306E-2</v>
      </c>
      <c r="D16" s="1">
        <f>portfRet_down_df!J15</f>
        <v>1.0824603617859059E-2</v>
      </c>
      <c r="F16" s="1">
        <f>portfRet_down_df!J25</f>
        <v>9.7073136845284222E-3</v>
      </c>
    </row>
    <row r="17" spans="1:7" x14ac:dyDescent="0.35">
      <c r="A17">
        <f>portfRet_down_df!A7</f>
        <v>4</v>
      </c>
      <c r="B17" s="1">
        <f>portfRet_down_df!J7</f>
        <v>8.3743109842336419E-3</v>
      </c>
      <c r="D17" s="1">
        <f>portfRet_down_df!J16</f>
        <v>8.3482309073442465E-3</v>
      </c>
      <c r="F17" s="1">
        <f>portfRet_down_df!J26</f>
        <v>9.7011092260112612E-3</v>
      </c>
    </row>
    <row r="18" spans="1:7" x14ac:dyDescent="0.35">
      <c r="A18">
        <f>portfRet_down_df!A8</f>
        <v>5</v>
      </c>
      <c r="B18" s="1">
        <f>portfRet_down_df!J8</f>
        <v>5.4206009162525923E-3</v>
      </c>
      <c r="D18" s="1">
        <f>portfRet_down_df!J17</f>
        <v>5.4031902245992788E-3</v>
      </c>
      <c r="F18" s="1">
        <f>portfRet_down_df!J27</f>
        <v>7.1986670077458931E-3</v>
      </c>
    </row>
    <row r="19" spans="1:7" x14ac:dyDescent="0.35">
      <c r="A19">
        <f>portfRet_down_df!A9</f>
        <v>6</v>
      </c>
      <c r="B19" s="1">
        <f>portfRet_down_df!J9</f>
        <v>-8.0691715365516087E-3</v>
      </c>
      <c r="D19" s="1">
        <f>portfRet_down_df!J18</f>
        <v>-7.6831051322285614E-3</v>
      </c>
      <c r="F19" s="1">
        <f>portfRet_down_df!J28</f>
        <v>-2.5326649676377169E-3</v>
      </c>
    </row>
    <row r="23" spans="1:7" x14ac:dyDescent="0.35">
      <c r="A23" s="10" t="s">
        <v>4</v>
      </c>
      <c r="B23" s="11" t="s">
        <v>1</v>
      </c>
      <c r="C23" s="12"/>
      <c r="D23" s="11" t="s">
        <v>2</v>
      </c>
      <c r="E23" s="12"/>
      <c r="F23" s="10" t="s">
        <v>16</v>
      </c>
      <c r="G23" s="12"/>
    </row>
    <row r="24" spans="1:7" x14ac:dyDescent="0.35">
      <c r="A24">
        <v>0</v>
      </c>
      <c r="B24" s="1">
        <f>upScenario!J3</f>
        <v>0.17468669628652511</v>
      </c>
      <c r="D24" s="1">
        <f>upScenario!J12</f>
        <v>0.16194920687103789</v>
      </c>
      <c r="F24" s="1">
        <f>upScenario!J22</f>
        <v>0.1431348463092551</v>
      </c>
    </row>
    <row r="25" spans="1:7" x14ac:dyDescent="0.35">
      <c r="A25">
        <v>1</v>
      </c>
      <c r="B25" s="1">
        <f>upScenario!J4</f>
        <v>0.1470102526051513</v>
      </c>
      <c r="D25" s="1">
        <f>upScenario!J13</f>
        <v>0.1381238890442332</v>
      </c>
      <c r="F25" s="1">
        <f>upScenario!J23</f>
        <v>0.1277982034344502</v>
      </c>
    </row>
    <row r="26" spans="1:7" x14ac:dyDescent="0.35">
      <c r="A26">
        <v>2</v>
      </c>
      <c r="B26" s="1">
        <f>upScenario!J5</f>
        <v>0.1455912667960613</v>
      </c>
      <c r="D26" s="1">
        <f>upScenario!J14</f>
        <v>0.1370816658569555</v>
      </c>
      <c r="F26" s="1">
        <f>upScenario!J24</f>
        <v>0.1183888515222242</v>
      </c>
    </row>
    <row r="27" spans="1:7" x14ac:dyDescent="0.35">
      <c r="B27" s="1"/>
      <c r="D27" s="1"/>
    </row>
    <row r="28" spans="1:7" x14ac:dyDescent="0.35">
      <c r="B28" s="1"/>
      <c r="D28" s="1"/>
    </row>
    <row r="29" spans="1:7" x14ac:dyDescent="0.35">
      <c r="B29" s="1"/>
      <c r="D29" s="1"/>
    </row>
    <row r="30" spans="1:7" x14ac:dyDescent="0.35">
      <c r="A30" s="10" t="s">
        <v>5</v>
      </c>
      <c r="B30" s="11" t="s">
        <v>1</v>
      </c>
      <c r="C30" s="12"/>
      <c r="D30" s="11" t="s">
        <v>2</v>
      </c>
      <c r="E30" s="12"/>
      <c r="F30" s="10" t="s">
        <v>16</v>
      </c>
      <c r="G30" s="12"/>
    </row>
    <row r="31" spans="1:7" x14ac:dyDescent="0.35">
      <c r="A31">
        <v>0</v>
      </c>
      <c r="B31" s="1">
        <f>downScenario!J3</f>
        <v>-9.1057557502310316E-2</v>
      </c>
      <c r="D31" s="1">
        <f>downScenario!J12</f>
        <v>-9.4859782036337104E-2</v>
      </c>
      <c r="F31" s="1">
        <f>downScenario!J22</f>
        <v>-9.1011711689489322E-2</v>
      </c>
    </row>
    <row r="32" spans="1:7" x14ac:dyDescent="0.35">
      <c r="A32">
        <v>1</v>
      </c>
      <c r="B32" s="1">
        <f>downScenario!J4</f>
        <v>-8.9924348643959151E-2</v>
      </c>
      <c r="D32" s="1">
        <f>downScenario!J13</f>
        <v>-8.0266855367553944E-2</v>
      </c>
      <c r="F32" s="1">
        <f>downScenario!J23</f>
        <v>-8.8614152138047186E-2</v>
      </c>
    </row>
    <row r="33" spans="1:6" x14ac:dyDescent="0.35">
      <c r="A33">
        <v>2</v>
      </c>
      <c r="B33" s="1">
        <f>downScenario!J5</f>
        <v>-8.4650381842090533E-2</v>
      </c>
      <c r="D33" s="1">
        <f>downScenario!J14</f>
        <v>-7.926182045070676E-2</v>
      </c>
      <c r="F33" s="1">
        <f>downScenario!J24</f>
        <v>-8.7413422889640699E-2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topLeftCell="A10" workbookViewId="0">
      <selection activeCell="M9" sqref="M9"/>
    </sheetView>
  </sheetViews>
  <sheetFormatPr defaultRowHeight="14.5" x14ac:dyDescent="0.35"/>
  <cols>
    <col min="10" max="10" width="14.1796875" bestFit="1" customWidth="1"/>
  </cols>
  <sheetData>
    <row r="2" spans="1:11" x14ac:dyDescent="0.35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</row>
    <row r="3" spans="1:11" x14ac:dyDescent="0.35">
      <c r="A3" s="2">
        <v>0</v>
      </c>
      <c r="B3">
        <v>1</v>
      </c>
      <c r="C3">
        <v>8.1961598360646981E-2</v>
      </c>
      <c r="D3">
        <v>3.923444976076607</v>
      </c>
      <c r="E3">
        <v>-2.0449385683760699</v>
      </c>
      <c r="F3">
        <v>-3.8711383568437721</v>
      </c>
      <c r="G3">
        <v>-0.13890040970741541</v>
      </c>
      <c r="H3">
        <v>-1.852487135505992</v>
      </c>
      <c r="I3">
        <v>-1.1361036319739359</v>
      </c>
      <c r="J3">
        <v>6.4794480513910568E-3</v>
      </c>
      <c r="K3" t="s">
        <v>1</v>
      </c>
    </row>
    <row r="4" spans="1:11" x14ac:dyDescent="0.35">
      <c r="A4" s="2">
        <v>1</v>
      </c>
      <c r="B4">
        <v>1</v>
      </c>
      <c r="C4">
        <v>4.0980799180323491E-2</v>
      </c>
      <c r="D4">
        <v>7.8468899521532132</v>
      </c>
      <c r="E4">
        <v>-2.0449385683760699</v>
      </c>
      <c r="F4">
        <v>-3.8711383568437721</v>
      </c>
      <c r="G4">
        <v>-0.13890040970741541</v>
      </c>
      <c r="H4">
        <v>-1.852487135505992</v>
      </c>
      <c r="I4">
        <v>-1.1361036319739359</v>
      </c>
      <c r="J4">
        <v>3.5561659518892619E-3</v>
      </c>
      <c r="K4" t="s">
        <v>1</v>
      </c>
    </row>
    <row r="5" spans="1:11" x14ac:dyDescent="0.35">
      <c r="A5" s="2">
        <v>2</v>
      </c>
      <c r="B5">
        <v>1</v>
      </c>
      <c r="C5">
        <v>4.0980799180323491E-2</v>
      </c>
      <c r="D5">
        <v>3.923444976076607</v>
      </c>
      <c r="E5">
        <v>-4.0898771367521398</v>
      </c>
      <c r="F5">
        <v>-3.8711383568437721</v>
      </c>
      <c r="G5">
        <v>-0.13890040970741541</v>
      </c>
      <c r="H5">
        <v>-1.852487135505992</v>
      </c>
      <c r="I5">
        <v>-1.1361036319739359</v>
      </c>
      <c r="J5">
        <v>1.192879696500756E-2</v>
      </c>
      <c r="K5" t="s">
        <v>1</v>
      </c>
    </row>
    <row r="6" spans="1:11" x14ac:dyDescent="0.35">
      <c r="A6" s="2">
        <v>3</v>
      </c>
      <c r="B6">
        <v>1</v>
      </c>
      <c r="C6">
        <v>4.0980799180323491E-2</v>
      </c>
      <c r="D6">
        <v>3.923444976076607</v>
      </c>
      <c r="E6">
        <v>-2.0449385683760699</v>
      </c>
      <c r="F6">
        <v>-7.742276713687545</v>
      </c>
      <c r="G6">
        <v>-0.13890040970741541</v>
      </c>
      <c r="H6">
        <v>-1.852487135505992</v>
      </c>
      <c r="I6">
        <v>-1.1361036319739359</v>
      </c>
      <c r="J6">
        <v>3.0513149313013618E-3</v>
      </c>
      <c r="K6" t="s">
        <v>1</v>
      </c>
    </row>
    <row r="7" spans="1:11" x14ac:dyDescent="0.35">
      <c r="A7" s="2">
        <v>4</v>
      </c>
      <c r="B7">
        <v>1</v>
      </c>
      <c r="C7">
        <v>4.0980799180323491E-2</v>
      </c>
      <c r="D7">
        <v>3.923444976076607</v>
      </c>
      <c r="E7">
        <v>-2.0449385683760699</v>
      </c>
      <c r="F7">
        <v>-3.8711383568437721</v>
      </c>
      <c r="G7">
        <v>-0.2778008194148307</v>
      </c>
      <c r="H7">
        <v>-1.852487135505992</v>
      </c>
      <c r="I7">
        <v>-1.1361036319739359</v>
      </c>
      <c r="J7">
        <v>8.5803728004201878E-3</v>
      </c>
      <c r="K7" t="s">
        <v>1</v>
      </c>
    </row>
    <row r="8" spans="1:11" x14ac:dyDescent="0.35">
      <c r="A8" s="2">
        <v>5</v>
      </c>
      <c r="B8">
        <v>1</v>
      </c>
      <c r="C8">
        <v>4.0980799180323491E-2</v>
      </c>
      <c r="D8">
        <v>3.923444976076607</v>
      </c>
      <c r="E8">
        <v>-2.0449385683760699</v>
      </c>
      <c r="F8">
        <v>-3.8711383568437721</v>
      </c>
      <c r="G8">
        <v>-0.13890040970741541</v>
      </c>
      <c r="H8">
        <v>-3.7049742710119848</v>
      </c>
      <c r="I8">
        <v>-1.1361036319739359</v>
      </c>
      <c r="J8">
        <v>1.448779293638229E-2</v>
      </c>
      <c r="K8" t="s">
        <v>1</v>
      </c>
    </row>
    <row r="9" spans="1:11" x14ac:dyDescent="0.35">
      <c r="A9" s="2">
        <v>6</v>
      </c>
      <c r="B9">
        <v>1</v>
      </c>
      <c r="C9">
        <v>4.0980799180323491E-2</v>
      </c>
      <c r="D9">
        <v>3.923444976076607</v>
      </c>
      <c r="E9">
        <v>-2.0449385683760699</v>
      </c>
      <c r="F9">
        <v>-3.8711383568437721</v>
      </c>
      <c r="G9">
        <v>-0.13890040970741541</v>
      </c>
      <c r="H9">
        <v>-1.852487135505992</v>
      </c>
      <c r="I9">
        <v>-2.2722072639478719</v>
      </c>
      <c r="J9">
        <v>4.1467337841990692E-2</v>
      </c>
      <c r="K9" t="s">
        <v>1</v>
      </c>
    </row>
    <row r="10" spans="1:11" x14ac:dyDescent="0.35">
      <c r="A10" s="2"/>
    </row>
    <row r="11" spans="1:11" x14ac:dyDescent="0.35">
      <c r="A11" s="2">
        <v>3</v>
      </c>
      <c r="B11" s="2" t="s">
        <v>6</v>
      </c>
      <c r="C11" s="2" t="s">
        <v>7</v>
      </c>
      <c r="D11" s="2" t="s">
        <v>8</v>
      </c>
      <c r="E11" s="2" t="s">
        <v>9</v>
      </c>
      <c r="F11" s="2" t="s">
        <v>10</v>
      </c>
      <c r="G11" s="2" t="s">
        <v>11</v>
      </c>
      <c r="H11" s="2" t="s">
        <v>12</v>
      </c>
      <c r="I11" s="2" t="s">
        <v>13</v>
      </c>
      <c r="J11" s="2" t="s">
        <v>14</v>
      </c>
      <c r="K11" s="2" t="s">
        <v>15</v>
      </c>
    </row>
    <row r="12" spans="1:11" x14ac:dyDescent="0.35">
      <c r="A12" s="2">
        <v>0</v>
      </c>
      <c r="B12">
        <v>1</v>
      </c>
      <c r="C12">
        <v>8.1961598360646981E-2</v>
      </c>
      <c r="D12">
        <v>3.923444976076607</v>
      </c>
      <c r="E12">
        <v>-2.0449385683760699</v>
      </c>
      <c r="F12">
        <v>-3.8711383568437721</v>
      </c>
      <c r="G12">
        <v>-0.13890040970741541</v>
      </c>
      <c r="H12">
        <v>-1.852487135505992</v>
      </c>
      <c r="I12">
        <v>-1.1361036319739359</v>
      </c>
      <c r="J12">
        <v>6.7260307580166712E-3</v>
      </c>
      <c r="K12" t="s">
        <v>2</v>
      </c>
    </row>
    <row r="13" spans="1:11" x14ac:dyDescent="0.35">
      <c r="A13" s="2">
        <v>1</v>
      </c>
      <c r="B13">
        <v>1</v>
      </c>
      <c r="C13">
        <v>4.0980799180323491E-2</v>
      </c>
      <c r="D13">
        <v>7.8468899521532132</v>
      </c>
      <c r="E13">
        <v>-2.0449385683760699</v>
      </c>
      <c r="F13">
        <v>-3.8711383568437721</v>
      </c>
      <c r="G13">
        <v>-0.13890040970741541</v>
      </c>
      <c r="H13">
        <v>-1.852487135505992</v>
      </c>
      <c r="I13">
        <v>-1.1361036319739359</v>
      </c>
      <c r="J13">
        <v>4.1200223188522511E-3</v>
      </c>
      <c r="K13" t="s">
        <v>2</v>
      </c>
    </row>
    <row r="14" spans="1:11" x14ac:dyDescent="0.35">
      <c r="A14" s="2">
        <v>2</v>
      </c>
      <c r="B14">
        <v>1</v>
      </c>
      <c r="C14">
        <v>4.0980799180323491E-2</v>
      </c>
      <c r="D14">
        <v>3.923444976076607</v>
      </c>
      <c r="E14">
        <v>-4.0898771367521398</v>
      </c>
      <c r="F14">
        <v>-3.8711383568437721</v>
      </c>
      <c r="G14">
        <v>-0.13890040970741541</v>
      </c>
      <c r="H14">
        <v>-1.852487135505992</v>
      </c>
      <c r="I14">
        <v>-1.1361036319739359</v>
      </c>
      <c r="J14">
        <v>1.188581834669649E-2</v>
      </c>
      <c r="K14" t="s">
        <v>2</v>
      </c>
    </row>
    <row r="15" spans="1:11" x14ac:dyDescent="0.35">
      <c r="A15" s="2">
        <v>3</v>
      </c>
      <c r="B15">
        <v>1</v>
      </c>
      <c r="C15">
        <v>4.0980799180323491E-2</v>
      </c>
      <c r="D15">
        <v>3.923444976076607</v>
      </c>
      <c r="E15">
        <v>-2.0449385683760699</v>
      </c>
      <c r="F15">
        <v>-7.742276713687545</v>
      </c>
      <c r="G15">
        <v>-0.13890040970741541</v>
      </c>
      <c r="H15">
        <v>-1.852487135505992</v>
      </c>
      <c r="I15">
        <v>-1.1361036319739359</v>
      </c>
      <c r="J15">
        <v>3.596463068101866E-3</v>
      </c>
      <c r="K15" t="s">
        <v>2</v>
      </c>
    </row>
    <row r="16" spans="1:11" x14ac:dyDescent="0.35">
      <c r="A16" s="2">
        <v>4</v>
      </c>
      <c r="B16">
        <v>1</v>
      </c>
      <c r="C16">
        <v>4.0980799180323491E-2</v>
      </c>
      <c r="D16">
        <v>3.923444976076607</v>
      </c>
      <c r="E16">
        <v>-2.0449385683760699</v>
      </c>
      <c r="F16">
        <v>-3.8711383568437721</v>
      </c>
      <c r="G16">
        <v>-0.2778008194148307</v>
      </c>
      <c r="H16">
        <v>-1.852487135505992</v>
      </c>
      <c r="I16">
        <v>-1.1361036319739359</v>
      </c>
      <c r="J16">
        <v>8.5492084891314879E-3</v>
      </c>
      <c r="K16" t="s">
        <v>2</v>
      </c>
    </row>
    <row r="17" spans="1:11" x14ac:dyDescent="0.35">
      <c r="A17" s="2">
        <v>5</v>
      </c>
      <c r="B17">
        <v>1</v>
      </c>
      <c r="C17">
        <v>4.0980799180323491E-2</v>
      </c>
      <c r="D17">
        <v>3.923444976076607</v>
      </c>
      <c r="E17">
        <v>-2.0449385683760699</v>
      </c>
      <c r="F17">
        <v>-3.8711383568437721</v>
      </c>
      <c r="G17">
        <v>-0.13890040970741541</v>
      </c>
      <c r="H17">
        <v>-3.7049742710119848</v>
      </c>
      <c r="I17">
        <v>-1.1361036319739359</v>
      </c>
      <c r="J17">
        <v>1.443928985462143E-2</v>
      </c>
      <c r="K17" t="s">
        <v>2</v>
      </c>
    </row>
    <row r="18" spans="1:11" x14ac:dyDescent="0.35">
      <c r="A18" s="2">
        <v>6</v>
      </c>
      <c r="B18">
        <v>1</v>
      </c>
      <c r="C18">
        <v>4.0980799180323491E-2</v>
      </c>
      <c r="D18">
        <v>3.923444976076607</v>
      </c>
      <c r="E18">
        <v>-2.0449385683760699</v>
      </c>
      <c r="F18">
        <v>-3.8711383568437721</v>
      </c>
      <c r="G18">
        <v>-0.13890040970741541</v>
      </c>
      <c r="H18">
        <v>-1.852487135505992</v>
      </c>
      <c r="I18">
        <v>-2.2722072639478719</v>
      </c>
      <c r="J18">
        <v>4.0611880568277109E-2</v>
      </c>
      <c r="K18" t="s">
        <v>2</v>
      </c>
    </row>
    <row r="21" spans="1:11" x14ac:dyDescent="0.35">
      <c r="B21" s="2" t="s">
        <v>6</v>
      </c>
      <c r="C21" s="2" t="s">
        <v>7</v>
      </c>
      <c r="D21" s="2" t="s">
        <v>8</v>
      </c>
      <c r="E21" s="2" t="s">
        <v>9</v>
      </c>
      <c r="F21" s="2" t="s">
        <v>10</v>
      </c>
      <c r="G21" s="2" t="s">
        <v>11</v>
      </c>
      <c r="H21" s="2" t="s">
        <v>12</v>
      </c>
      <c r="I21" s="2" t="s">
        <v>13</v>
      </c>
      <c r="J21" s="2" t="s">
        <v>14</v>
      </c>
      <c r="K21" s="2" t="s">
        <v>15</v>
      </c>
    </row>
    <row r="22" spans="1:11" x14ac:dyDescent="0.35">
      <c r="A22" s="2">
        <v>0</v>
      </c>
      <c r="B22">
        <v>1</v>
      </c>
      <c r="C22">
        <v>8.1961598360646981E-2</v>
      </c>
      <c r="D22">
        <v>3.923444976076607</v>
      </c>
      <c r="E22">
        <v>-2.0449385683760699</v>
      </c>
      <c r="F22">
        <v>-3.8711383568437721</v>
      </c>
      <c r="G22">
        <v>-0.13890040970741541</v>
      </c>
      <c r="H22">
        <v>-1.852487135505992</v>
      </c>
      <c r="I22">
        <v>-1.1361036319739359</v>
      </c>
      <c r="J22">
        <v>8.7345593173510407E-3</v>
      </c>
      <c r="K22" t="s">
        <v>16</v>
      </c>
    </row>
    <row r="23" spans="1:11" x14ac:dyDescent="0.35">
      <c r="A23" s="2">
        <v>1</v>
      </c>
      <c r="B23">
        <v>1</v>
      </c>
      <c r="C23">
        <v>4.0980799180323491E-2</v>
      </c>
      <c r="D23">
        <v>7.8468899521532132</v>
      </c>
      <c r="E23">
        <v>-2.0449385683760699</v>
      </c>
      <c r="F23">
        <v>-3.8711383568437721</v>
      </c>
      <c r="G23">
        <v>-0.13890040970741541</v>
      </c>
      <c r="H23">
        <v>-1.852487135505992</v>
      </c>
      <c r="I23">
        <v>-1.1361036319739359</v>
      </c>
      <c r="J23">
        <v>6.5364278356139401E-3</v>
      </c>
      <c r="K23" t="s">
        <v>16</v>
      </c>
    </row>
    <row r="24" spans="1:11" x14ac:dyDescent="0.35">
      <c r="A24" s="2">
        <v>2</v>
      </c>
      <c r="B24">
        <v>1</v>
      </c>
      <c r="C24">
        <v>4.0980799180323491E-2</v>
      </c>
      <c r="D24">
        <v>3.923444976076607</v>
      </c>
      <c r="E24">
        <v>-4.0898771367521398</v>
      </c>
      <c r="F24">
        <v>-3.8711383568437721</v>
      </c>
      <c r="G24">
        <v>-0.13890040970741541</v>
      </c>
      <c r="H24">
        <v>-1.852487135505992</v>
      </c>
      <c r="I24">
        <v>-1.1361036319739359</v>
      </c>
      <c r="J24">
        <v>1.2049145422024069E-2</v>
      </c>
      <c r="K24" t="s">
        <v>16</v>
      </c>
    </row>
    <row r="25" spans="1:11" x14ac:dyDescent="0.35">
      <c r="A25" s="2">
        <v>3</v>
      </c>
      <c r="B25">
        <v>1</v>
      </c>
      <c r="C25">
        <v>4.0980799180323491E-2</v>
      </c>
      <c r="D25">
        <v>3.923444976076607</v>
      </c>
      <c r="E25">
        <v>-2.0449385683760699</v>
      </c>
      <c r="F25">
        <v>-7.742276713687545</v>
      </c>
      <c r="G25">
        <v>-0.13890040970741541</v>
      </c>
      <c r="H25">
        <v>-1.852487135505992</v>
      </c>
      <c r="I25">
        <v>-1.1361036319739359</v>
      </c>
      <c r="J25">
        <v>9.8479689434953152E-3</v>
      </c>
      <c r="K25" t="s">
        <v>16</v>
      </c>
    </row>
    <row r="26" spans="1:11" x14ac:dyDescent="0.35">
      <c r="A26" s="2">
        <v>4</v>
      </c>
      <c r="B26">
        <v>1</v>
      </c>
      <c r="C26">
        <v>4.0980799180323491E-2</v>
      </c>
      <c r="D26">
        <v>3.923444976076607</v>
      </c>
      <c r="E26">
        <v>-2.0449385683760699</v>
      </c>
      <c r="F26">
        <v>-3.8711383568437721</v>
      </c>
      <c r="G26">
        <v>-0.2778008194148307</v>
      </c>
      <c r="H26">
        <v>-1.852487135505992</v>
      </c>
      <c r="I26">
        <v>-1.1361036319739359</v>
      </c>
      <c r="J26">
        <v>9.8603778605296268E-3</v>
      </c>
      <c r="K26" t="s">
        <v>16</v>
      </c>
    </row>
    <row r="27" spans="1:11" x14ac:dyDescent="0.35">
      <c r="A27" s="2">
        <v>5</v>
      </c>
      <c r="B27">
        <v>1</v>
      </c>
      <c r="C27">
        <v>4.0980799180323491E-2</v>
      </c>
      <c r="D27">
        <v>3.923444976076607</v>
      </c>
      <c r="E27">
        <v>-2.0449385683760699</v>
      </c>
      <c r="F27">
        <v>-3.8711383568437721</v>
      </c>
      <c r="G27">
        <v>-0.13890040970741541</v>
      </c>
      <c r="H27">
        <v>-3.7049742710119848</v>
      </c>
      <c r="I27">
        <v>-1.1361036319739359</v>
      </c>
      <c r="J27">
        <v>1.486526229706037E-2</v>
      </c>
      <c r="K27" t="s">
        <v>16</v>
      </c>
    </row>
    <row r="28" spans="1:11" x14ac:dyDescent="0.35">
      <c r="A28" s="2">
        <v>6</v>
      </c>
      <c r="B28">
        <v>1</v>
      </c>
      <c r="C28">
        <v>4.0980799180323491E-2</v>
      </c>
      <c r="D28">
        <v>3.923444976076607</v>
      </c>
      <c r="E28">
        <v>-2.0449385683760699</v>
      </c>
      <c r="F28">
        <v>-3.8711383568437721</v>
      </c>
      <c r="G28">
        <v>-0.13890040970741541</v>
      </c>
      <c r="H28">
        <v>-1.852487135505992</v>
      </c>
      <c r="I28">
        <v>-2.2722072639478719</v>
      </c>
      <c r="J28">
        <v>3.4327926247827593E-2</v>
      </c>
      <c r="K28" t="s">
        <v>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8"/>
  <sheetViews>
    <sheetView topLeftCell="A10" workbookViewId="0">
      <selection activeCell="J23" sqref="J23"/>
    </sheetView>
  </sheetViews>
  <sheetFormatPr defaultRowHeight="14.5" x14ac:dyDescent="0.35"/>
  <sheetData>
    <row r="2" spans="1:11" x14ac:dyDescent="0.35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</row>
    <row r="3" spans="1:11" x14ac:dyDescent="0.35">
      <c r="A3" s="2">
        <v>0</v>
      </c>
      <c r="B3" s="4">
        <v>1</v>
      </c>
      <c r="C3" s="4">
        <v>2.0490399590161749E-2</v>
      </c>
      <c r="D3" s="4">
        <v>3.923444976076607</v>
      </c>
      <c r="E3" s="4">
        <v>-2.0449385683760699</v>
      </c>
      <c r="F3" s="4">
        <v>-3.8711383568437721</v>
      </c>
      <c r="G3" s="4">
        <v>-0.13890040970741541</v>
      </c>
      <c r="H3" s="4">
        <v>-1.852487135505992</v>
      </c>
      <c r="I3" s="4">
        <v>-1.1361036319739359</v>
      </c>
      <c r="J3" s="4">
        <v>9.4247733587482091E-3</v>
      </c>
      <c r="K3" s="5" t="s">
        <v>1</v>
      </c>
    </row>
    <row r="4" spans="1:11" x14ac:dyDescent="0.35">
      <c r="A4" s="2">
        <v>1</v>
      </c>
      <c r="B4" s="4">
        <v>1</v>
      </c>
      <c r="C4" s="4">
        <v>4.0980799180323491E-2</v>
      </c>
      <c r="D4" s="4">
        <v>1.9617224880383031</v>
      </c>
      <c r="E4" s="4">
        <v>-2.0449385683760699</v>
      </c>
      <c r="F4" s="4">
        <v>-3.8711383568437721</v>
      </c>
      <c r="G4" s="4">
        <v>-0.13890040970741541</v>
      </c>
      <c r="H4" s="4">
        <v>-1.852487135505992</v>
      </c>
      <c r="I4" s="4">
        <v>-1.1361036319739359</v>
      </c>
      <c r="J4" s="4">
        <v>1.088641440849911E-2</v>
      </c>
      <c r="K4" s="5" t="s">
        <v>1</v>
      </c>
    </row>
    <row r="5" spans="1:11" x14ac:dyDescent="0.35">
      <c r="A5" s="2">
        <v>2</v>
      </c>
      <c r="B5" s="4">
        <v>1</v>
      </c>
      <c r="C5" s="4">
        <v>4.0980799180323491E-2</v>
      </c>
      <c r="D5" s="4">
        <v>3.923444976076607</v>
      </c>
      <c r="E5" s="4">
        <v>-1.022469284188035</v>
      </c>
      <c r="F5" s="4">
        <v>-3.8711383568437721</v>
      </c>
      <c r="G5" s="4">
        <v>-0.13890040970741541</v>
      </c>
      <c r="H5" s="4">
        <v>-1.852487135505992</v>
      </c>
      <c r="I5" s="4">
        <v>-1.1361036319739359</v>
      </c>
      <c r="J5" s="4">
        <v>6.7000989019399548E-3</v>
      </c>
      <c r="K5" s="5" t="s">
        <v>1</v>
      </c>
    </row>
    <row r="6" spans="1:11" x14ac:dyDescent="0.35">
      <c r="A6" s="2">
        <v>3</v>
      </c>
      <c r="B6" s="4">
        <v>1</v>
      </c>
      <c r="C6" s="4">
        <v>4.0980799180323491E-2</v>
      </c>
      <c r="D6" s="4">
        <v>3.923444976076607</v>
      </c>
      <c r="E6" s="4">
        <v>-2.0449385683760699</v>
      </c>
      <c r="F6" s="4">
        <v>-1.935569178421886</v>
      </c>
      <c r="G6" s="4">
        <v>-0.13890040970741541</v>
      </c>
      <c r="H6" s="4">
        <v>-1.852487135505992</v>
      </c>
      <c r="I6" s="4">
        <v>-1.1361036319739359</v>
      </c>
      <c r="J6" s="4">
        <v>1.113883991879306E-2</v>
      </c>
      <c r="K6" s="5" t="s">
        <v>1</v>
      </c>
    </row>
    <row r="7" spans="1:11" x14ac:dyDescent="0.35">
      <c r="A7" s="2">
        <v>4</v>
      </c>
      <c r="B7" s="4">
        <v>1</v>
      </c>
      <c r="C7" s="4">
        <v>4.0980799180323491E-2</v>
      </c>
      <c r="D7" s="4">
        <v>3.923444976076607</v>
      </c>
      <c r="E7" s="4">
        <v>-2.0449385683760699</v>
      </c>
      <c r="F7" s="4">
        <v>-3.8711383568437721</v>
      </c>
      <c r="G7" s="4">
        <v>-6.9450204853707675E-2</v>
      </c>
      <c r="H7" s="4">
        <v>-1.852487135505992</v>
      </c>
      <c r="I7" s="4">
        <v>-1.1361036319739359</v>
      </c>
      <c r="J7" s="4">
        <v>8.3743109842336419E-3</v>
      </c>
      <c r="K7" s="5" t="s">
        <v>1</v>
      </c>
    </row>
    <row r="8" spans="1:11" x14ac:dyDescent="0.35">
      <c r="A8" s="2">
        <v>5</v>
      </c>
      <c r="B8" s="4">
        <v>1</v>
      </c>
      <c r="C8" s="4">
        <v>4.0980799180323491E-2</v>
      </c>
      <c r="D8" s="4">
        <v>3.923444976076607</v>
      </c>
      <c r="E8" s="4">
        <v>-2.0449385683760699</v>
      </c>
      <c r="F8" s="4">
        <v>-3.8711383568437721</v>
      </c>
      <c r="G8" s="4">
        <v>-0.13890040970741541</v>
      </c>
      <c r="H8" s="4">
        <v>-0.92624356775299621</v>
      </c>
      <c r="I8" s="4">
        <v>-1.1361036319739359</v>
      </c>
      <c r="J8" s="4">
        <v>5.4206009162525923E-3</v>
      </c>
      <c r="K8" s="5" t="s">
        <v>1</v>
      </c>
    </row>
    <row r="9" spans="1:11" x14ac:dyDescent="0.35">
      <c r="A9" s="2">
        <v>6</v>
      </c>
      <c r="B9" s="6">
        <v>1</v>
      </c>
      <c r="C9" s="6">
        <v>4.0980799180323491E-2</v>
      </c>
      <c r="D9" s="6">
        <v>3.923444976076607</v>
      </c>
      <c r="E9" s="6">
        <v>-2.0449385683760699</v>
      </c>
      <c r="F9" s="6">
        <v>-3.8711383568437721</v>
      </c>
      <c r="G9" s="6">
        <v>-0.13890040970741541</v>
      </c>
      <c r="H9" s="6">
        <v>-1.852487135505992</v>
      </c>
      <c r="I9" s="6">
        <v>-0.56805181598696808</v>
      </c>
      <c r="J9" s="6">
        <v>-8.0691715365516087E-3</v>
      </c>
      <c r="K9" s="7" t="s">
        <v>1</v>
      </c>
    </row>
    <row r="10" spans="1:11" x14ac:dyDescent="0.35">
      <c r="A10" s="8"/>
      <c r="B10" s="4"/>
    </row>
    <row r="11" spans="1:11" x14ac:dyDescent="0.35">
      <c r="A11" s="2">
        <v>3</v>
      </c>
      <c r="B11" s="2" t="s">
        <v>6</v>
      </c>
      <c r="C11" s="2" t="s">
        <v>7</v>
      </c>
      <c r="D11" s="2" t="s">
        <v>8</v>
      </c>
      <c r="E11" s="2" t="s">
        <v>9</v>
      </c>
      <c r="F11" s="2" t="s">
        <v>10</v>
      </c>
      <c r="G11" s="2" t="s">
        <v>11</v>
      </c>
      <c r="H11" s="2" t="s">
        <v>12</v>
      </c>
      <c r="I11" s="2" t="s">
        <v>13</v>
      </c>
      <c r="J11" s="2" t="s">
        <v>14</v>
      </c>
      <c r="K11" s="2" t="s">
        <v>15</v>
      </c>
    </row>
    <row r="12" spans="1:11" x14ac:dyDescent="0.35">
      <c r="A12" s="2">
        <v>0</v>
      </c>
      <c r="B12" s="4">
        <v>1</v>
      </c>
      <c r="C12" s="4">
        <v>2.0490399590161749E-2</v>
      </c>
      <c r="D12" s="4">
        <v>3.923444976076607</v>
      </c>
      <c r="E12" s="4">
        <v>-2.0449385683760699</v>
      </c>
      <c r="F12" s="4">
        <v>-3.8711383568437721</v>
      </c>
      <c r="G12" s="4">
        <v>-0.13890040970741541</v>
      </c>
      <c r="H12" s="4">
        <v>-1.852487135505992</v>
      </c>
      <c r="I12" s="4">
        <v>-1.1361036319739359</v>
      </c>
      <c r="J12" s="4">
        <v>9.2598197729016479E-3</v>
      </c>
      <c r="K12" s="5" t="s">
        <v>2</v>
      </c>
    </row>
    <row r="13" spans="1:11" x14ac:dyDescent="0.35">
      <c r="A13" s="2">
        <v>1</v>
      </c>
      <c r="B13" s="4">
        <v>1</v>
      </c>
      <c r="C13" s="4">
        <v>4.0980799180323491E-2</v>
      </c>
      <c r="D13" s="4">
        <v>1.9617224880383031</v>
      </c>
      <c r="E13" s="4">
        <v>-2.0449385683760699</v>
      </c>
      <c r="F13" s="4">
        <v>-3.8711383568437721</v>
      </c>
      <c r="G13" s="4">
        <v>-0.13890040970741541</v>
      </c>
      <c r="H13" s="4">
        <v>-1.852487135505992</v>
      </c>
      <c r="I13" s="4">
        <v>-1.1361036319739359</v>
      </c>
      <c r="J13" s="4">
        <v>1.056282399248386E-2</v>
      </c>
      <c r="K13" s="5" t="s">
        <v>2</v>
      </c>
    </row>
    <row r="14" spans="1:11" x14ac:dyDescent="0.35">
      <c r="A14" s="2">
        <v>2</v>
      </c>
      <c r="B14" s="4">
        <v>1</v>
      </c>
      <c r="C14" s="4">
        <v>4.0980799180323491E-2</v>
      </c>
      <c r="D14" s="4">
        <v>3.923444976076607</v>
      </c>
      <c r="E14" s="4">
        <v>-1.022469284188035</v>
      </c>
      <c r="F14" s="4">
        <v>-3.8711383568437721</v>
      </c>
      <c r="G14" s="4">
        <v>-0.13890040970741541</v>
      </c>
      <c r="H14" s="4">
        <v>-1.852487135505992</v>
      </c>
      <c r="I14" s="4">
        <v>-1.1361036319739359</v>
      </c>
      <c r="J14" s="4">
        <v>6.6799259785617418E-3</v>
      </c>
      <c r="K14" s="5" t="s">
        <v>2</v>
      </c>
    </row>
    <row r="15" spans="1:11" x14ac:dyDescent="0.35">
      <c r="A15" s="2">
        <v>3</v>
      </c>
      <c r="B15" s="4">
        <v>1</v>
      </c>
      <c r="C15" s="4">
        <v>4.0980799180323491E-2</v>
      </c>
      <c r="D15" s="4">
        <v>3.923444976076607</v>
      </c>
      <c r="E15" s="4">
        <v>-2.0449385683760699</v>
      </c>
      <c r="F15" s="4">
        <v>-1.935569178421886</v>
      </c>
      <c r="G15" s="4">
        <v>-0.13890040970741541</v>
      </c>
      <c r="H15" s="4">
        <v>-1.852487135505992</v>
      </c>
      <c r="I15" s="4">
        <v>-1.1361036319739359</v>
      </c>
      <c r="J15" s="4">
        <v>1.0824603617859059E-2</v>
      </c>
      <c r="K15" s="5" t="s">
        <v>2</v>
      </c>
    </row>
    <row r="16" spans="1:11" x14ac:dyDescent="0.35">
      <c r="A16" s="2">
        <v>4</v>
      </c>
      <c r="B16" s="4">
        <v>1</v>
      </c>
      <c r="C16" s="4">
        <v>4.0980799180323491E-2</v>
      </c>
      <c r="D16" s="4">
        <v>3.923444976076607</v>
      </c>
      <c r="E16" s="4">
        <v>-2.0449385683760699</v>
      </c>
      <c r="F16" s="4">
        <v>-3.8711383568437721</v>
      </c>
      <c r="G16" s="4">
        <v>-6.9450204853707675E-2</v>
      </c>
      <c r="H16" s="4">
        <v>-1.852487135505992</v>
      </c>
      <c r="I16" s="4">
        <v>-1.1361036319739359</v>
      </c>
      <c r="J16" s="4">
        <v>8.3482309073442465E-3</v>
      </c>
      <c r="K16" s="5" t="s">
        <v>2</v>
      </c>
    </row>
    <row r="17" spans="1:11" x14ac:dyDescent="0.35">
      <c r="A17" s="2">
        <v>5</v>
      </c>
      <c r="B17" s="4">
        <v>1</v>
      </c>
      <c r="C17" s="4">
        <v>4.0980799180323491E-2</v>
      </c>
      <c r="D17" s="4">
        <v>3.923444976076607</v>
      </c>
      <c r="E17" s="4">
        <v>-2.0449385683760699</v>
      </c>
      <c r="F17" s="4">
        <v>-3.8711383568437721</v>
      </c>
      <c r="G17" s="4">
        <v>-0.13890040970741541</v>
      </c>
      <c r="H17" s="4">
        <v>-0.92624356775299621</v>
      </c>
      <c r="I17" s="4">
        <v>-1.1361036319739359</v>
      </c>
      <c r="J17" s="4">
        <v>5.4031902245992788E-3</v>
      </c>
      <c r="K17" s="5" t="s">
        <v>2</v>
      </c>
    </row>
    <row r="18" spans="1:11" x14ac:dyDescent="0.35">
      <c r="A18" s="2">
        <v>6</v>
      </c>
      <c r="B18" s="6">
        <v>1</v>
      </c>
      <c r="C18" s="6">
        <v>4.0980799180323491E-2</v>
      </c>
      <c r="D18" s="6">
        <v>3.923444976076607</v>
      </c>
      <c r="E18" s="6">
        <v>-2.0449385683760699</v>
      </c>
      <c r="F18" s="6">
        <v>-3.8711383568437721</v>
      </c>
      <c r="G18" s="6">
        <v>-0.13890040970741541</v>
      </c>
      <c r="H18" s="6">
        <v>-1.852487135505992</v>
      </c>
      <c r="I18" s="6">
        <v>-0.56805181598696808</v>
      </c>
      <c r="J18" s="6">
        <v>-7.6831051322285614E-3</v>
      </c>
      <c r="K18" s="7" t="s">
        <v>2</v>
      </c>
    </row>
    <row r="21" spans="1:11" x14ac:dyDescent="0.35">
      <c r="B21" s="2" t="s">
        <v>6</v>
      </c>
      <c r="C21" s="2" t="s">
        <v>7</v>
      </c>
      <c r="D21" s="2" t="s">
        <v>8</v>
      </c>
      <c r="E21" s="2" t="s">
        <v>9</v>
      </c>
      <c r="F21" s="2" t="s">
        <v>10</v>
      </c>
      <c r="G21" s="2" t="s">
        <v>11</v>
      </c>
      <c r="H21" s="2" t="s">
        <v>12</v>
      </c>
      <c r="I21" s="2" t="s">
        <v>13</v>
      </c>
      <c r="J21" s="2" t="s">
        <v>14</v>
      </c>
      <c r="K21" s="2" t="s">
        <v>15</v>
      </c>
    </row>
    <row r="22" spans="1:11" x14ac:dyDescent="0.35">
      <c r="A22" s="2">
        <v>0</v>
      </c>
      <c r="B22">
        <v>1</v>
      </c>
      <c r="C22">
        <v>2.0490399590161749E-2</v>
      </c>
      <c r="D22">
        <v>3.923444976076607</v>
      </c>
      <c r="E22">
        <v>-2.0449385683760699</v>
      </c>
      <c r="F22">
        <v>-3.8711383568437721</v>
      </c>
      <c r="G22">
        <v>-0.13890040970741541</v>
      </c>
      <c r="H22">
        <v>-1.852487135505992</v>
      </c>
      <c r="I22">
        <v>-1.1361036319739359</v>
      </c>
      <c r="J22">
        <v>1.0264018497600559E-2</v>
      </c>
      <c r="K22" t="s">
        <v>16</v>
      </c>
    </row>
    <row r="23" spans="1:11" x14ac:dyDescent="0.35">
      <c r="A23" s="2">
        <v>1</v>
      </c>
      <c r="B23">
        <v>1</v>
      </c>
      <c r="C23">
        <v>4.0980799180323491E-2</v>
      </c>
      <c r="D23">
        <v>1.9617224880383031</v>
      </c>
      <c r="E23">
        <v>-2.0449385683760699</v>
      </c>
      <c r="F23">
        <v>-3.8711383568437721</v>
      </c>
      <c r="G23">
        <v>-0.13890040970741541</v>
      </c>
      <c r="H23">
        <v>-1.852487135505992</v>
      </c>
      <c r="I23">
        <v>-1.1361036319739359</v>
      </c>
      <c r="J23">
        <v>1.136308423846911E-2</v>
      </c>
      <c r="K23" t="s">
        <v>16</v>
      </c>
    </row>
    <row r="24" spans="1:11" x14ac:dyDescent="0.35">
      <c r="A24" s="2">
        <v>2</v>
      </c>
      <c r="B24">
        <v>1</v>
      </c>
      <c r="C24">
        <v>4.0980799180323491E-2</v>
      </c>
      <c r="D24">
        <v>3.923444976076607</v>
      </c>
      <c r="E24">
        <v>-1.022469284188035</v>
      </c>
      <c r="F24">
        <v>-3.8711383568437721</v>
      </c>
      <c r="G24">
        <v>-0.13890040970741541</v>
      </c>
      <c r="H24">
        <v>-1.852487135505992</v>
      </c>
      <c r="I24">
        <v>-1.1361036319739359</v>
      </c>
      <c r="J24">
        <v>8.6067254452640435E-3</v>
      </c>
      <c r="K24" t="s">
        <v>16</v>
      </c>
    </row>
    <row r="25" spans="1:11" x14ac:dyDescent="0.35">
      <c r="A25" s="2">
        <v>3</v>
      </c>
      <c r="B25">
        <v>1</v>
      </c>
      <c r="C25">
        <v>4.0980799180323491E-2</v>
      </c>
      <c r="D25">
        <v>3.923444976076607</v>
      </c>
      <c r="E25">
        <v>-2.0449385683760699</v>
      </c>
      <c r="F25">
        <v>-1.935569178421886</v>
      </c>
      <c r="G25">
        <v>-0.13890040970741541</v>
      </c>
      <c r="H25">
        <v>-1.852487135505992</v>
      </c>
      <c r="I25">
        <v>-1.1361036319739359</v>
      </c>
      <c r="J25">
        <v>9.7073136845284222E-3</v>
      </c>
      <c r="K25" t="s">
        <v>16</v>
      </c>
    </row>
    <row r="26" spans="1:11" x14ac:dyDescent="0.35">
      <c r="A26" s="2">
        <v>4</v>
      </c>
      <c r="B26">
        <v>1</v>
      </c>
      <c r="C26">
        <v>4.0980799180323491E-2</v>
      </c>
      <c r="D26">
        <v>3.923444976076607</v>
      </c>
      <c r="E26">
        <v>-2.0449385683760699</v>
      </c>
      <c r="F26">
        <v>-3.8711383568437721</v>
      </c>
      <c r="G26">
        <v>-6.9450204853707675E-2</v>
      </c>
      <c r="H26">
        <v>-1.852487135505992</v>
      </c>
      <c r="I26">
        <v>-1.1361036319739359</v>
      </c>
      <c r="J26">
        <v>9.7011092260112612E-3</v>
      </c>
      <c r="K26" t="s">
        <v>16</v>
      </c>
    </row>
    <row r="27" spans="1:11" x14ac:dyDescent="0.35">
      <c r="A27" s="2">
        <v>5</v>
      </c>
      <c r="B27">
        <v>1</v>
      </c>
      <c r="C27">
        <v>4.0980799180323491E-2</v>
      </c>
      <c r="D27">
        <v>3.923444976076607</v>
      </c>
      <c r="E27">
        <v>-2.0449385683760699</v>
      </c>
      <c r="F27">
        <v>-3.8711383568437721</v>
      </c>
      <c r="G27">
        <v>-0.13890040970741541</v>
      </c>
      <c r="H27">
        <v>-0.92624356775299621</v>
      </c>
      <c r="I27">
        <v>-1.1361036319739359</v>
      </c>
      <c r="J27">
        <v>7.1986670077458931E-3</v>
      </c>
      <c r="K27" t="s">
        <v>16</v>
      </c>
    </row>
    <row r="28" spans="1:11" x14ac:dyDescent="0.35">
      <c r="A28" s="2">
        <v>6</v>
      </c>
      <c r="B28">
        <v>1</v>
      </c>
      <c r="C28">
        <v>4.0980799180323491E-2</v>
      </c>
      <c r="D28">
        <v>3.923444976076607</v>
      </c>
      <c r="E28">
        <v>-2.0449385683760699</v>
      </c>
      <c r="F28">
        <v>-3.8711383568437721</v>
      </c>
      <c r="G28">
        <v>-0.13890040970741541</v>
      </c>
      <c r="H28">
        <v>-1.852487135505992</v>
      </c>
      <c r="I28">
        <v>-0.56805181598696808</v>
      </c>
      <c r="J28">
        <v>-2.5326649676377169E-3</v>
      </c>
      <c r="K28" t="s">
        <v>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24"/>
  <sheetViews>
    <sheetView topLeftCell="A13" workbookViewId="0">
      <selection activeCell="J8" sqref="J8"/>
    </sheetView>
  </sheetViews>
  <sheetFormatPr defaultRowHeight="14.5" x14ac:dyDescent="0.35"/>
  <sheetData>
    <row r="2" spans="1:11" x14ac:dyDescent="0.35">
      <c r="B2" s="2" t="s">
        <v>17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18</v>
      </c>
      <c r="K2" s="2" t="s">
        <v>15</v>
      </c>
    </row>
    <row r="3" spans="1:11" x14ac:dyDescent="0.35">
      <c r="A3" s="2">
        <v>203</v>
      </c>
      <c r="B3">
        <v>1</v>
      </c>
      <c r="C3">
        <v>-1.0051139115729519</v>
      </c>
      <c r="D3">
        <v>-18.45395025855936</v>
      </c>
      <c r="E3">
        <v>-8.752000035420334</v>
      </c>
      <c r="F3">
        <v>3.9437552693737041</v>
      </c>
      <c r="G3">
        <v>-31.278292183993479</v>
      </c>
      <c r="H3">
        <v>-8.8585667611600076</v>
      </c>
      <c r="I3">
        <v>-1.5583242348691579</v>
      </c>
      <c r="J3">
        <v>0.17468669628652511</v>
      </c>
      <c r="K3" t="s">
        <v>1</v>
      </c>
    </row>
    <row r="4" spans="1:11" x14ac:dyDescent="0.35">
      <c r="A4" s="2">
        <v>584</v>
      </c>
      <c r="B4">
        <v>1</v>
      </c>
      <c r="C4">
        <v>-0.1705136066068095</v>
      </c>
      <c r="D4">
        <v>13.672553326923159</v>
      </c>
      <c r="E4">
        <v>-21.22461374752665</v>
      </c>
      <c r="F4">
        <v>8.8217791396768614</v>
      </c>
      <c r="G4">
        <v>-29.682355165411099</v>
      </c>
      <c r="H4">
        <v>-10.99655495961319</v>
      </c>
      <c r="I4">
        <v>-2.2076520576512659</v>
      </c>
      <c r="J4">
        <v>0.1470102526051513</v>
      </c>
      <c r="K4" t="s">
        <v>1</v>
      </c>
    </row>
    <row r="5" spans="1:11" x14ac:dyDescent="0.35">
      <c r="A5" s="2">
        <v>331</v>
      </c>
      <c r="B5">
        <v>1</v>
      </c>
      <c r="C5">
        <v>-0.849241834561278</v>
      </c>
      <c r="D5">
        <v>-16.152542810859259</v>
      </c>
      <c r="E5">
        <v>-7.0952579727010878</v>
      </c>
      <c r="F5">
        <v>6.0813831256123461</v>
      </c>
      <c r="G5">
        <v>-25.96648671242119</v>
      </c>
      <c r="H5">
        <v>-7.8644920138315886</v>
      </c>
      <c r="I5">
        <v>-1.19997645113435</v>
      </c>
      <c r="J5">
        <v>0.1455912667960613</v>
      </c>
      <c r="K5" t="s">
        <v>1</v>
      </c>
    </row>
    <row r="7" spans="1:11" x14ac:dyDescent="0.35">
      <c r="A7" s="4"/>
      <c r="B7" s="9"/>
      <c r="C7" s="9"/>
      <c r="D7" s="9"/>
      <c r="E7" s="9"/>
      <c r="F7" s="9"/>
      <c r="G7" s="9"/>
      <c r="H7" s="9"/>
      <c r="I7" s="4"/>
      <c r="J7" s="4"/>
    </row>
    <row r="8" spans="1:11" x14ac:dyDescent="0.35">
      <c r="A8" s="9"/>
      <c r="B8" s="4"/>
      <c r="C8" s="4"/>
      <c r="D8" s="4"/>
      <c r="E8" s="4"/>
      <c r="F8" s="4"/>
      <c r="G8" s="4"/>
      <c r="H8" s="4"/>
      <c r="I8" s="4"/>
      <c r="J8" s="4"/>
    </row>
    <row r="9" spans="1:11" x14ac:dyDescent="0.35">
      <c r="A9" s="9"/>
      <c r="B9" s="4"/>
      <c r="C9" s="4"/>
      <c r="D9" s="4"/>
      <c r="E9" s="4"/>
      <c r="F9" s="4"/>
      <c r="G9" s="4"/>
      <c r="H9" s="4"/>
      <c r="I9" s="4"/>
      <c r="J9" s="4"/>
    </row>
    <row r="10" spans="1:11" x14ac:dyDescent="0.35">
      <c r="A10" s="9"/>
      <c r="B10" s="4"/>
      <c r="C10" s="4"/>
      <c r="D10" s="4"/>
      <c r="E10" s="4"/>
      <c r="F10" s="4"/>
      <c r="G10" s="4"/>
      <c r="H10" s="4"/>
      <c r="I10" s="4"/>
      <c r="J10" s="4"/>
    </row>
    <row r="11" spans="1:11" x14ac:dyDescent="0.35">
      <c r="A11" s="3"/>
      <c r="B11" s="2" t="s">
        <v>17</v>
      </c>
      <c r="C11" s="2" t="s">
        <v>7</v>
      </c>
      <c r="D11" s="2" t="s">
        <v>8</v>
      </c>
      <c r="E11" s="2" t="s">
        <v>9</v>
      </c>
      <c r="F11" s="2" t="s">
        <v>10</v>
      </c>
      <c r="G11" s="2" t="s">
        <v>11</v>
      </c>
      <c r="H11" s="2" t="s">
        <v>12</v>
      </c>
      <c r="I11" s="2" t="s">
        <v>13</v>
      </c>
      <c r="J11" s="2" t="s">
        <v>18</v>
      </c>
      <c r="K11" s="2" t="s">
        <v>15</v>
      </c>
    </row>
    <row r="12" spans="1:11" x14ac:dyDescent="0.35">
      <c r="A12" s="2">
        <v>974</v>
      </c>
      <c r="B12" s="4">
        <v>1</v>
      </c>
      <c r="C12" s="4">
        <v>0.49908060832848561</v>
      </c>
      <c r="D12" s="4">
        <v>-6.870951694263038</v>
      </c>
      <c r="E12" s="4">
        <v>-28.379137209670802</v>
      </c>
      <c r="F12" s="4">
        <v>1.82068484930288</v>
      </c>
      <c r="G12" s="4">
        <v>-36.833653618579767</v>
      </c>
      <c r="H12" s="4">
        <v>-12.804416778511341</v>
      </c>
      <c r="I12" s="4">
        <v>-2.4702858940261621</v>
      </c>
      <c r="J12" s="4">
        <v>0.16194920687103789</v>
      </c>
      <c r="K12" s="5" t="s">
        <v>2</v>
      </c>
    </row>
    <row r="13" spans="1:11" x14ac:dyDescent="0.35">
      <c r="A13" s="2">
        <v>74</v>
      </c>
      <c r="B13" s="4">
        <v>1</v>
      </c>
      <c r="C13" s="4">
        <v>0.38365099939943081</v>
      </c>
      <c r="D13" s="4">
        <v>3.5145118575597949</v>
      </c>
      <c r="E13" s="4">
        <v>-28.04581705032281</v>
      </c>
      <c r="F13" s="4">
        <v>-3.966760123293255</v>
      </c>
      <c r="G13" s="4">
        <v>-33.345771627492013</v>
      </c>
      <c r="H13" s="4">
        <v>-11.99759212132842</v>
      </c>
      <c r="I13" s="4">
        <v>-2.348346716197554</v>
      </c>
      <c r="J13" s="4">
        <v>0.1381238890442332</v>
      </c>
      <c r="K13" s="5" t="s">
        <v>2</v>
      </c>
    </row>
    <row r="14" spans="1:11" x14ac:dyDescent="0.35">
      <c r="A14" s="2">
        <v>861</v>
      </c>
      <c r="B14" s="6">
        <v>1</v>
      </c>
      <c r="C14" s="6">
        <v>-1.1960360749307519</v>
      </c>
      <c r="D14" s="6">
        <v>-23.90747726819837</v>
      </c>
      <c r="E14" s="6">
        <v>-2.394921460710647</v>
      </c>
      <c r="F14" s="6">
        <v>-15.942870934384089</v>
      </c>
      <c r="G14" s="6">
        <v>-37.729054955852007</v>
      </c>
      <c r="H14" s="6">
        <v>-10.57566601390142</v>
      </c>
      <c r="I14" s="6">
        <v>-1.030804442597782</v>
      </c>
      <c r="J14" s="6">
        <v>0.1370816658569555</v>
      </c>
      <c r="K14" s="7" t="s">
        <v>2</v>
      </c>
    </row>
    <row r="21" spans="1:11" x14ac:dyDescent="0.35">
      <c r="B21" s="2" t="s">
        <v>17</v>
      </c>
      <c r="C21" s="2" t="s">
        <v>7</v>
      </c>
      <c r="D21" s="2" t="s">
        <v>8</v>
      </c>
      <c r="E21" s="2" t="s">
        <v>9</v>
      </c>
      <c r="F21" s="2" t="s">
        <v>10</v>
      </c>
      <c r="G21" s="2" t="s">
        <v>11</v>
      </c>
      <c r="H21" s="2" t="s">
        <v>12</v>
      </c>
      <c r="I21" s="2" t="s">
        <v>13</v>
      </c>
      <c r="J21" s="2" t="s">
        <v>18</v>
      </c>
      <c r="K21" s="2" t="s">
        <v>15</v>
      </c>
    </row>
    <row r="22" spans="1:11" x14ac:dyDescent="0.35">
      <c r="A22" s="2">
        <v>609</v>
      </c>
      <c r="B22">
        <v>1</v>
      </c>
      <c r="C22">
        <v>-0.79869446678170852</v>
      </c>
      <c r="D22">
        <v>-11.298895928462169</v>
      </c>
      <c r="E22">
        <v>-27.619555381169189</v>
      </c>
      <c r="F22">
        <v>-44.117261042731172</v>
      </c>
      <c r="G22">
        <v>-14.43848390374032</v>
      </c>
      <c r="H22">
        <v>-13.087105554748071</v>
      </c>
      <c r="I22">
        <v>-2.4491310127812129</v>
      </c>
      <c r="J22">
        <v>0.1431348463092551</v>
      </c>
      <c r="K22" t="s">
        <v>16</v>
      </c>
    </row>
    <row r="23" spans="1:11" x14ac:dyDescent="0.35">
      <c r="A23" s="2">
        <v>378</v>
      </c>
      <c r="B23">
        <v>1</v>
      </c>
      <c r="C23">
        <v>-0.88915861291640819</v>
      </c>
      <c r="D23">
        <v>-12.46483738446589</v>
      </c>
      <c r="E23">
        <v>-30.07911335629262</v>
      </c>
      <c r="F23">
        <v>-37.790563801831382</v>
      </c>
      <c r="G23">
        <v>-33.179224619701863</v>
      </c>
      <c r="H23">
        <v>-3.6185867247614589</v>
      </c>
      <c r="I23">
        <v>-2.0167320456270428</v>
      </c>
      <c r="J23">
        <v>0.1277982034344502</v>
      </c>
      <c r="K23" t="s">
        <v>16</v>
      </c>
    </row>
    <row r="24" spans="1:11" x14ac:dyDescent="0.35">
      <c r="A24" s="2">
        <v>903</v>
      </c>
      <c r="B24">
        <v>1</v>
      </c>
      <c r="C24">
        <v>-0.75960787896530313</v>
      </c>
      <c r="D24">
        <v>-9.3520257617683988</v>
      </c>
      <c r="E24">
        <v>-32.910257471410972</v>
      </c>
      <c r="F24">
        <v>-42.024900385601683</v>
      </c>
      <c r="G24">
        <v>-37.452719987196652</v>
      </c>
      <c r="H24">
        <v>1.13857665242975</v>
      </c>
      <c r="I24">
        <v>-2.152907985811146</v>
      </c>
      <c r="J24">
        <v>0.1183888515222242</v>
      </c>
      <c r="K24" t="s">
        <v>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24"/>
  <sheetViews>
    <sheetView topLeftCell="A10" workbookViewId="0">
      <selection activeCell="H16" sqref="H16"/>
    </sheetView>
  </sheetViews>
  <sheetFormatPr defaultRowHeight="14.5" x14ac:dyDescent="0.35"/>
  <sheetData>
    <row r="2" spans="1:11" x14ac:dyDescent="0.35">
      <c r="B2" s="2" t="s">
        <v>17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18</v>
      </c>
      <c r="K2" s="2" t="s">
        <v>15</v>
      </c>
    </row>
    <row r="3" spans="1:11" x14ac:dyDescent="0.35">
      <c r="A3" s="2">
        <v>110</v>
      </c>
      <c r="B3">
        <v>1</v>
      </c>
      <c r="C3">
        <v>0.69674839791302201</v>
      </c>
      <c r="D3">
        <v>16.186803653334891</v>
      </c>
      <c r="E3">
        <v>-2.257373837228644</v>
      </c>
      <c r="F3">
        <v>-10.683260799258839</v>
      </c>
      <c r="G3">
        <v>26.812283655115721</v>
      </c>
      <c r="H3">
        <v>5.2254787345424516</v>
      </c>
      <c r="I3">
        <v>-1.3449639332040459</v>
      </c>
      <c r="J3">
        <v>-9.1057557502310316E-2</v>
      </c>
      <c r="K3" t="s">
        <v>1</v>
      </c>
    </row>
    <row r="4" spans="1:11" x14ac:dyDescent="0.35">
      <c r="A4" s="2">
        <v>364</v>
      </c>
      <c r="B4">
        <v>1</v>
      </c>
      <c r="C4">
        <v>0.79507890897272326</v>
      </c>
      <c r="D4">
        <v>12.210483437504671</v>
      </c>
      <c r="E4">
        <v>15.80874412555171</v>
      </c>
      <c r="F4">
        <v>26.842074406823571</v>
      </c>
      <c r="G4">
        <v>27.738929849265251</v>
      </c>
      <c r="H4">
        <v>2.931420484234347</v>
      </c>
      <c r="I4">
        <v>-0.41106180934390779</v>
      </c>
      <c r="J4">
        <v>-8.9924348643959151E-2</v>
      </c>
      <c r="K4" t="s">
        <v>1</v>
      </c>
    </row>
    <row r="5" spans="1:11" x14ac:dyDescent="0.35">
      <c r="A5" s="2">
        <v>883</v>
      </c>
      <c r="B5">
        <v>1</v>
      </c>
      <c r="C5">
        <v>0.79507890897272326</v>
      </c>
      <c r="D5">
        <v>18.936616388699591</v>
      </c>
      <c r="E5">
        <v>16.81159331628885</v>
      </c>
      <c r="F5">
        <v>28.087201773996409</v>
      </c>
      <c r="G5">
        <v>28.797668458234401</v>
      </c>
      <c r="H5">
        <v>5.2254787345424516</v>
      </c>
      <c r="I5">
        <v>-1.173400375564831</v>
      </c>
      <c r="J5">
        <v>-8.4650381842090533E-2</v>
      </c>
      <c r="K5" t="s">
        <v>1</v>
      </c>
    </row>
    <row r="7" spans="1:11" x14ac:dyDescent="0.35">
      <c r="A7" s="4"/>
      <c r="B7" s="9"/>
      <c r="C7" s="9"/>
      <c r="D7" s="9"/>
      <c r="E7" s="9"/>
      <c r="F7" s="9"/>
      <c r="G7" s="9"/>
      <c r="H7" s="9"/>
      <c r="I7" s="4"/>
    </row>
    <row r="8" spans="1:11" x14ac:dyDescent="0.35">
      <c r="A8" s="9"/>
      <c r="B8" s="4"/>
      <c r="C8" s="4"/>
      <c r="D8" s="4"/>
      <c r="E8" s="4"/>
      <c r="F8" s="4"/>
      <c r="G8" s="4"/>
      <c r="H8" s="4"/>
      <c r="I8" s="4"/>
    </row>
    <row r="9" spans="1:11" x14ac:dyDescent="0.35">
      <c r="A9" s="9"/>
      <c r="B9" s="4"/>
      <c r="C9" s="4"/>
      <c r="D9" s="4"/>
      <c r="E9" s="4"/>
      <c r="F9" s="4"/>
      <c r="G9" s="4"/>
      <c r="H9" s="4"/>
      <c r="I9" s="4"/>
    </row>
    <row r="10" spans="1:11" x14ac:dyDescent="0.35">
      <c r="A10" s="9"/>
      <c r="B10" s="4"/>
      <c r="C10" s="4"/>
      <c r="D10" s="4"/>
      <c r="E10" s="4"/>
      <c r="F10" s="4"/>
      <c r="G10" s="4"/>
      <c r="H10" s="4"/>
      <c r="I10" s="4"/>
    </row>
    <row r="11" spans="1:11" x14ac:dyDescent="0.35">
      <c r="A11" s="3"/>
      <c r="B11" s="2" t="s">
        <v>17</v>
      </c>
      <c r="C11" s="2" t="s">
        <v>7</v>
      </c>
      <c r="D11" s="2" t="s">
        <v>8</v>
      </c>
      <c r="E11" s="2" t="s">
        <v>9</v>
      </c>
      <c r="F11" s="2" t="s">
        <v>10</v>
      </c>
      <c r="G11" s="2" t="s">
        <v>11</v>
      </c>
      <c r="H11" s="2" t="s">
        <v>12</v>
      </c>
      <c r="I11" s="2" t="s">
        <v>13</v>
      </c>
      <c r="J11" s="2" t="s">
        <v>18</v>
      </c>
      <c r="K11" s="2" t="s">
        <v>15</v>
      </c>
    </row>
    <row r="12" spans="1:11" x14ac:dyDescent="0.35">
      <c r="A12" s="2">
        <v>225</v>
      </c>
      <c r="B12" s="4">
        <v>1</v>
      </c>
      <c r="C12" s="4">
        <v>0.79507890897272326</v>
      </c>
      <c r="D12" s="4">
        <v>18.936616388699591</v>
      </c>
      <c r="E12" s="4">
        <v>16.81159331628885</v>
      </c>
      <c r="F12" s="4">
        <v>28.092728218204069</v>
      </c>
      <c r="G12" s="4">
        <v>18.75292716277422</v>
      </c>
      <c r="H12" s="4">
        <v>5.2254787345424516</v>
      </c>
      <c r="I12" s="4">
        <v>-0.34915438039749142</v>
      </c>
      <c r="J12" s="4">
        <v>-9.4859782036337104E-2</v>
      </c>
      <c r="K12" s="5" t="s">
        <v>2</v>
      </c>
    </row>
    <row r="13" spans="1:11" x14ac:dyDescent="0.35">
      <c r="A13" s="2">
        <v>486</v>
      </c>
      <c r="B13" s="4">
        <v>1</v>
      </c>
      <c r="C13" s="4">
        <v>3.301651666464693E-2</v>
      </c>
      <c r="D13" s="4">
        <v>16.271907237254961</v>
      </c>
      <c r="E13" s="4">
        <v>-1.260201815651079</v>
      </c>
      <c r="F13" s="4">
        <v>-16.06784593839021</v>
      </c>
      <c r="G13" s="4">
        <v>20.358971811247208</v>
      </c>
      <c r="H13" s="4">
        <v>3.6524527152659299</v>
      </c>
      <c r="I13" s="4">
        <v>-0.3843710313840541</v>
      </c>
      <c r="J13" s="4">
        <v>-8.0266855367553944E-2</v>
      </c>
      <c r="K13" s="5" t="s">
        <v>2</v>
      </c>
    </row>
    <row r="14" spans="1:11" x14ac:dyDescent="0.35">
      <c r="A14" s="2">
        <v>775</v>
      </c>
      <c r="B14" s="6">
        <v>1</v>
      </c>
      <c r="C14" s="6">
        <v>0.51634909274461649</v>
      </c>
      <c r="D14" s="6">
        <v>7.8683508638959454</v>
      </c>
      <c r="E14" s="6">
        <v>4.4604866661188556</v>
      </c>
      <c r="F14" s="6">
        <v>-20.796492001575938</v>
      </c>
      <c r="G14" s="6">
        <v>18.06725071897635</v>
      </c>
      <c r="H14" s="6">
        <v>3.496024505493061</v>
      </c>
      <c r="I14" s="6">
        <v>-1.2525424243994849</v>
      </c>
      <c r="J14" s="6">
        <v>-7.926182045070676E-2</v>
      </c>
      <c r="K14" s="7" t="s">
        <v>2</v>
      </c>
    </row>
    <row r="21" spans="1:11" x14ac:dyDescent="0.35">
      <c r="B21" s="2" t="s">
        <v>17</v>
      </c>
      <c r="C21" s="2" t="s">
        <v>7</v>
      </c>
      <c r="D21" s="2" t="s">
        <v>8</v>
      </c>
      <c r="E21" s="2" t="s">
        <v>9</v>
      </c>
      <c r="F21" s="2" t="s">
        <v>10</v>
      </c>
      <c r="G21" s="2" t="s">
        <v>11</v>
      </c>
      <c r="H21" s="2" t="s">
        <v>12</v>
      </c>
      <c r="I21" s="2" t="s">
        <v>13</v>
      </c>
      <c r="J21" s="2" t="s">
        <v>18</v>
      </c>
      <c r="K21" s="2" t="s">
        <v>15</v>
      </c>
    </row>
    <row r="22" spans="1:11" x14ac:dyDescent="0.35">
      <c r="A22" s="2">
        <v>109</v>
      </c>
      <c r="B22">
        <v>1</v>
      </c>
      <c r="C22">
        <v>0.79507890897272326</v>
      </c>
      <c r="D22">
        <v>18.546763926418251</v>
      </c>
      <c r="E22">
        <v>16.21848822821876</v>
      </c>
      <c r="F22">
        <v>28.064049866914349</v>
      </c>
      <c r="G22">
        <v>28.797668458234401</v>
      </c>
      <c r="H22">
        <v>5.0493503978392056</v>
      </c>
      <c r="I22">
        <v>-0.7857514011714809</v>
      </c>
      <c r="J22">
        <v>-9.1011711689489322E-2</v>
      </c>
      <c r="K22" t="s">
        <v>16</v>
      </c>
    </row>
    <row r="23" spans="1:11" x14ac:dyDescent="0.35">
      <c r="A23" s="2">
        <v>969</v>
      </c>
      <c r="B23">
        <v>1</v>
      </c>
      <c r="C23">
        <v>0.79507890897272326</v>
      </c>
      <c r="D23">
        <v>13.59487213445472</v>
      </c>
      <c r="E23">
        <v>15.717305627207059</v>
      </c>
      <c r="F23">
        <v>25.725166519545791</v>
      </c>
      <c r="G23">
        <v>26.864924237847418</v>
      </c>
      <c r="H23">
        <v>4.9030005991923904</v>
      </c>
      <c r="I23">
        <v>-0.59323881785387689</v>
      </c>
      <c r="J23">
        <v>-8.8614152138047186E-2</v>
      </c>
      <c r="K23" t="s">
        <v>16</v>
      </c>
    </row>
    <row r="24" spans="1:11" x14ac:dyDescent="0.35">
      <c r="A24" s="2">
        <v>244</v>
      </c>
      <c r="B24">
        <v>1</v>
      </c>
      <c r="C24">
        <v>0.79507890897272326</v>
      </c>
      <c r="D24">
        <v>16.50890315805966</v>
      </c>
      <c r="E24">
        <v>16.81159331628885</v>
      </c>
      <c r="F24">
        <v>27.75230984340077</v>
      </c>
      <c r="G24">
        <v>28.512563522085909</v>
      </c>
      <c r="H24">
        <v>0.8246963051099433</v>
      </c>
      <c r="I24">
        <v>-0.35630485990626959</v>
      </c>
      <c r="J24">
        <v>-8.7413422889640699E-2</v>
      </c>
      <c r="K24" t="s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portfRet_up_df</vt:lpstr>
      <vt:lpstr>portfRet_down_df</vt:lpstr>
      <vt:lpstr>upScenario</vt:lpstr>
      <vt:lpstr>downScenario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Yuran Bo</dc:creator>
  <cp:lastModifiedBy>Yuran Bo</cp:lastModifiedBy>
  <dcterms:created xsi:type="dcterms:W3CDTF">2015-06-05T18:17:20Z</dcterms:created>
  <dcterms:modified xsi:type="dcterms:W3CDTF">2021-07-16T22:56:36Z</dcterms:modified>
</cp:coreProperties>
</file>