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OFA/Desktop/Maersk/"/>
    </mc:Choice>
  </mc:AlternateContent>
  <bookViews>
    <workbookView xWindow="15180" yWindow="9600" windowWidth="29900" windowHeight="14900"/>
  </bookViews>
  <sheets>
    <sheet name="LENOVO" sheetId="2" r:id="rId1"/>
    <sheet name="20170124-0009" sheetId="1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</calcChain>
</file>

<file path=xl/sharedStrings.xml><?xml version="1.0" encoding="utf-8"?>
<sst xmlns="http://schemas.openxmlformats.org/spreadsheetml/2006/main" count="139" uniqueCount="80">
  <si>
    <t>ORA_SITE:</t>
  </si>
  <si>
    <t>MEXICO</t>
  </si>
  <si>
    <t>ORA_SP:</t>
  </si>
  <si>
    <t>ORA_SP_NAME:</t>
  </si>
  <si>
    <t>VITESSE OPCIONES EN DISTRIBUCIONES SA DE CV</t>
  </si>
  <si>
    <r>
      <t>Proveedor:</t>
    </r>
    <r>
      <rPr>
        <sz val="9"/>
        <color rgb="FF000000"/>
        <rFont val="Arial Unicode MS"/>
        <family val="2"/>
      </rPr>
      <t xml:space="preserve"> 6362730 - VITESSE OPCIONES EN DISTRIBUCIONES SA DE CV  </t>
    </r>
  </si>
  <si>
    <r>
      <t>Gu</t>
    </r>
    <r>
      <rPr>
        <b/>
        <sz val="9"/>
        <color rgb="FF000000"/>
        <rFont val="Arial"/>
        <family val="2"/>
      </rPr>
      <t>í</t>
    </r>
    <r>
      <rPr>
        <b/>
        <sz val="9"/>
        <color rgb="FF000000"/>
        <rFont val="Arial Unicode MS"/>
        <family val="2"/>
      </rPr>
      <t>a:</t>
    </r>
    <r>
      <rPr>
        <sz val="9"/>
        <color rgb="FF000000"/>
        <rFont val="Arial Unicode MS"/>
        <family val="2"/>
      </rPr>
      <t xml:space="preserve"> </t>
    </r>
  </si>
  <si>
    <r>
      <t>CEDIS:</t>
    </r>
    <r>
      <rPr>
        <sz val="9"/>
        <color rgb="FF000000"/>
        <rFont val="Arial Unicode MS"/>
        <family val="2"/>
      </rPr>
      <t xml:space="preserve"> 37D116 - DSC LENOVO</t>
    </r>
  </si>
  <si>
    <t>NOT APPROVED</t>
  </si>
  <si>
    <t>T.C.</t>
  </si>
  <si>
    <t>C.V.</t>
  </si>
  <si>
    <t>FTE</t>
  </si>
  <si>
    <t>Flete</t>
  </si>
  <si>
    <t>Maniobras</t>
  </si>
  <si>
    <r>
      <t>Estad</t>
    </r>
    <r>
      <rPr>
        <b/>
        <sz val="8"/>
        <color rgb="FF000000"/>
        <rFont val="Arial"/>
        <family val="2"/>
      </rPr>
      <t>í</t>
    </r>
    <r>
      <rPr>
        <b/>
        <sz val="8"/>
        <color rgb="FF000000"/>
        <rFont val="Arial Unicode MS"/>
        <family val="2"/>
      </rPr>
      <t>as</t>
    </r>
  </si>
  <si>
    <t>Casetas</t>
  </si>
  <si>
    <t>Otros</t>
  </si>
  <si>
    <t>Cargos</t>
  </si>
  <si>
    <t>Subtotal</t>
  </si>
  <si>
    <t>IVA</t>
  </si>
  <si>
    <t>%.</t>
  </si>
  <si>
    <r>
      <t>Retenci</t>
    </r>
    <r>
      <rPr>
        <b/>
        <sz val="8"/>
        <color rgb="FF000000"/>
        <rFont val="Arial"/>
        <family val="2"/>
      </rPr>
      <t>ó</t>
    </r>
    <r>
      <rPr>
        <b/>
        <sz val="8"/>
        <color rgb="FF000000"/>
        <rFont val="Arial Unicode MS"/>
        <family val="2"/>
      </rPr>
      <t>n</t>
    </r>
  </si>
  <si>
    <t>%</t>
  </si>
  <si>
    <t>Total</t>
  </si>
  <si>
    <t>CI</t>
  </si>
  <si>
    <t>TLF</t>
  </si>
  <si>
    <t>[16]</t>
  </si>
  <si>
    <t>[4]</t>
  </si>
  <si>
    <t>TLL</t>
  </si>
  <si>
    <t>TOTALES</t>
  </si>
  <si>
    <t>Pre-Factura: MXPLAN.20170124-0009</t>
  </si>
  <si>
    <r>
      <t>Fecha:</t>
    </r>
    <r>
      <rPr>
        <sz val="9"/>
        <color rgb="FF000000"/>
        <rFont val="Arial Unicode MS"/>
        <family val="2"/>
      </rPr>
      <t xml:space="preserve"> 24-Jan-17</t>
    </r>
  </si>
  <si>
    <r>
      <t xml:space="preserve">Linea Transoprt name: </t>
    </r>
    <r>
      <rPr>
        <sz val="9"/>
        <color rgb="FF000000"/>
        <rFont val="Calibri"/>
        <family val="2"/>
      </rPr>
      <t>VITESSE OPCIONES EN DISTRIBUCIONES SA DE CV</t>
    </r>
  </si>
  <si>
    <r>
      <t xml:space="preserve">Origen Name: </t>
    </r>
    <r>
      <rPr>
        <sz val="9"/>
        <color rgb="FF000000"/>
        <rFont val="Calibri"/>
        <family val="2"/>
      </rPr>
      <t>DSC LENOVO</t>
    </r>
  </si>
  <si>
    <t>Cuenta</t>
  </si>
  <si>
    <t>Description</t>
  </si>
  <si>
    <t>CV</t>
  </si>
  <si>
    <t>Cve</t>
  </si>
  <si>
    <t>Cargos Import</t>
  </si>
  <si>
    <t>Subtotal $ Importe</t>
  </si>
  <si>
    <t>IVA Percent MEX Tax</t>
  </si>
  <si>
    <t>IVA Importe</t>
  </si>
  <si>
    <t>Retencion Importe</t>
  </si>
  <si>
    <t>Guia Importe</t>
  </si>
  <si>
    <t>Fecha: 24-Jan-17</t>
  </si>
  <si>
    <t>CEDIS: 37D116 - DSC LENOVO</t>
  </si>
  <si>
    <t>ORA_SITE</t>
  </si>
  <si>
    <t>MXAME</t>
  </si>
  <si>
    <t>AEO</t>
  </si>
  <si>
    <t>LC</t>
  </si>
  <si>
    <t>0,00</t>
  </si>
  <si>
    <t>1.658,66</t>
  </si>
  <si>
    <t>265,39</t>
  </si>
  <si>
    <t>66,35</t>
  </si>
  <si>
    <t>1.857,70</t>
  </si>
  <si>
    <t>FN</t>
  </si>
  <si>
    <t>9.682,42</t>
  </si>
  <si>
    <t>1.549,19</t>
  </si>
  <si>
    <t>357,74</t>
  </si>
  <si>
    <t>10.873,87</t>
  </si>
  <si>
    <t>9.675,49</t>
  </si>
  <si>
    <t>1.548,08</t>
  </si>
  <si>
    <t>372,50</t>
  </si>
  <si>
    <t>10.851,07</t>
  </si>
  <si>
    <t>-------------------------------TOTAL  FOLIO</t>
  </si>
  <si>
    <t>9.086,06</t>
  </si>
  <si>
    <t>1.453,77</t>
  </si>
  <si>
    <t>346,60</t>
  </si>
  <si>
    <t>10.193,23</t>
  </si>
  <si>
    <t>879805</t>
  </si>
  <si>
    <t>921155</t>
  </si>
  <si>
    <t>930023</t>
  </si>
  <si>
    <t>16.989,00</t>
  </si>
  <si>
    <t>2.675,00</t>
  </si>
  <si>
    <t>1.615,00</t>
  </si>
  <si>
    <t>Estadias</t>
  </si>
  <si>
    <t>1.231,00</t>
  </si>
  <si>
    <t>380,00</t>
  </si>
  <si>
    <t>900,00</t>
  </si>
  <si>
    <t>255,00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</si>
</sst>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[$$-809]#,##0.00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 Unicode MS"/>
      <family val="2"/>
    </font>
    <font>
      <sz val="12"/>
      <color theme="1"/>
      <name val="Arial"/>
      <family val="2"/>
    </font>
    <font>
      <sz val="9"/>
      <color rgb="FF000000"/>
      <name val="Arial Unicode MS"/>
      <family val="2"/>
    </font>
    <font>
      <b/>
      <sz val="9"/>
      <color rgb="FF000000"/>
      <name val="Arial"/>
      <family val="2"/>
    </font>
    <font>
      <b/>
      <sz val="8"/>
      <color rgb="FF000000"/>
      <name val="Arial Unicode MS"/>
      <family val="2"/>
    </font>
    <font>
      <b/>
      <sz val="8"/>
      <color rgb="FF000000"/>
      <name val="Arial"/>
      <family val="2"/>
    </font>
    <font>
      <sz val="8"/>
      <color rgb="FF000000"/>
      <name val="Arial Unicode MS"/>
      <family val="2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sz val="7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7"/>
      <color rgb="FF000000"/>
      <name val="Calibri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Dashed">
        <color rgb="FF000000"/>
      </right>
      <top/>
      <bottom style="medium">
        <color rgb="FF000000"/>
      </bottom>
      <diagonal/>
    </border>
    <border>
      <left/>
      <right style="mediumDashed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mediumDashed">
        <color rgb="FF000000"/>
      </right>
      <top style="medium">
        <color rgb="FF000000"/>
      </top>
      <bottom style="medium">
        <color auto="1"/>
      </bottom>
      <diagonal/>
    </border>
    <border>
      <left/>
      <right style="mediumDashed">
        <color rgb="FF00000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79">
    <xf numFmtId="0" fontId="0" fillId="0" borderId="0" xfId="0"/>
    <xf numFmtId="0" fontId="1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164" fontId="7" fillId="2" borderId="4" xfId="0" applyNumberFormat="1" applyFont="1" applyFill="1" applyBorder="1" applyAlignment="1">
      <alignment horizontal="left" vertical="center" wrapText="1"/>
    </xf>
    <xf numFmtId="164" fontId="7" fillId="2" borderId="0" xfId="0" applyNumberFormat="1" applyFont="1" applyFill="1" applyBorder="1" applyAlignment="1">
      <alignment horizontal="left" vertical="center" wrapText="1"/>
    </xf>
    <xf numFmtId="164" fontId="7" fillId="2" borderId="9" xfId="0" applyNumberFormat="1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164" fontId="5" fillId="2" borderId="15" xfId="0" applyNumberFormat="1" applyFont="1" applyFill="1" applyBorder="1" applyAlignment="1">
      <alignment horizontal="left" vertical="center" wrapText="1"/>
    </xf>
    <xf numFmtId="164" fontId="5" fillId="2" borderId="16" xfId="0" applyNumberFormat="1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164" fontId="5" fillId="2" borderId="17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164" fontId="0" fillId="0" borderId="0" xfId="0" applyNumberFormat="1"/>
    <xf numFmtId="0" fontId="11" fillId="2" borderId="2" xfId="0" applyFont="1" applyFill="1" applyBorder="1" applyAlignment="1">
      <alignment horizontal="left" vertical="center" wrapText="1"/>
    </xf>
    <xf numFmtId="165" fontId="0" fillId="0" borderId="0" xfId="0" applyNumberFormat="1"/>
    <xf numFmtId="165" fontId="11" fillId="2" borderId="2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2" fontId="11" fillId="2" borderId="2" xfId="0" applyNumberFormat="1" applyFont="1" applyFill="1" applyBorder="1" applyAlignment="1">
      <alignment horizontal="left" vertical="center" wrapText="1"/>
    </xf>
    <xf numFmtId="2" fontId="8" fillId="2" borderId="0" xfId="0" applyNumberFormat="1" applyFont="1" applyFill="1" applyBorder="1" applyAlignment="1">
      <alignment horizontal="left" vertical="center" wrapText="1"/>
    </xf>
    <xf numFmtId="44" fontId="0" fillId="0" borderId="0" xfId="1" applyFont="1"/>
    <xf numFmtId="165" fontId="11" fillId="2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0" borderId="0" xfId="0" applyBorder="1"/>
    <xf numFmtId="165" fontId="9" fillId="2" borderId="6" xfId="0" applyNumberFormat="1" applyFont="1" applyFill="1" applyBorder="1" applyAlignment="1">
      <alignment vertical="center" wrapText="1"/>
    </xf>
    <xf numFmtId="165" fontId="9" fillId="2" borderId="0" xfId="0" applyNumberFormat="1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vertical="top" wrapText="1"/>
    </xf>
    <xf numFmtId="0" fontId="12" fillId="2" borderId="0" xfId="0" applyFont="1" applyFill="1" applyAlignment="1">
      <alignment horizontal="center" vertical="center" wrapText="1"/>
    </xf>
    <xf numFmtId="0" fontId="8" fillId="2" borderId="0" xfId="0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vertical="top" wrapText="1"/>
    </xf>
    <xf numFmtId="0" fontId="0" fillId="3" borderId="0" xfId="0" applyFill="1"/>
    <xf numFmtId="0" fontId="12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right" vertical="center" wrapText="1"/>
    </xf>
    <xf numFmtId="0" fontId="12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165" fontId="11" fillId="2" borderId="2" xfId="0" applyNumberFormat="1" applyFont="1" applyFill="1" applyBorder="1" applyAlignment="1">
      <alignment horizontal="left" vertical="center" wrapText="1"/>
    </xf>
    <xf numFmtId="165" fontId="8" fillId="2" borderId="1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49" fontId="16" fillId="0" borderId="0" xfId="0" applyNumberFormat="1" applyFont="1"/>
    <xf numFmtId="166" fontId="16" fillId="0" borderId="0" xfId="0" applyNumberFormat="1" applyFont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B2:U12"/>
  <sheetViews>
    <sheetView tabSelected="1" zoomScale="150" zoomScaleNormal="150" zoomScalePageLayoutView="150" workbookViewId="0">
      <selection activeCell="D9" sqref="D9"/>
    </sheetView>
  </sheetViews>
  <sheetFormatPr baseColWidth="10" defaultColWidth="9.1640625" defaultRowHeight="15" x14ac:dyDescent="0.2"/>
  <cols>
    <col min="7" max="7" width="9.6640625" bestFit="1" customWidth="1"/>
    <col min="8" max="13" width="9.1640625" style="34"/>
    <col min="14" max="14" width="9.5" style="34" bestFit="1" customWidth="1"/>
    <col min="15" max="16" width="9.1640625" style="34"/>
    <col min="17" max="17" width="9.1640625" style="36"/>
    <col min="18" max="18" width="9.1640625" style="34"/>
    <col min="19" max="19" width="9.1640625" style="39"/>
  </cols>
  <sheetData>
    <row r="2" spans="2:21" ht="16" thickBot="1" x14ac:dyDescent="0.25"/>
    <row r="3" spans="2:21" ht="15" customHeight="1" x14ac:dyDescent="0.2">
      <c r="B3" s="61" t="s">
        <v>44</v>
      </c>
      <c r="C3" s="61"/>
      <c r="D3" s="61"/>
      <c r="E3" s="61"/>
      <c r="F3" s="61" t="s">
        <v>32</v>
      </c>
      <c r="G3" s="61"/>
      <c r="H3" s="61"/>
      <c r="I3" s="61"/>
      <c r="J3" s="61"/>
      <c r="K3" s="61"/>
      <c r="L3" s="61"/>
      <c r="M3" s="46" t="s">
        <v>46</v>
      </c>
      <c r="N3" s="47" t="s">
        <v>1</v>
      </c>
      <c r="O3" s="44"/>
      <c r="P3" s="44"/>
      <c r="Q3" s="44"/>
      <c r="R3" s="44"/>
      <c r="S3" s="44"/>
    </row>
    <row r="4" spans="2:21" ht="15" customHeight="1" x14ac:dyDescent="0.2">
      <c r="B4" s="62"/>
      <c r="C4" s="62"/>
      <c r="D4" s="62"/>
      <c r="E4" s="62"/>
      <c r="F4" s="62" t="s">
        <v>33</v>
      </c>
      <c r="G4" s="62"/>
      <c r="H4" s="62"/>
      <c r="I4" s="62"/>
      <c r="J4" s="62"/>
      <c r="K4" s="62"/>
      <c r="L4" s="62"/>
      <c r="M4" s="48" t="s">
        <v>2</v>
      </c>
      <c r="N4" s="49">
        <v>6362730</v>
      </c>
      <c r="O4" s="45"/>
      <c r="P4" s="45"/>
      <c r="Q4" s="45"/>
      <c r="R4" s="45"/>
      <c r="S4" s="45"/>
    </row>
    <row r="5" spans="2:21" ht="15" customHeight="1" x14ac:dyDescent="0.2">
      <c r="B5" s="63" t="s">
        <v>45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45"/>
      <c r="N5" s="45"/>
      <c r="O5" s="45"/>
      <c r="P5" s="45"/>
      <c r="Q5" s="45"/>
      <c r="R5" s="45"/>
      <c r="S5" s="45"/>
    </row>
    <row r="6" spans="2:21" ht="15" customHeight="1" x14ac:dyDescent="0.2"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4"/>
      <c r="N6" s="64"/>
      <c r="O6" s="64"/>
      <c r="P6" s="64"/>
      <c r="Q6" s="64"/>
      <c r="R6" s="64"/>
      <c r="S6" s="64"/>
    </row>
    <row r="7" spans="2:21" ht="15" customHeight="1" thickBot="1" x14ac:dyDescent="0.25">
      <c r="B7" s="33" t="s">
        <v>9</v>
      </c>
      <c r="C7" s="33" t="s">
        <v>34</v>
      </c>
      <c r="D7" s="33" t="s">
        <v>35</v>
      </c>
      <c r="E7" s="33" t="s">
        <v>36</v>
      </c>
      <c r="F7" s="33" t="s">
        <v>11</v>
      </c>
      <c r="G7" s="33" t="s">
        <v>12</v>
      </c>
      <c r="H7" s="35" t="s">
        <v>16</v>
      </c>
      <c r="I7" s="35" t="s">
        <v>15</v>
      </c>
      <c r="J7" s="35" t="s">
        <v>37</v>
      </c>
      <c r="K7" s="35" t="s">
        <v>75</v>
      </c>
      <c r="L7" s="65" t="s">
        <v>38</v>
      </c>
      <c r="M7" s="65"/>
      <c r="N7" s="35" t="s">
        <v>39</v>
      </c>
      <c r="O7" s="35" t="s">
        <v>40</v>
      </c>
      <c r="P7" s="35" t="s">
        <v>41</v>
      </c>
      <c r="Q7" s="37" t="s">
        <v>22</v>
      </c>
      <c r="R7" s="40" t="s">
        <v>42</v>
      </c>
      <c r="S7" s="41" t="s">
        <v>43</v>
      </c>
    </row>
    <row r="8" spans="2:21" ht="15" customHeight="1" x14ac:dyDescent="0.2">
      <c r="B8" s="52"/>
      <c r="C8" s="52"/>
      <c r="D8" s="52"/>
      <c r="E8" s="52"/>
      <c r="F8" s="52"/>
      <c r="G8" s="52"/>
      <c r="H8" s="53"/>
      <c r="I8" s="53"/>
      <c r="J8" s="53"/>
      <c r="K8" s="53"/>
      <c r="L8" s="66"/>
      <c r="M8" s="66"/>
      <c r="N8" s="53"/>
      <c r="O8" s="53"/>
      <c r="P8" s="53"/>
      <c r="Q8" s="38"/>
      <c r="R8" s="53"/>
      <c r="S8" s="42"/>
    </row>
    <row r="9" spans="2:21" s="43" customFormat="1" ht="15" customHeight="1" x14ac:dyDescent="0.2">
      <c r="B9" s="51" t="s">
        <v>24</v>
      </c>
      <c r="C9" s="51" t="s">
        <v>47</v>
      </c>
      <c r="D9" s="51" t="s">
        <v>48</v>
      </c>
      <c r="E9" s="77" t="s">
        <v>69</v>
      </c>
      <c r="F9" s="51" t="s">
        <v>49</v>
      </c>
      <c r="G9" s="78" t="s">
        <v>72</v>
      </c>
      <c r="H9" s="51" t="s">
        <v>77</v>
      </c>
      <c r="I9" s="51" t="s">
        <v>76</v>
      </c>
      <c r="J9" s="50"/>
      <c r="K9" s="51" t="s">
        <v>78</v>
      </c>
      <c r="L9" s="57" t="s">
        <v>50</v>
      </c>
      <c r="M9" s="57"/>
      <c r="N9" s="51" t="s">
        <v>51</v>
      </c>
      <c r="O9" s="51">
        <v>0.16</v>
      </c>
      <c r="P9" s="51" t="s">
        <v>52</v>
      </c>
      <c r="Q9" s="51">
        <v>0.04</v>
      </c>
      <c r="R9" s="51" t="s">
        <v>53</v>
      </c>
      <c r="S9" s="57" t="s">
        <v>54</v>
      </c>
      <c r="T9" s="57"/>
      <c r="U9" s="50"/>
    </row>
    <row r="10" spans="2:21" s="43" customFormat="1" ht="15" customHeight="1" x14ac:dyDescent="0.2">
      <c r="B10" s="51" t="s">
        <v>24</v>
      </c>
      <c r="C10" s="51" t="s">
        <v>47</v>
      </c>
      <c r="D10" s="51" t="s">
        <v>48</v>
      </c>
      <c r="E10" s="77" t="s">
        <v>70</v>
      </c>
      <c r="F10" s="51" t="s">
        <v>55</v>
      </c>
      <c r="G10" s="78" t="s">
        <v>73</v>
      </c>
      <c r="H10" s="51" t="s">
        <v>50</v>
      </c>
      <c r="I10" s="51" t="s">
        <v>50</v>
      </c>
      <c r="J10" s="50"/>
      <c r="K10" s="51" t="s">
        <v>50</v>
      </c>
      <c r="L10" s="57" t="s">
        <v>50</v>
      </c>
      <c r="M10" s="57"/>
      <c r="N10" s="51" t="s">
        <v>56</v>
      </c>
      <c r="O10" s="51">
        <v>0.16</v>
      </c>
      <c r="P10" s="51" t="s">
        <v>57</v>
      </c>
      <c r="Q10" s="51">
        <v>0.04</v>
      </c>
      <c r="R10" s="51" t="s">
        <v>58</v>
      </c>
      <c r="S10" s="57" t="s">
        <v>59</v>
      </c>
      <c r="T10" s="57"/>
      <c r="U10" s="50"/>
    </row>
    <row r="11" spans="2:21" s="43" customFormat="1" ht="15" customHeight="1" x14ac:dyDescent="0.2">
      <c r="B11" s="51" t="s">
        <v>24</v>
      </c>
      <c r="C11" s="51" t="s">
        <v>47</v>
      </c>
      <c r="D11" s="51" t="s">
        <v>48</v>
      </c>
      <c r="E11" s="77" t="s">
        <v>71</v>
      </c>
      <c r="F11" s="51" t="s">
        <v>55</v>
      </c>
      <c r="G11" s="78" t="s">
        <v>74</v>
      </c>
      <c r="H11" s="51" t="s">
        <v>50</v>
      </c>
      <c r="I11" s="51" t="s">
        <v>79</v>
      </c>
      <c r="J11" s="50"/>
      <c r="K11" s="51" t="s">
        <v>50</v>
      </c>
      <c r="L11" s="57" t="s">
        <v>50</v>
      </c>
      <c r="M11" s="57"/>
      <c r="N11" s="51" t="s">
        <v>60</v>
      </c>
      <c r="O11" s="51">
        <v>0.16</v>
      </c>
      <c r="P11" s="51" t="s">
        <v>61</v>
      </c>
      <c r="Q11" s="51">
        <v>0.04</v>
      </c>
      <c r="R11" s="51" t="s">
        <v>62</v>
      </c>
      <c r="S11" s="57" t="s">
        <v>63</v>
      </c>
      <c r="T11" s="57"/>
      <c r="U11" s="50"/>
    </row>
    <row r="12" spans="2:21" s="56" customFormat="1" x14ac:dyDescent="0.2">
      <c r="B12" s="58" t="s">
        <v>64</v>
      </c>
      <c r="C12" s="58"/>
      <c r="D12" s="58"/>
      <c r="E12" s="58"/>
      <c r="F12" s="58"/>
      <c r="G12" s="54">
        <f>SUM(G9:G11)</f>
        <v>0</v>
      </c>
      <c r="H12" s="54">
        <v>0</v>
      </c>
      <c r="I12" s="54">
        <v>0</v>
      </c>
      <c r="J12" s="55"/>
      <c r="K12" s="54">
        <v>421.06</v>
      </c>
      <c r="L12" s="59" t="s">
        <v>50</v>
      </c>
      <c r="M12" s="59"/>
      <c r="N12" s="54" t="s">
        <v>65</v>
      </c>
      <c r="O12" s="55"/>
      <c r="P12" s="54" t="s">
        <v>66</v>
      </c>
      <c r="Q12" s="55"/>
      <c r="R12" s="54" t="s">
        <v>67</v>
      </c>
      <c r="S12" s="60" t="s">
        <v>68</v>
      </c>
      <c r="T12" s="60"/>
      <c r="U12" s="55"/>
    </row>
  </sheetData>
  <mergeCells count="20">
    <mergeCell ref="B12:F12"/>
    <mergeCell ref="L12:M12"/>
    <mergeCell ref="S12:T12"/>
    <mergeCell ref="B3:E3"/>
    <mergeCell ref="F3:L3"/>
    <mergeCell ref="B4:E4"/>
    <mergeCell ref="F4:L4"/>
    <mergeCell ref="S9:T9"/>
    <mergeCell ref="B5:E5"/>
    <mergeCell ref="F5:L5"/>
    <mergeCell ref="B6:E6"/>
    <mergeCell ref="F6:L6"/>
    <mergeCell ref="M6:S6"/>
    <mergeCell ref="L7:M7"/>
    <mergeCell ref="L8:M8"/>
    <mergeCell ref="L9:M9"/>
    <mergeCell ref="S10:T10"/>
    <mergeCell ref="L11:M11"/>
    <mergeCell ref="S11:T11"/>
    <mergeCell ref="L10:M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P21"/>
  <sheetViews>
    <sheetView workbookViewId="0">
      <selection activeCell="L19" sqref="L19"/>
    </sheetView>
  </sheetViews>
  <sheetFormatPr baseColWidth="10" defaultColWidth="9.1640625" defaultRowHeight="15" x14ac:dyDescent="0.2"/>
  <cols>
    <col min="2" max="2" width="4.5" bestFit="1" customWidth="1"/>
    <col min="3" max="3" width="6.1640625" bestFit="1" customWidth="1"/>
    <col min="4" max="4" width="4.5" bestFit="1" customWidth="1"/>
    <col min="5" max="5" width="11.6640625" bestFit="1" customWidth="1"/>
    <col min="6" max="6" width="9.6640625" bestFit="1" customWidth="1"/>
    <col min="7" max="7" width="8.1640625" bestFit="1" customWidth="1"/>
    <col min="8" max="8" width="9.6640625" bestFit="1" customWidth="1"/>
    <col min="9" max="9" width="6.1640625" bestFit="1" customWidth="1"/>
    <col min="10" max="10" width="7" bestFit="1" customWidth="1"/>
    <col min="11" max="11" width="11.6640625" bestFit="1" customWidth="1"/>
    <col min="12" max="12" width="10.6640625" bestFit="1" customWidth="1"/>
    <col min="13" max="13" width="3.5" bestFit="1" customWidth="1"/>
    <col min="14" max="14" width="22" customWidth="1"/>
    <col min="15" max="15" width="16" bestFit="1" customWidth="1"/>
    <col min="16" max="16" width="45" bestFit="1" customWidth="1"/>
  </cols>
  <sheetData>
    <row r="1" spans="2:16" ht="16" thickBot="1" x14ac:dyDescent="0.25"/>
    <row r="2" spans="2:16" x14ac:dyDescent="0.2">
      <c r="B2" s="67" t="s">
        <v>30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27" t="s">
        <v>31</v>
      </c>
      <c r="O2" s="1" t="s">
        <v>0</v>
      </c>
      <c r="P2" s="2" t="s">
        <v>1</v>
      </c>
    </row>
    <row r="3" spans="2:16" x14ac:dyDescent="0.2">
      <c r="B3" s="69" t="s">
        <v>5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28" t="s">
        <v>6</v>
      </c>
      <c r="O3" s="3" t="s">
        <v>2</v>
      </c>
      <c r="P3" s="4">
        <v>6362730</v>
      </c>
    </row>
    <row r="4" spans="2:16" ht="16" thickBot="1" x14ac:dyDescent="0.25">
      <c r="B4" s="69" t="s">
        <v>7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29" t="s">
        <v>8</v>
      </c>
      <c r="O4" s="30" t="s">
        <v>3</v>
      </c>
      <c r="P4" s="31" t="s">
        <v>4</v>
      </c>
    </row>
    <row r="5" spans="2:16" ht="17" thickBot="1" x14ac:dyDescent="0.25">
      <c r="B5" s="71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3"/>
    </row>
    <row r="6" spans="2:16" ht="16" thickBot="1" x14ac:dyDescent="0.25">
      <c r="B6" s="5" t="s">
        <v>9</v>
      </c>
      <c r="C6" s="6" t="s">
        <v>10</v>
      </c>
      <c r="D6" s="7" t="s">
        <v>11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6" t="s">
        <v>19</v>
      </c>
      <c r="M6" s="7" t="s">
        <v>20</v>
      </c>
      <c r="N6" s="6" t="s">
        <v>21</v>
      </c>
      <c r="O6" s="7" t="s">
        <v>22</v>
      </c>
      <c r="P6" s="8" t="s">
        <v>23</v>
      </c>
    </row>
    <row r="7" spans="2:16" ht="16" x14ac:dyDescent="0.2">
      <c r="B7" s="9"/>
      <c r="C7" s="10"/>
      <c r="D7" s="11"/>
      <c r="E7" s="11"/>
      <c r="F7" s="11"/>
      <c r="G7" s="11"/>
      <c r="H7" s="11"/>
      <c r="I7" s="11"/>
      <c r="J7" s="11"/>
      <c r="K7" s="11"/>
      <c r="L7" s="10"/>
      <c r="M7" s="11"/>
      <c r="N7" s="10"/>
      <c r="O7" s="11"/>
      <c r="P7" s="12"/>
    </row>
    <row r="8" spans="2:16" x14ac:dyDescent="0.2">
      <c r="B8" s="13" t="s">
        <v>24</v>
      </c>
      <c r="C8" s="14">
        <v>879536</v>
      </c>
      <c r="D8" s="15" t="s">
        <v>25</v>
      </c>
      <c r="E8" s="16">
        <v>3816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3816</v>
      </c>
      <c r="L8" s="17">
        <v>610.55999999999995</v>
      </c>
      <c r="M8" s="15" t="s">
        <v>26</v>
      </c>
      <c r="N8" s="17">
        <v>-152.63999999999999</v>
      </c>
      <c r="O8" s="15" t="s">
        <v>27</v>
      </c>
      <c r="P8" s="18">
        <v>4273.92</v>
      </c>
    </row>
    <row r="9" spans="2:16" x14ac:dyDescent="0.2">
      <c r="B9" s="13" t="s">
        <v>24</v>
      </c>
      <c r="C9" s="14">
        <v>890243</v>
      </c>
      <c r="D9" s="15" t="s">
        <v>25</v>
      </c>
      <c r="E9" s="16">
        <v>3428</v>
      </c>
      <c r="F9" s="16">
        <v>0</v>
      </c>
      <c r="G9" s="16">
        <v>0</v>
      </c>
      <c r="H9" s="16">
        <v>137</v>
      </c>
      <c r="I9" s="16">
        <v>0</v>
      </c>
      <c r="J9" s="16">
        <v>0</v>
      </c>
      <c r="K9" s="16">
        <v>3565</v>
      </c>
      <c r="L9" s="17">
        <v>570.4</v>
      </c>
      <c r="M9" s="15" t="s">
        <v>26</v>
      </c>
      <c r="N9" s="17">
        <v>-137.12</v>
      </c>
      <c r="O9" s="15" t="s">
        <v>27</v>
      </c>
      <c r="P9" s="18">
        <v>3998.28</v>
      </c>
    </row>
    <row r="10" spans="2:16" x14ac:dyDescent="0.2">
      <c r="B10" s="13" t="s">
        <v>24</v>
      </c>
      <c r="C10" s="14">
        <v>891857</v>
      </c>
      <c r="D10" s="15" t="s">
        <v>25</v>
      </c>
      <c r="E10" s="16">
        <v>3596</v>
      </c>
      <c r="F10" s="16">
        <v>0</v>
      </c>
      <c r="G10" s="16">
        <v>0</v>
      </c>
      <c r="H10" s="16">
        <v>137</v>
      </c>
      <c r="I10" s="16">
        <v>0</v>
      </c>
      <c r="J10" s="16">
        <v>0</v>
      </c>
      <c r="K10" s="16">
        <v>3733</v>
      </c>
      <c r="L10" s="17">
        <v>597.28</v>
      </c>
      <c r="M10" s="15" t="s">
        <v>26</v>
      </c>
      <c r="N10" s="17">
        <v>-143.84</v>
      </c>
      <c r="O10" s="15" t="s">
        <v>27</v>
      </c>
      <c r="P10" s="18">
        <v>4186.4399999999996</v>
      </c>
    </row>
    <row r="11" spans="2:16" x14ac:dyDescent="0.2">
      <c r="B11" s="13" t="s">
        <v>24</v>
      </c>
      <c r="C11" s="14">
        <v>891999</v>
      </c>
      <c r="D11" s="15" t="s">
        <v>25</v>
      </c>
      <c r="E11" s="16">
        <v>3428</v>
      </c>
      <c r="F11" s="16">
        <v>0</v>
      </c>
      <c r="G11" s="16">
        <v>0</v>
      </c>
      <c r="H11" s="16">
        <v>137</v>
      </c>
      <c r="I11" s="16">
        <v>0</v>
      </c>
      <c r="J11" s="16">
        <v>0</v>
      </c>
      <c r="K11" s="16">
        <v>3565</v>
      </c>
      <c r="L11" s="17">
        <v>570.4</v>
      </c>
      <c r="M11" s="15" t="s">
        <v>26</v>
      </c>
      <c r="N11" s="17">
        <v>-137.12</v>
      </c>
      <c r="O11" s="15" t="s">
        <v>27</v>
      </c>
      <c r="P11" s="18">
        <v>3998.28</v>
      </c>
    </row>
    <row r="12" spans="2:16" x14ac:dyDescent="0.2">
      <c r="B12" s="13" t="s">
        <v>24</v>
      </c>
      <c r="C12" s="14">
        <v>896007</v>
      </c>
      <c r="D12" s="15" t="s">
        <v>28</v>
      </c>
      <c r="E12" s="16">
        <v>2396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2396</v>
      </c>
      <c r="L12" s="17">
        <v>383.36</v>
      </c>
      <c r="M12" s="15" t="s">
        <v>26</v>
      </c>
      <c r="N12" s="17">
        <v>-95.84</v>
      </c>
      <c r="O12" s="15" t="s">
        <v>27</v>
      </c>
      <c r="P12" s="18">
        <v>2683.52</v>
      </c>
    </row>
    <row r="13" spans="2:16" x14ac:dyDescent="0.2">
      <c r="B13" s="13" t="s">
        <v>24</v>
      </c>
      <c r="C13" s="14">
        <v>896010</v>
      </c>
      <c r="D13" s="15" t="s">
        <v>28</v>
      </c>
      <c r="E13" s="16">
        <v>2396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2396</v>
      </c>
      <c r="L13" s="17">
        <v>383.36</v>
      </c>
      <c r="M13" s="15" t="s">
        <v>26</v>
      </c>
      <c r="N13" s="17">
        <v>-95.84</v>
      </c>
      <c r="O13" s="15" t="s">
        <v>27</v>
      </c>
      <c r="P13" s="18">
        <v>2683.52</v>
      </c>
    </row>
    <row r="14" spans="2:16" x14ac:dyDescent="0.2">
      <c r="B14" s="13" t="s">
        <v>24</v>
      </c>
      <c r="C14" s="14">
        <v>896011</v>
      </c>
      <c r="D14" s="15" t="s">
        <v>28</v>
      </c>
      <c r="E14" s="16">
        <v>2396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2396</v>
      </c>
      <c r="L14" s="17">
        <v>383.36</v>
      </c>
      <c r="M14" s="15" t="s">
        <v>26</v>
      </c>
      <c r="N14" s="17">
        <v>-95.84</v>
      </c>
      <c r="O14" s="15" t="s">
        <v>27</v>
      </c>
      <c r="P14" s="18">
        <v>2683.52</v>
      </c>
    </row>
    <row r="15" spans="2:16" x14ac:dyDescent="0.2">
      <c r="B15" s="13" t="s">
        <v>24</v>
      </c>
      <c r="C15" s="14">
        <v>896012</v>
      </c>
      <c r="D15" s="15" t="s">
        <v>28</v>
      </c>
      <c r="E15" s="16">
        <v>2396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2396</v>
      </c>
      <c r="L15" s="17">
        <v>383.36</v>
      </c>
      <c r="M15" s="15" t="s">
        <v>26</v>
      </c>
      <c r="N15" s="17">
        <v>-95.84</v>
      </c>
      <c r="O15" s="15" t="s">
        <v>27</v>
      </c>
      <c r="P15" s="18">
        <v>2683.52</v>
      </c>
    </row>
    <row r="16" spans="2:16" x14ac:dyDescent="0.2">
      <c r="B16" s="13" t="s">
        <v>24</v>
      </c>
      <c r="C16" s="14">
        <v>896013</v>
      </c>
      <c r="D16" s="15" t="s">
        <v>28</v>
      </c>
      <c r="E16" s="16">
        <v>2396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2396</v>
      </c>
      <c r="L16" s="17">
        <v>383.36</v>
      </c>
      <c r="M16" s="15" t="s">
        <v>26</v>
      </c>
      <c r="N16" s="17">
        <v>-95.84</v>
      </c>
      <c r="O16" s="15" t="s">
        <v>27</v>
      </c>
      <c r="P16" s="18">
        <v>2683.52</v>
      </c>
    </row>
    <row r="17" spans="2:16" x14ac:dyDescent="0.2">
      <c r="B17" s="13" t="s">
        <v>24</v>
      </c>
      <c r="C17" s="14">
        <v>901407</v>
      </c>
      <c r="D17" s="15" t="s">
        <v>28</v>
      </c>
      <c r="E17" s="16">
        <v>2675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2675</v>
      </c>
      <c r="L17" s="17">
        <v>428</v>
      </c>
      <c r="M17" s="15" t="s">
        <v>26</v>
      </c>
      <c r="N17" s="17">
        <v>-107</v>
      </c>
      <c r="O17" s="15" t="s">
        <v>27</v>
      </c>
      <c r="P17" s="18">
        <v>2996</v>
      </c>
    </row>
    <row r="18" spans="2:16" ht="17" thickBot="1" x14ac:dyDescent="0.25"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0"/>
      <c r="M18" s="21"/>
      <c r="N18" s="20"/>
      <c r="O18" s="21"/>
      <c r="P18" s="22"/>
    </row>
    <row r="19" spans="2:16" ht="17" thickBot="1" x14ac:dyDescent="0.25">
      <c r="B19" s="74" t="s">
        <v>29</v>
      </c>
      <c r="C19" s="75"/>
      <c r="D19" s="76"/>
      <c r="E19" s="23">
        <v>28923</v>
      </c>
      <c r="F19" s="23">
        <v>0</v>
      </c>
      <c r="G19" s="23">
        <v>0</v>
      </c>
      <c r="H19" s="23">
        <v>411</v>
      </c>
      <c r="I19" s="23">
        <v>0</v>
      </c>
      <c r="J19" s="23">
        <v>0</v>
      </c>
      <c r="K19" s="23">
        <v>29334</v>
      </c>
      <c r="L19" s="24">
        <v>4693.4399999999996</v>
      </c>
      <c r="M19" s="25"/>
      <c r="N19" s="24">
        <v>-1156.92</v>
      </c>
      <c r="O19" s="25"/>
      <c r="P19" s="26">
        <v>32870.519999999997</v>
      </c>
    </row>
    <row r="21" spans="2:16" x14ac:dyDescent="0.2">
      <c r="L21" s="32"/>
      <c r="N21" s="32"/>
    </row>
  </sheetData>
  <mergeCells count="5">
    <mergeCell ref="B2:M2"/>
    <mergeCell ref="B3:M3"/>
    <mergeCell ref="B4:M4"/>
    <mergeCell ref="B5:P5"/>
    <mergeCell ref="B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LENOVO</vt:lpstr>
      <vt:lpstr>20170124-0009</vt:lpstr>
      <vt:lpstr>Sheet3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Guadarrama Ramirez (DHL MX)</dc:creator>
  <cp:lastModifiedBy>Usuario de Microsoft Office</cp:lastModifiedBy>
  <dcterms:created xsi:type="dcterms:W3CDTF">2017-02-15T23:38:00Z</dcterms:created>
  <dcterms:modified xsi:type="dcterms:W3CDTF">2017-03-16T14:52:07Z</dcterms:modified>
</cp:coreProperties>
</file>