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41049A6-9A68-4CBB-81F1-8C32F9D3302C}" xr6:coauthVersionLast="36" xr6:coauthVersionMax="36" xr10:uidLastSave="{00000000-0000-0000-0000-000000000000}"/>
  <bookViews>
    <workbookView xWindow="0" yWindow="0" windowWidth="21570" windowHeight="6240" xr2:uid="{00000000-000D-0000-FFFF-FFFF00000000}"/>
  </bookViews>
  <sheets>
    <sheet name="data" sheetId="4" r:id="rId1"/>
  </sheets>
  <definedNames>
    <definedName name="solver_adj" localSheetId="0" hidden="1">data!$C$78:$S$78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data!$W$2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W2" i="4" l="1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79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2" i="4"/>
</calcChain>
</file>

<file path=xl/sharedStrings.xml><?xml version="1.0" encoding="utf-8"?>
<sst xmlns="http://schemas.openxmlformats.org/spreadsheetml/2006/main" count="23" uniqueCount="23">
  <si>
    <t>東京</t>
    <rPh sb="0" eb="2">
      <t>トウキョウ</t>
    </rPh>
    <phoneticPr fontId="19"/>
  </si>
  <si>
    <t>京都</t>
    <rPh sb="0" eb="2">
      <t>キョウト</t>
    </rPh>
    <phoneticPr fontId="19"/>
  </si>
  <si>
    <t>ビール</t>
    <phoneticPr fontId="19"/>
  </si>
  <si>
    <t>時間</t>
    <rPh sb="0" eb="2">
      <t>ジカン</t>
    </rPh>
    <phoneticPr fontId="18"/>
  </si>
  <si>
    <t>1月</t>
    <rPh sb="1" eb="2">
      <t>ガツ</t>
    </rPh>
    <phoneticPr fontId="18"/>
  </si>
  <si>
    <t>2月</t>
    <rPh sb="1" eb="2">
      <t>ガツ</t>
    </rPh>
    <phoneticPr fontId="18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</si>
  <si>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</si>
  <si>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</si>
  <si>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</si>
  <si>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</si>
  <si>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</si>
  <si>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</si>
  <si>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</si>
  <si>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</si>
  <si>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</si>
  <si>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</si>
  <si>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東京1月後</t>
    <rPh sb="0" eb="2">
      <t>トウキョウ</t>
    </rPh>
    <rPh sb="3" eb="4">
      <t>ゲツ</t>
    </rPh>
    <rPh sb="4" eb="5">
      <t>ゴ</t>
    </rPh>
    <phoneticPr fontId="18"/>
  </si>
  <si>
    <t>残差</t>
    <rPh sb="0" eb="2">
      <t>ザンサ</t>
    </rPh>
    <phoneticPr fontId="18"/>
  </si>
  <si>
    <t>係数</t>
    <rPh sb="0" eb="2">
      <t>ケイスウ</t>
    </rPh>
    <phoneticPr fontId="18"/>
  </si>
  <si>
    <t>定数項</t>
    <rPh sb="0" eb="2">
      <t>テイスウ</t>
    </rPh>
    <rPh sb="2" eb="3">
      <t>コウ</t>
    </rPh>
    <phoneticPr fontId="18"/>
  </si>
  <si>
    <t>目的関数</t>
    <rPh sb="0" eb="2">
      <t>モクテキ</t>
    </rPh>
    <rPh sb="2" eb="4">
      <t>カンスウ</t>
    </rPh>
    <phoneticPr fontId="18"/>
  </si>
  <si>
    <t>係数の二乗</t>
    <rPh sb="0" eb="2">
      <t>ケイスウ</t>
    </rPh>
    <rPh sb="3" eb="5">
      <t>ジジョウ</t>
    </rPh>
    <phoneticPr fontId="18"/>
  </si>
  <si>
    <t>lambda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</si>
</sst>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0" fillId="0" borderId="0" xfId="0" applyFont="1" applyAlignment="1"/>
    <xf numFmtId="0" fontId="20" fillId="0" borderId="0" xfId="0" applyFont="1" applyBorder="1" applyAlignment="1"/>
    <xf numFmtId="0" fontId="20" fillId="0" borderId="0" xfId="0" applyFont="1" applyFill="1" applyBorder="1" applyAlignment="1"/>
    <xf numFmtId="55" fontId="20" fillId="0" borderId="0" xfId="0" applyNumberFormat="1" applyFont="1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3480-99C1-4AC7-8D15-ABD079F51345}">
  <sheetPr codeName="Sheet2"/>
  <dimension ref="A1:AJ85"/>
  <sheetViews>
    <sheetView tabSelected="1" workbookViewId="0"/>
  </sheetViews>
  <sheetFormatPr defaultRowHeight="18.75" x14ac:dyDescent="0.4"/>
  <cols>
    <col min="1" max="1" width="12" style="1" customWidth="1"/>
    <col min="2" max="2" width="6.5" style="1" customWidth="1"/>
    <col min="3" max="3" width="6.625" style="1" customWidth="1"/>
    <col min="4" max="4" width="6.125" style="1" customWidth="1"/>
    <col min="5" max="5" width="10.375" style="1" customWidth="1"/>
    <col min="6" max="13" width="4.5" style="1" customWidth="1"/>
    <col min="14" max="18" width="4.5" style="2" customWidth="1"/>
    <col min="19" max="19" width="6.75" style="2" customWidth="1"/>
    <col min="20" max="20" width="9" style="2"/>
    <col min="21" max="21" width="11.625" style="2" bestFit="1" customWidth="1"/>
    <col min="22" max="22" width="9" style="2"/>
    <col min="23" max="23" width="9.5" style="2" bestFit="1" customWidth="1"/>
    <col min="24" max="36" width="9" style="2"/>
    <col min="37" max="16384" width="9" style="1"/>
  </cols>
  <sheetData>
    <row r="1" spans="1:35" s="2" customFormat="1" x14ac:dyDescent="0.4">
      <c r="A1" s="1"/>
      <c r="B1" s="1" t="s">
        <v>2</v>
      </c>
      <c r="C1" s="1" t="s">
        <v>0</v>
      </c>
      <c r="D1" s="1" t="s">
        <v>1</v>
      </c>
      <c r="E1" s="1" t="s">
        <v>16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 t="s">
        <v>19</v>
      </c>
      <c r="U1" s="2" t="s">
        <v>17</v>
      </c>
      <c r="W1" s="3" t="s">
        <v>20</v>
      </c>
    </row>
    <row r="2" spans="1:35" s="2" customFormat="1" x14ac:dyDescent="0.4">
      <c r="A2" s="4">
        <v>40544</v>
      </c>
      <c r="B2" s="1">
        <v>475</v>
      </c>
      <c r="C2" s="1">
        <v>5.0999999999999996</v>
      </c>
      <c r="D2" s="1">
        <v>2.8</v>
      </c>
      <c r="E2" s="1">
        <v>7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2">
        <v>1</v>
      </c>
      <c r="U2" s="2">
        <f>POWER(B2-SUMPRODUCT(C2:S2,$C$78:$S$78),2)</f>
        <v>225625</v>
      </c>
      <c r="W2" s="2">
        <f>SUM(U2:U76)+U79*SUM(C79:R79)</f>
        <v>60573216</v>
      </c>
    </row>
    <row r="3" spans="1:35" s="2" customFormat="1" x14ac:dyDescent="0.4">
      <c r="A3" s="4">
        <v>40575</v>
      </c>
      <c r="B3" s="1">
        <v>625</v>
      </c>
      <c r="C3" s="1">
        <v>7</v>
      </c>
      <c r="D3" s="1">
        <v>6.3</v>
      </c>
      <c r="E3" s="1">
        <v>8.1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3">
        <v>1</v>
      </c>
      <c r="T3" s="3"/>
      <c r="U3" s="2">
        <f t="shared" ref="U3:U66" si="0">POWER(B3-SUMPRODUCT(C3:S3,$C$78:$S$78),2)</f>
        <v>390625</v>
      </c>
      <c r="V3" s="3"/>
      <c r="W3" s="3"/>
      <c r="X3" s="3"/>
      <c r="Y3" s="3"/>
      <c r="Z3" s="3"/>
      <c r="AA3" s="3"/>
      <c r="AB3" s="3"/>
    </row>
    <row r="4" spans="1:35" s="2" customFormat="1" x14ac:dyDescent="0.4">
      <c r="A4" s="4">
        <v>40603</v>
      </c>
      <c r="B4" s="1">
        <v>800</v>
      </c>
      <c r="C4" s="1">
        <v>8.1</v>
      </c>
      <c r="D4" s="1">
        <v>6.8</v>
      </c>
      <c r="E4" s="1">
        <v>14.5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3">
        <v>1</v>
      </c>
      <c r="T4" s="3"/>
      <c r="U4" s="2">
        <f t="shared" si="0"/>
        <v>640000</v>
      </c>
      <c r="V4" s="3"/>
      <c r="W4" s="3"/>
      <c r="X4" s="3"/>
      <c r="Y4" s="3"/>
      <c r="Z4" s="3"/>
      <c r="AA4" s="3"/>
      <c r="AB4" s="3"/>
    </row>
    <row r="5" spans="1:35" s="2" customFormat="1" x14ac:dyDescent="0.4">
      <c r="A5" s="4">
        <v>40634</v>
      </c>
      <c r="B5" s="1">
        <v>960</v>
      </c>
      <c r="C5" s="1">
        <v>14.5</v>
      </c>
      <c r="D5" s="1">
        <v>12.5</v>
      </c>
      <c r="E5" s="1">
        <v>18.5</v>
      </c>
      <c r="F5" s="1">
        <v>4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3">
        <v>1</v>
      </c>
      <c r="T5" s="3"/>
      <c r="U5" s="2">
        <f t="shared" si="0"/>
        <v>921600</v>
      </c>
      <c r="V5" s="3"/>
      <c r="W5" s="3"/>
      <c r="X5" s="3"/>
      <c r="Y5" s="3"/>
      <c r="Z5" s="3"/>
      <c r="AA5" s="3"/>
      <c r="AB5" s="3"/>
    </row>
    <row r="6" spans="1:35" s="2" customFormat="1" x14ac:dyDescent="0.4">
      <c r="A6" s="4">
        <v>40664</v>
      </c>
      <c r="B6" s="1">
        <v>730</v>
      </c>
      <c r="C6" s="1">
        <v>18.5</v>
      </c>
      <c r="D6" s="1">
        <v>19</v>
      </c>
      <c r="E6" s="1">
        <v>22.8</v>
      </c>
      <c r="F6" s="1">
        <v>5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3">
        <v>1</v>
      </c>
      <c r="T6" s="3"/>
      <c r="U6" s="2">
        <f t="shared" si="0"/>
        <v>532900</v>
      </c>
      <c r="V6" s="3"/>
      <c r="W6" s="3"/>
      <c r="X6" s="3"/>
      <c r="Y6" s="3"/>
      <c r="Z6" s="3"/>
      <c r="AA6" s="3"/>
      <c r="AB6" s="3"/>
    </row>
    <row r="7" spans="1:35" s="2" customFormat="1" x14ac:dyDescent="0.4">
      <c r="A7" s="4">
        <v>40695</v>
      </c>
      <c r="B7" s="1">
        <v>980</v>
      </c>
      <c r="C7" s="1">
        <v>22.8</v>
      </c>
      <c r="D7" s="1">
        <v>24.1</v>
      </c>
      <c r="E7" s="1">
        <v>27.3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3">
        <v>1</v>
      </c>
      <c r="T7" s="3"/>
      <c r="U7" s="2">
        <f t="shared" si="0"/>
        <v>960400</v>
      </c>
      <c r="V7" s="3"/>
      <c r="W7" s="3"/>
      <c r="X7" s="3"/>
      <c r="Y7" s="3"/>
      <c r="Z7" s="3"/>
      <c r="AA7" s="3"/>
      <c r="AB7" s="3"/>
    </row>
    <row r="8" spans="1:35" s="2" customFormat="1" x14ac:dyDescent="0.4">
      <c r="A8" s="4">
        <v>40725</v>
      </c>
      <c r="B8" s="1">
        <v>1295</v>
      </c>
      <c r="C8" s="1">
        <v>27.3</v>
      </c>
      <c r="D8" s="1">
        <v>27.9</v>
      </c>
      <c r="E8" s="1">
        <v>27.5</v>
      </c>
      <c r="F8" s="1">
        <v>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3">
        <v>1</v>
      </c>
      <c r="T8" s="3"/>
      <c r="U8" s="2">
        <f t="shared" si="0"/>
        <v>1677025</v>
      </c>
      <c r="V8" s="3"/>
      <c r="W8" s="3"/>
      <c r="X8" s="3"/>
      <c r="Y8" s="3"/>
      <c r="Z8" s="3"/>
      <c r="AA8" s="3"/>
      <c r="AB8" s="3"/>
    </row>
    <row r="9" spans="1:35" s="2" customFormat="1" x14ac:dyDescent="0.4">
      <c r="A9" s="4">
        <v>40756</v>
      </c>
      <c r="B9" s="1">
        <v>1135</v>
      </c>
      <c r="C9" s="1">
        <v>27.5</v>
      </c>
      <c r="D9" s="1">
        <v>28.7</v>
      </c>
      <c r="E9" s="1">
        <v>25.1</v>
      </c>
      <c r="F9" s="1">
        <v>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3">
        <v>1</v>
      </c>
      <c r="U9" s="2">
        <f t="shared" si="0"/>
        <v>1288225</v>
      </c>
    </row>
    <row r="10" spans="1:35" s="2" customFormat="1" x14ac:dyDescent="0.4">
      <c r="A10" s="4">
        <v>40787</v>
      </c>
      <c r="B10" s="1">
        <v>830</v>
      </c>
      <c r="C10" s="1">
        <v>25.1</v>
      </c>
      <c r="D10" s="1">
        <v>24.7</v>
      </c>
      <c r="E10" s="1">
        <v>19.5</v>
      </c>
      <c r="F10" s="1">
        <v>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3">
        <v>1</v>
      </c>
      <c r="U10" s="2">
        <f t="shared" si="0"/>
        <v>688900</v>
      </c>
    </row>
    <row r="11" spans="1:35" s="2" customFormat="1" x14ac:dyDescent="0.4">
      <c r="A11" s="4">
        <v>40817</v>
      </c>
      <c r="B11" s="1">
        <v>805</v>
      </c>
      <c r="C11" s="1">
        <v>19.5</v>
      </c>
      <c r="D11" s="1">
        <v>18.399999999999999</v>
      </c>
      <c r="E11" s="1">
        <v>14.9</v>
      </c>
      <c r="F11" s="1">
        <v>10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3">
        <v>1</v>
      </c>
      <c r="T11" s="3"/>
      <c r="U11" s="2">
        <f t="shared" si="0"/>
        <v>648025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5" s="2" customFormat="1" x14ac:dyDescent="0.4">
      <c r="A12" s="4">
        <v>40848</v>
      </c>
      <c r="B12" s="1">
        <v>840</v>
      </c>
      <c r="C12" s="1">
        <v>14.9</v>
      </c>
      <c r="D12" s="1">
        <v>13.8</v>
      </c>
      <c r="E12" s="1">
        <v>7.5</v>
      </c>
      <c r="F12" s="1">
        <v>11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3">
        <v>1</v>
      </c>
      <c r="T12" s="3"/>
      <c r="U12" s="2">
        <f t="shared" si="0"/>
        <v>705600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5" s="2" customFormat="1" x14ac:dyDescent="0.4">
      <c r="A13" s="4">
        <v>40878</v>
      </c>
      <c r="B13" s="1">
        <v>1375</v>
      </c>
      <c r="C13" s="1">
        <v>7.5</v>
      </c>
      <c r="D13" s="1">
        <v>6.5</v>
      </c>
      <c r="E13" s="1">
        <v>4.8</v>
      </c>
      <c r="F13" s="1">
        <v>12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3">
        <v>1</v>
      </c>
      <c r="T13" s="3"/>
      <c r="U13" s="2">
        <f t="shared" si="0"/>
        <v>1890625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5" s="2" customFormat="1" x14ac:dyDescent="0.4">
      <c r="A14" s="4">
        <v>40909</v>
      </c>
      <c r="B14" s="1">
        <v>480</v>
      </c>
      <c r="C14" s="1">
        <v>4.8</v>
      </c>
      <c r="D14" s="1">
        <v>4.0999999999999996</v>
      </c>
      <c r="E14" s="1">
        <v>5.4</v>
      </c>
      <c r="F14" s="1">
        <v>13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3">
        <v>1</v>
      </c>
      <c r="T14" s="3"/>
      <c r="U14" s="2">
        <f t="shared" si="0"/>
        <v>230400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5" s="2" customFormat="1" x14ac:dyDescent="0.4">
      <c r="A15" s="4">
        <v>40940</v>
      </c>
      <c r="B15" s="1">
        <v>610</v>
      </c>
      <c r="C15" s="1">
        <v>5.4</v>
      </c>
      <c r="D15" s="1">
        <v>4.0999999999999996</v>
      </c>
      <c r="E15" s="1">
        <v>8.8000000000000007</v>
      </c>
      <c r="F15" s="1">
        <v>14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3">
        <v>1</v>
      </c>
      <c r="U15" s="2">
        <f t="shared" si="0"/>
        <v>372100</v>
      </c>
    </row>
    <row r="16" spans="1:35" s="2" customFormat="1" x14ac:dyDescent="0.4">
      <c r="A16" s="4">
        <v>40969</v>
      </c>
      <c r="B16" s="1">
        <v>810</v>
      </c>
      <c r="C16" s="1">
        <v>8.8000000000000007</v>
      </c>
      <c r="D16" s="1">
        <v>8.3000000000000007</v>
      </c>
      <c r="E16" s="1">
        <v>14.5</v>
      </c>
      <c r="F16" s="1">
        <v>15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3">
        <v>1</v>
      </c>
      <c r="T16" s="3"/>
      <c r="U16" s="2">
        <f t="shared" si="0"/>
        <v>656100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s="2" customFormat="1" x14ac:dyDescent="0.4">
      <c r="A17" s="4">
        <v>41000</v>
      </c>
      <c r="B17" s="1">
        <v>886</v>
      </c>
      <c r="C17" s="1">
        <v>14.5</v>
      </c>
      <c r="D17" s="1">
        <v>14.2</v>
      </c>
      <c r="E17" s="1">
        <v>19.600000000000001</v>
      </c>
      <c r="F17" s="1">
        <v>16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3">
        <v>1</v>
      </c>
      <c r="T17" s="3"/>
      <c r="U17" s="2">
        <f t="shared" si="0"/>
        <v>784996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s="2" customFormat="1" x14ac:dyDescent="0.4">
      <c r="A18" s="4">
        <v>41030</v>
      </c>
      <c r="B18" s="1">
        <v>847</v>
      </c>
      <c r="C18" s="1">
        <v>19.600000000000001</v>
      </c>
      <c r="D18" s="1">
        <v>18.8</v>
      </c>
      <c r="E18" s="1">
        <v>21.4</v>
      </c>
      <c r="F18" s="1">
        <v>17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3">
        <v>1</v>
      </c>
      <c r="T18" s="3"/>
      <c r="U18" s="2">
        <f t="shared" si="0"/>
        <v>717409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s="2" customFormat="1" x14ac:dyDescent="0.4">
      <c r="A19" s="4">
        <v>41061</v>
      </c>
      <c r="B19" s="1">
        <v>998</v>
      </c>
      <c r="C19" s="1">
        <v>21.4</v>
      </c>
      <c r="D19" s="1">
        <v>22.7</v>
      </c>
      <c r="E19" s="1">
        <v>26.4</v>
      </c>
      <c r="F19" s="1">
        <v>18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3">
        <v>1</v>
      </c>
      <c r="T19" s="3"/>
      <c r="U19" s="2">
        <f t="shared" si="0"/>
        <v>996004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s="2" customFormat="1" x14ac:dyDescent="0.4">
      <c r="A20" s="4">
        <v>41091</v>
      </c>
      <c r="B20" s="1">
        <v>1193</v>
      </c>
      <c r="C20" s="1">
        <v>26.4</v>
      </c>
      <c r="D20" s="1">
        <v>27.5</v>
      </c>
      <c r="E20" s="1">
        <v>29.1</v>
      </c>
      <c r="F20" s="1">
        <v>19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3">
        <v>1</v>
      </c>
      <c r="U20" s="2">
        <f t="shared" si="0"/>
        <v>1423249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s="2" customFormat="1" x14ac:dyDescent="0.4">
      <c r="A21" s="4">
        <v>41122</v>
      </c>
      <c r="B21" s="1">
        <v>1177</v>
      </c>
      <c r="C21" s="1">
        <v>29.1</v>
      </c>
      <c r="D21" s="1">
        <v>29</v>
      </c>
      <c r="E21" s="1">
        <v>26.2</v>
      </c>
      <c r="F21" s="1">
        <v>20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3">
        <v>1</v>
      </c>
      <c r="U21" s="2">
        <f t="shared" si="0"/>
        <v>1385329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s="2" customFormat="1" x14ac:dyDescent="0.4">
      <c r="A22" s="4">
        <v>41153</v>
      </c>
      <c r="B22" s="1">
        <v>810</v>
      </c>
      <c r="C22" s="1">
        <v>26.2</v>
      </c>
      <c r="D22" s="1">
        <v>25.6</v>
      </c>
      <c r="E22" s="1">
        <v>19.399999999999999</v>
      </c>
      <c r="F22" s="1">
        <v>21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3">
        <v>1</v>
      </c>
      <c r="U22" s="2">
        <f t="shared" si="0"/>
        <v>656100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s="2" customFormat="1" x14ac:dyDescent="0.4">
      <c r="A23" s="4">
        <v>41183</v>
      </c>
      <c r="B23" s="1">
        <v>818</v>
      </c>
      <c r="C23" s="1">
        <v>19.399999999999999</v>
      </c>
      <c r="D23" s="1">
        <v>18.2</v>
      </c>
      <c r="E23" s="1">
        <v>12.7</v>
      </c>
      <c r="F23" s="1">
        <v>22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3">
        <v>1</v>
      </c>
      <c r="T23" s="3"/>
      <c r="U23" s="2">
        <f t="shared" si="0"/>
        <v>669124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s="2" customFormat="1" x14ac:dyDescent="0.4">
      <c r="A24" s="4">
        <v>41214</v>
      </c>
      <c r="B24" s="1">
        <v>865</v>
      </c>
      <c r="C24" s="1">
        <v>12.7</v>
      </c>
      <c r="D24" s="1">
        <v>11.1</v>
      </c>
      <c r="E24" s="1">
        <v>7.3</v>
      </c>
      <c r="F24" s="1">
        <v>23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3">
        <v>1</v>
      </c>
      <c r="T24" s="3"/>
      <c r="U24" s="2">
        <f t="shared" si="0"/>
        <v>748225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s="2" customFormat="1" x14ac:dyDescent="0.4">
      <c r="A25" s="4">
        <v>41244</v>
      </c>
      <c r="B25" s="1">
        <v>1317</v>
      </c>
      <c r="C25" s="1">
        <v>7.3</v>
      </c>
      <c r="D25" s="1">
        <v>5.4</v>
      </c>
      <c r="E25" s="1">
        <v>5.5</v>
      </c>
      <c r="F25" s="1">
        <v>24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3">
        <v>1</v>
      </c>
      <c r="T25" s="3"/>
      <c r="U25" s="2">
        <f t="shared" si="0"/>
        <v>1734489</v>
      </c>
      <c r="V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s="2" customFormat="1" x14ac:dyDescent="0.4">
      <c r="A26" s="4">
        <v>41275</v>
      </c>
      <c r="B26" s="1">
        <v>485</v>
      </c>
      <c r="C26" s="1">
        <v>5.5</v>
      </c>
      <c r="D26" s="1">
        <v>3.9</v>
      </c>
      <c r="E26" s="1">
        <v>6.2</v>
      </c>
      <c r="F26" s="1">
        <v>25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3">
        <v>1</v>
      </c>
      <c r="T26" s="3"/>
      <c r="U26" s="2">
        <f t="shared" si="0"/>
        <v>235225</v>
      </c>
      <c r="V26" s="3"/>
      <c r="W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s="2" customFormat="1" x14ac:dyDescent="0.4">
      <c r="A27" s="4">
        <v>41306</v>
      </c>
      <c r="B27" s="1">
        <v>610</v>
      </c>
      <c r="C27" s="1">
        <v>6.2</v>
      </c>
      <c r="D27" s="1">
        <v>4.5</v>
      </c>
      <c r="E27" s="1">
        <v>12.1</v>
      </c>
      <c r="F27" s="1">
        <v>26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3">
        <v>1</v>
      </c>
      <c r="U27" s="2">
        <f t="shared" si="0"/>
        <v>372100</v>
      </c>
    </row>
    <row r="28" spans="1:35" s="2" customFormat="1" x14ac:dyDescent="0.4">
      <c r="A28" s="4">
        <v>41334</v>
      </c>
      <c r="B28" s="1">
        <v>790</v>
      </c>
      <c r="C28" s="1">
        <v>12.1</v>
      </c>
      <c r="D28" s="1">
        <v>9.6999999999999993</v>
      </c>
      <c r="E28" s="1">
        <v>15.2</v>
      </c>
      <c r="F28" s="1">
        <v>27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3">
        <v>1</v>
      </c>
      <c r="U28" s="2">
        <f t="shared" si="0"/>
        <v>624100</v>
      </c>
    </row>
    <row r="29" spans="1:35" s="2" customFormat="1" x14ac:dyDescent="0.4">
      <c r="A29" s="4">
        <v>41365</v>
      </c>
      <c r="B29" s="1">
        <v>847</v>
      </c>
      <c r="C29" s="1">
        <v>15.2</v>
      </c>
      <c r="D29" s="1">
        <v>13.4</v>
      </c>
      <c r="E29" s="1">
        <v>19.8</v>
      </c>
      <c r="F29" s="1">
        <v>28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3">
        <v>1</v>
      </c>
      <c r="U29" s="2">
        <f t="shared" si="0"/>
        <v>717409</v>
      </c>
    </row>
    <row r="30" spans="1:35" s="2" customFormat="1" x14ac:dyDescent="0.4">
      <c r="A30" s="4">
        <v>41395</v>
      </c>
      <c r="B30" s="1">
        <v>859</v>
      </c>
      <c r="C30" s="1">
        <v>19.8</v>
      </c>
      <c r="D30" s="1">
        <v>19.2</v>
      </c>
      <c r="E30" s="1">
        <v>22.9</v>
      </c>
      <c r="F30" s="1">
        <v>29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3">
        <v>1</v>
      </c>
      <c r="U30" s="2">
        <f t="shared" si="0"/>
        <v>737881</v>
      </c>
    </row>
    <row r="31" spans="1:35" s="2" customFormat="1" x14ac:dyDescent="0.4">
      <c r="A31" s="4">
        <v>41426</v>
      </c>
      <c r="B31" s="1">
        <v>962</v>
      </c>
      <c r="C31" s="1">
        <v>22.9</v>
      </c>
      <c r="D31" s="1">
        <v>24.1</v>
      </c>
      <c r="E31" s="1">
        <v>27.3</v>
      </c>
      <c r="F31" s="1">
        <v>30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3">
        <v>1</v>
      </c>
      <c r="U31" s="2">
        <f t="shared" si="0"/>
        <v>925444</v>
      </c>
    </row>
    <row r="32" spans="1:35" s="2" customFormat="1" x14ac:dyDescent="0.4">
      <c r="A32" s="4">
        <v>41456</v>
      </c>
      <c r="B32" s="1">
        <v>1236</v>
      </c>
      <c r="C32" s="1">
        <v>27.3</v>
      </c>
      <c r="D32" s="1">
        <v>28</v>
      </c>
      <c r="E32" s="1">
        <v>29.2</v>
      </c>
      <c r="F32" s="1">
        <v>31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3">
        <v>1</v>
      </c>
      <c r="U32" s="2">
        <f t="shared" si="0"/>
        <v>1527696</v>
      </c>
    </row>
    <row r="33" spans="1:21" s="2" customFormat="1" x14ac:dyDescent="0.4">
      <c r="A33" s="4">
        <v>41487</v>
      </c>
      <c r="B33" s="1">
        <v>1108</v>
      </c>
      <c r="C33" s="1">
        <v>29.2</v>
      </c>
      <c r="D33" s="1">
        <v>29.2</v>
      </c>
      <c r="E33" s="1">
        <v>25.2</v>
      </c>
      <c r="F33" s="1">
        <v>32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3">
        <v>1</v>
      </c>
      <c r="U33" s="2">
        <f t="shared" si="0"/>
        <v>1227664</v>
      </c>
    </row>
    <row r="34" spans="1:21" s="2" customFormat="1" x14ac:dyDescent="0.4">
      <c r="A34" s="4">
        <v>41518</v>
      </c>
      <c r="B34" s="1">
        <v>753</v>
      </c>
      <c r="C34" s="1">
        <v>25.2</v>
      </c>
      <c r="D34" s="1">
        <v>24.3</v>
      </c>
      <c r="E34" s="1">
        <v>19.8</v>
      </c>
      <c r="F34" s="1">
        <v>33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3">
        <v>1</v>
      </c>
      <c r="U34" s="2">
        <f t="shared" si="0"/>
        <v>567009</v>
      </c>
    </row>
    <row r="35" spans="1:21" s="2" customFormat="1" x14ac:dyDescent="0.4">
      <c r="A35" s="4">
        <v>41548</v>
      </c>
      <c r="B35" s="1">
        <v>813</v>
      </c>
      <c r="C35" s="1">
        <v>19.8</v>
      </c>
      <c r="D35" s="1">
        <v>20</v>
      </c>
      <c r="E35" s="1">
        <v>13.5</v>
      </c>
      <c r="F35" s="1">
        <v>34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3">
        <v>1</v>
      </c>
      <c r="U35" s="2">
        <f t="shared" si="0"/>
        <v>660969</v>
      </c>
    </row>
    <row r="36" spans="1:21" s="2" customFormat="1" x14ac:dyDescent="0.4">
      <c r="A36" s="4">
        <v>41579</v>
      </c>
      <c r="B36" s="1">
        <v>836</v>
      </c>
      <c r="C36" s="1">
        <v>13.5</v>
      </c>
      <c r="D36" s="1">
        <v>11.5</v>
      </c>
      <c r="E36" s="1">
        <v>8.3000000000000007</v>
      </c>
      <c r="F36" s="1">
        <v>35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3">
        <v>1</v>
      </c>
      <c r="U36" s="2">
        <f t="shared" si="0"/>
        <v>698896</v>
      </c>
    </row>
    <row r="37" spans="1:21" s="2" customFormat="1" x14ac:dyDescent="0.4">
      <c r="A37" s="4">
        <v>41609</v>
      </c>
      <c r="B37" s="1">
        <v>1325</v>
      </c>
      <c r="C37" s="1">
        <v>8.3000000000000007</v>
      </c>
      <c r="D37" s="1">
        <v>6.3</v>
      </c>
      <c r="E37" s="1">
        <v>6.3</v>
      </c>
      <c r="F37" s="1">
        <v>36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3">
        <v>1</v>
      </c>
      <c r="U37" s="2">
        <f t="shared" si="0"/>
        <v>1755625</v>
      </c>
    </row>
    <row r="38" spans="1:21" s="2" customFormat="1" x14ac:dyDescent="0.4">
      <c r="A38" s="4">
        <v>41640</v>
      </c>
      <c r="B38" s="1">
        <v>499</v>
      </c>
      <c r="C38" s="1">
        <v>6.3</v>
      </c>
      <c r="D38" s="1">
        <v>4.4000000000000004</v>
      </c>
      <c r="E38" s="1">
        <v>5.9</v>
      </c>
      <c r="F38" s="1">
        <v>37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3">
        <v>1</v>
      </c>
      <c r="U38" s="2">
        <f t="shared" si="0"/>
        <v>249001</v>
      </c>
    </row>
    <row r="39" spans="1:21" s="2" customFormat="1" x14ac:dyDescent="0.4">
      <c r="A39" s="4">
        <v>41671</v>
      </c>
      <c r="B39" s="1">
        <v>684</v>
      </c>
      <c r="C39" s="1">
        <v>5.9</v>
      </c>
      <c r="D39" s="1">
        <v>5.0999999999999996</v>
      </c>
      <c r="E39" s="1">
        <v>10.4</v>
      </c>
      <c r="F39" s="1">
        <v>38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3">
        <v>1</v>
      </c>
      <c r="U39" s="2">
        <f t="shared" si="0"/>
        <v>467856</v>
      </c>
    </row>
    <row r="40" spans="1:21" s="2" customFormat="1" x14ac:dyDescent="0.4">
      <c r="A40" s="4">
        <v>41699</v>
      </c>
      <c r="B40" s="1">
        <v>966</v>
      </c>
      <c r="C40" s="1">
        <v>10.4</v>
      </c>
      <c r="D40" s="1">
        <v>9</v>
      </c>
      <c r="E40" s="1">
        <v>15</v>
      </c>
      <c r="F40" s="1">
        <v>39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3">
        <v>1</v>
      </c>
      <c r="U40" s="2">
        <f t="shared" si="0"/>
        <v>933156</v>
      </c>
    </row>
    <row r="41" spans="1:21" s="2" customFormat="1" x14ac:dyDescent="0.4">
      <c r="A41" s="4">
        <v>41730</v>
      </c>
      <c r="B41" s="1">
        <v>708</v>
      </c>
      <c r="C41" s="1">
        <v>15</v>
      </c>
      <c r="D41" s="1">
        <v>14.4</v>
      </c>
      <c r="E41" s="1">
        <v>20.3</v>
      </c>
      <c r="F41" s="1">
        <v>40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3">
        <v>1</v>
      </c>
      <c r="U41" s="2">
        <f t="shared" si="0"/>
        <v>501264</v>
      </c>
    </row>
    <row r="42" spans="1:21" s="2" customFormat="1" x14ac:dyDescent="0.4">
      <c r="A42" s="4">
        <v>41760</v>
      </c>
      <c r="B42" s="1">
        <v>851</v>
      </c>
      <c r="C42" s="1">
        <v>20.3</v>
      </c>
      <c r="D42" s="1">
        <v>19.8</v>
      </c>
      <c r="E42" s="1">
        <v>23.4</v>
      </c>
      <c r="F42" s="1">
        <v>41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3">
        <v>1</v>
      </c>
      <c r="U42" s="2">
        <f t="shared" si="0"/>
        <v>724201</v>
      </c>
    </row>
    <row r="43" spans="1:21" s="2" customFormat="1" x14ac:dyDescent="0.4">
      <c r="A43" s="4">
        <v>41791</v>
      </c>
      <c r="B43" s="1">
        <v>957</v>
      </c>
      <c r="C43" s="1">
        <v>23.4</v>
      </c>
      <c r="D43" s="1">
        <v>24.1</v>
      </c>
      <c r="E43" s="1">
        <v>26.8</v>
      </c>
      <c r="F43" s="1">
        <v>42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3">
        <v>1</v>
      </c>
      <c r="U43" s="2">
        <f t="shared" si="0"/>
        <v>915849</v>
      </c>
    </row>
    <row r="44" spans="1:21" s="2" customFormat="1" x14ac:dyDescent="0.4">
      <c r="A44" s="4">
        <v>41821</v>
      </c>
      <c r="B44" s="1">
        <v>1160</v>
      </c>
      <c r="C44" s="1">
        <v>26.8</v>
      </c>
      <c r="D44" s="1">
        <v>27.6</v>
      </c>
      <c r="E44" s="1">
        <v>27.7</v>
      </c>
      <c r="F44" s="1">
        <v>43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3">
        <v>1</v>
      </c>
      <c r="U44" s="2">
        <f t="shared" si="0"/>
        <v>1345600</v>
      </c>
    </row>
    <row r="45" spans="1:21" s="2" customFormat="1" x14ac:dyDescent="0.4">
      <c r="A45" s="4">
        <v>41852</v>
      </c>
      <c r="B45" s="1">
        <v>1035</v>
      </c>
      <c r="C45" s="1">
        <v>27.7</v>
      </c>
      <c r="D45" s="1">
        <v>27.5</v>
      </c>
      <c r="E45" s="1">
        <v>23.2</v>
      </c>
      <c r="F45" s="1">
        <v>44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3">
        <v>1</v>
      </c>
      <c r="U45" s="2">
        <f t="shared" si="0"/>
        <v>1071225</v>
      </c>
    </row>
    <row r="46" spans="1:21" s="2" customFormat="1" x14ac:dyDescent="0.4">
      <c r="A46" s="4">
        <v>41883</v>
      </c>
      <c r="B46" s="1">
        <v>754</v>
      </c>
      <c r="C46" s="1">
        <v>23.2</v>
      </c>
      <c r="D46" s="1">
        <v>23.3</v>
      </c>
      <c r="E46" s="1">
        <v>19.100000000000001</v>
      </c>
      <c r="F46" s="1">
        <v>45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3">
        <v>1</v>
      </c>
      <c r="U46" s="2">
        <f t="shared" si="0"/>
        <v>568516</v>
      </c>
    </row>
    <row r="47" spans="1:21" s="2" customFormat="1" x14ac:dyDescent="0.4">
      <c r="A47" s="4">
        <v>41913</v>
      </c>
      <c r="B47" s="1">
        <v>814</v>
      </c>
      <c r="C47" s="1">
        <v>19.100000000000001</v>
      </c>
      <c r="D47" s="1">
        <v>18.8</v>
      </c>
      <c r="E47" s="1">
        <v>14.2</v>
      </c>
      <c r="F47" s="1">
        <v>46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3">
        <v>1</v>
      </c>
      <c r="U47" s="2">
        <f t="shared" si="0"/>
        <v>662596</v>
      </c>
    </row>
    <row r="48" spans="1:21" s="2" customFormat="1" x14ac:dyDescent="0.4">
      <c r="A48" s="4">
        <v>41944</v>
      </c>
      <c r="B48" s="1">
        <v>808</v>
      </c>
      <c r="C48" s="1">
        <v>14.2</v>
      </c>
      <c r="D48" s="1">
        <v>13.1</v>
      </c>
      <c r="E48" s="1">
        <v>6.7</v>
      </c>
      <c r="F48" s="1">
        <v>47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3">
        <v>1</v>
      </c>
      <c r="U48" s="2">
        <f t="shared" si="0"/>
        <v>652864</v>
      </c>
    </row>
    <row r="49" spans="1:21" s="2" customFormat="1" x14ac:dyDescent="0.4">
      <c r="A49" s="4">
        <v>41974</v>
      </c>
      <c r="B49" s="1">
        <v>1375</v>
      </c>
      <c r="C49" s="1">
        <v>6.7</v>
      </c>
      <c r="D49" s="1">
        <v>5.5</v>
      </c>
      <c r="E49" s="1">
        <v>5.8</v>
      </c>
      <c r="F49" s="1">
        <v>48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3">
        <v>1</v>
      </c>
      <c r="U49" s="2">
        <f t="shared" si="0"/>
        <v>1890625</v>
      </c>
    </row>
    <row r="50" spans="1:21" s="2" customFormat="1" x14ac:dyDescent="0.4">
      <c r="A50" s="4">
        <v>42005</v>
      </c>
      <c r="B50" s="1">
        <v>462</v>
      </c>
      <c r="C50" s="1">
        <v>5.8</v>
      </c>
      <c r="D50" s="1">
        <v>4.9000000000000004</v>
      </c>
      <c r="E50" s="1">
        <v>5.7</v>
      </c>
      <c r="F50" s="1">
        <v>49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3">
        <v>1</v>
      </c>
      <c r="U50" s="2">
        <f t="shared" si="0"/>
        <v>213444</v>
      </c>
    </row>
    <row r="51" spans="1:21" s="2" customFormat="1" x14ac:dyDescent="0.4">
      <c r="A51" s="4">
        <v>42036</v>
      </c>
      <c r="B51" s="1">
        <v>645</v>
      </c>
      <c r="C51" s="1">
        <v>5.7</v>
      </c>
      <c r="D51" s="1">
        <v>5.6</v>
      </c>
      <c r="E51" s="1">
        <v>10.3</v>
      </c>
      <c r="F51" s="1">
        <v>50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3">
        <v>1</v>
      </c>
      <c r="U51" s="2">
        <f t="shared" si="0"/>
        <v>416025</v>
      </c>
    </row>
    <row r="52" spans="1:21" s="2" customFormat="1" x14ac:dyDescent="0.4">
      <c r="A52" s="4">
        <v>42064</v>
      </c>
      <c r="B52" s="1">
        <v>776</v>
      </c>
      <c r="C52" s="1">
        <v>10.3</v>
      </c>
      <c r="D52" s="1">
        <v>9.4</v>
      </c>
      <c r="E52" s="1">
        <v>14.5</v>
      </c>
      <c r="F52" s="1">
        <v>51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3">
        <v>1</v>
      </c>
      <c r="U52" s="2">
        <f t="shared" si="0"/>
        <v>602176</v>
      </c>
    </row>
    <row r="53" spans="1:21" s="2" customFormat="1" x14ac:dyDescent="0.4">
      <c r="A53" s="4">
        <v>42095</v>
      </c>
      <c r="B53" s="1">
        <v>843</v>
      </c>
      <c r="C53" s="1">
        <v>14.5</v>
      </c>
      <c r="D53" s="1">
        <v>15.6</v>
      </c>
      <c r="E53" s="1">
        <v>21.1</v>
      </c>
      <c r="F53" s="1">
        <v>52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3">
        <v>1</v>
      </c>
      <c r="U53" s="2">
        <f t="shared" si="0"/>
        <v>710649</v>
      </c>
    </row>
    <row r="54" spans="1:21" s="2" customFormat="1" x14ac:dyDescent="0.4">
      <c r="A54" s="4">
        <v>42125</v>
      </c>
      <c r="B54" s="1">
        <v>853</v>
      </c>
      <c r="C54" s="1">
        <v>21.1</v>
      </c>
      <c r="D54" s="1">
        <v>21.2</v>
      </c>
      <c r="E54" s="1">
        <v>22.1</v>
      </c>
      <c r="F54" s="1">
        <v>53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3">
        <v>1</v>
      </c>
      <c r="U54" s="2">
        <f t="shared" si="0"/>
        <v>727609</v>
      </c>
    </row>
    <row r="55" spans="1:21" s="2" customFormat="1" x14ac:dyDescent="0.4">
      <c r="A55" s="4">
        <v>42156</v>
      </c>
      <c r="B55" s="1">
        <v>958</v>
      </c>
      <c r="C55" s="1">
        <v>22.1</v>
      </c>
      <c r="D55" s="1">
        <v>22.8</v>
      </c>
      <c r="E55" s="1">
        <v>26.2</v>
      </c>
      <c r="F55" s="1">
        <v>54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3">
        <v>1</v>
      </c>
      <c r="U55" s="2">
        <f t="shared" si="0"/>
        <v>917764</v>
      </c>
    </row>
    <row r="56" spans="1:21" s="2" customFormat="1" x14ac:dyDescent="0.4">
      <c r="A56" s="4">
        <v>42186</v>
      </c>
      <c r="B56" s="1">
        <v>1109</v>
      </c>
      <c r="C56" s="1">
        <v>26.2</v>
      </c>
      <c r="D56" s="1">
        <v>27.2</v>
      </c>
      <c r="E56" s="1">
        <v>26.7</v>
      </c>
      <c r="F56" s="1">
        <v>55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3">
        <v>1</v>
      </c>
      <c r="U56" s="2">
        <f t="shared" si="0"/>
        <v>1229881</v>
      </c>
    </row>
    <row r="57" spans="1:21" s="2" customFormat="1" x14ac:dyDescent="0.4">
      <c r="A57" s="4">
        <v>42217</v>
      </c>
      <c r="B57" s="1">
        <v>1037</v>
      </c>
      <c r="C57" s="1">
        <v>26.7</v>
      </c>
      <c r="D57" s="1">
        <v>28.3</v>
      </c>
      <c r="E57" s="1">
        <v>22.6</v>
      </c>
      <c r="F57" s="1">
        <v>56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3">
        <v>1</v>
      </c>
      <c r="U57" s="2">
        <f t="shared" si="0"/>
        <v>1075369</v>
      </c>
    </row>
    <row r="58" spans="1:21" s="2" customFormat="1" x14ac:dyDescent="0.4">
      <c r="A58" s="4">
        <v>42248</v>
      </c>
      <c r="B58" s="1">
        <v>768</v>
      </c>
      <c r="C58" s="1">
        <v>22.6</v>
      </c>
      <c r="D58" s="1">
        <v>22.9</v>
      </c>
      <c r="E58" s="1">
        <v>18.399999999999999</v>
      </c>
      <c r="F58" s="1">
        <v>57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3">
        <v>1</v>
      </c>
      <c r="U58" s="2">
        <f t="shared" si="0"/>
        <v>589824</v>
      </c>
    </row>
    <row r="59" spans="1:21" s="2" customFormat="1" x14ac:dyDescent="0.4">
      <c r="A59" s="4">
        <v>42278</v>
      </c>
      <c r="B59" s="1">
        <v>810</v>
      </c>
      <c r="C59" s="1">
        <v>18.399999999999999</v>
      </c>
      <c r="D59" s="1">
        <v>18.100000000000001</v>
      </c>
      <c r="E59" s="1">
        <v>13.9</v>
      </c>
      <c r="F59" s="1">
        <v>58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3">
        <v>1</v>
      </c>
      <c r="U59" s="2">
        <f t="shared" si="0"/>
        <v>656100</v>
      </c>
    </row>
    <row r="60" spans="1:21" s="2" customFormat="1" x14ac:dyDescent="0.4">
      <c r="A60" s="4">
        <v>42309</v>
      </c>
      <c r="B60" s="1">
        <v>766</v>
      </c>
      <c r="C60" s="1">
        <v>13.9</v>
      </c>
      <c r="D60" s="1">
        <v>14.5</v>
      </c>
      <c r="E60" s="1">
        <v>9.3000000000000007</v>
      </c>
      <c r="F60" s="1">
        <v>59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3">
        <v>1</v>
      </c>
      <c r="U60" s="2">
        <f t="shared" si="0"/>
        <v>586756</v>
      </c>
    </row>
    <row r="61" spans="1:21" s="2" customFormat="1" x14ac:dyDescent="0.4">
      <c r="A61" s="4">
        <v>42339</v>
      </c>
      <c r="B61" s="1">
        <v>1351</v>
      </c>
      <c r="C61" s="1">
        <v>9.3000000000000007</v>
      </c>
      <c r="D61" s="1">
        <v>9</v>
      </c>
      <c r="E61" s="1">
        <v>6.1</v>
      </c>
      <c r="F61" s="1">
        <v>60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3">
        <v>1</v>
      </c>
      <c r="U61" s="2">
        <f t="shared" si="0"/>
        <v>1825201</v>
      </c>
    </row>
    <row r="62" spans="1:21" s="2" customFormat="1" x14ac:dyDescent="0.4">
      <c r="A62" s="4">
        <v>42370</v>
      </c>
      <c r="B62" s="1">
        <v>452</v>
      </c>
      <c r="C62" s="1">
        <v>6.1</v>
      </c>
      <c r="D62" s="1">
        <v>5.7</v>
      </c>
      <c r="E62" s="1">
        <v>7.2</v>
      </c>
      <c r="F62" s="1">
        <v>61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3">
        <v>1</v>
      </c>
      <c r="U62" s="2">
        <f t="shared" si="0"/>
        <v>204304</v>
      </c>
    </row>
    <row r="63" spans="1:21" s="2" customFormat="1" x14ac:dyDescent="0.4">
      <c r="A63" s="4">
        <v>42401</v>
      </c>
      <c r="B63" s="1">
        <v>584</v>
      </c>
      <c r="C63" s="1">
        <v>7.2</v>
      </c>
      <c r="D63" s="1">
        <v>6.4</v>
      </c>
      <c r="E63" s="1">
        <v>10.1</v>
      </c>
      <c r="F63" s="1">
        <v>62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3">
        <v>1</v>
      </c>
      <c r="U63" s="2">
        <f t="shared" si="0"/>
        <v>341056</v>
      </c>
    </row>
    <row r="64" spans="1:21" s="2" customFormat="1" x14ac:dyDescent="0.4">
      <c r="A64" s="4">
        <v>42430</v>
      </c>
      <c r="B64" s="1">
        <v>750</v>
      </c>
      <c r="C64" s="1">
        <v>10.1</v>
      </c>
      <c r="D64" s="1">
        <v>9.9</v>
      </c>
      <c r="E64" s="1">
        <v>15.4</v>
      </c>
      <c r="F64" s="1">
        <v>63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3">
        <v>1</v>
      </c>
      <c r="U64" s="2">
        <f t="shared" si="0"/>
        <v>562500</v>
      </c>
    </row>
    <row r="65" spans="1:21" s="2" customFormat="1" x14ac:dyDescent="0.4">
      <c r="A65" s="4">
        <v>42461</v>
      </c>
      <c r="B65" s="1">
        <v>835</v>
      </c>
      <c r="C65" s="1">
        <v>15.4</v>
      </c>
      <c r="D65" s="1">
        <v>16.100000000000001</v>
      </c>
      <c r="E65" s="1">
        <v>20.2</v>
      </c>
      <c r="F65" s="1">
        <v>64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3">
        <v>1</v>
      </c>
      <c r="U65" s="2">
        <f t="shared" si="0"/>
        <v>697225</v>
      </c>
    </row>
    <row r="66" spans="1:21" s="2" customFormat="1" x14ac:dyDescent="0.4">
      <c r="A66" s="4">
        <v>42491</v>
      </c>
      <c r="B66" s="1">
        <v>794</v>
      </c>
      <c r="C66" s="1">
        <v>20.2</v>
      </c>
      <c r="D66" s="1">
        <v>21</v>
      </c>
      <c r="E66" s="1">
        <v>22.4</v>
      </c>
      <c r="F66" s="1">
        <v>65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3">
        <v>1</v>
      </c>
      <c r="U66" s="2">
        <f t="shared" si="0"/>
        <v>630436</v>
      </c>
    </row>
    <row r="67" spans="1:21" s="2" customFormat="1" x14ac:dyDescent="0.4">
      <c r="A67" s="4">
        <v>42522</v>
      </c>
      <c r="B67" s="1">
        <v>961</v>
      </c>
      <c r="C67" s="1">
        <v>22.4</v>
      </c>
      <c r="D67" s="1">
        <v>23.2</v>
      </c>
      <c r="E67" s="1">
        <v>25.4</v>
      </c>
      <c r="F67" s="1">
        <v>66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3">
        <v>1</v>
      </c>
      <c r="U67" s="2">
        <f t="shared" ref="U67:U76" si="1">POWER(B67-SUMPRODUCT(C67:S67,$C$78:$S$78),2)</f>
        <v>923521</v>
      </c>
    </row>
    <row r="68" spans="1:21" s="2" customFormat="1" x14ac:dyDescent="0.4">
      <c r="A68" s="4">
        <v>42552</v>
      </c>
      <c r="B68" s="1">
        <v>1025</v>
      </c>
      <c r="C68" s="1">
        <v>25.4</v>
      </c>
      <c r="D68" s="1">
        <v>27.8</v>
      </c>
      <c r="E68" s="1">
        <v>27.1</v>
      </c>
      <c r="F68" s="1">
        <v>67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3">
        <v>1</v>
      </c>
      <c r="U68" s="2">
        <f t="shared" si="1"/>
        <v>1050625</v>
      </c>
    </row>
    <row r="69" spans="1:21" s="2" customFormat="1" x14ac:dyDescent="0.4">
      <c r="A69" s="4">
        <v>42583</v>
      </c>
      <c r="B69" s="1">
        <v>1021</v>
      </c>
      <c r="C69" s="1">
        <v>27.1</v>
      </c>
      <c r="D69" s="1">
        <v>29</v>
      </c>
      <c r="E69" s="1">
        <v>24.4</v>
      </c>
      <c r="F69" s="1">
        <v>68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3">
        <v>1</v>
      </c>
      <c r="U69" s="2">
        <f t="shared" si="1"/>
        <v>1042441</v>
      </c>
    </row>
    <row r="70" spans="1:21" s="2" customFormat="1" x14ac:dyDescent="0.4">
      <c r="A70" s="4">
        <v>42614</v>
      </c>
      <c r="B70" s="1">
        <v>748</v>
      </c>
      <c r="C70" s="1">
        <v>24.4</v>
      </c>
      <c r="D70" s="1">
        <v>25.3</v>
      </c>
      <c r="E70" s="1">
        <v>18.7</v>
      </c>
      <c r="F70" s="1">
        <v>69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3">
        <v>1</v>
      </c>
      <c r="U70" s="2">
        <f t="shared" si="1"/>
        <v>559504</v>
      </c>
    </row>
    <row r="71" spans="1:21" s="2" customFormat="1" x14ac:dyDescent="0.4">
      <c r="A71" s="4">
        <v>42644</v>
      </c>
      <c r="B71" s="1">
        <v>730</v>
      </c>
      <c r="C71" s="1">
        <v>18.7</v>
      </c>
      <c r="D71" s="1">
        <v>19.7</v>
      </c>
      <c r="E71" s="1">
        <v>11.4</v>
      </c>
      <c r="F71" s="1">
        <v>70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3">
        <v>1</v>
      </c>
      <c r="U71" s="2">
        <f t="shared" si="1"/>
        <v>532900</v>
      </c>
    </row>
    <row r="72" spans="1:21" s="2" customFormat="1" x14ac:dyDescent="0.4">
      <c r="A72" s="4">
        <v>42675</v>
      </c>
      <c r="B72" s="1">
        <v>787</v>
      </c>
      <c r="C72" s="1">
        <v>11.4</v>
      </c>
      <c r="D72" s="1">
        <v>12.5</v>
      </c>
      <c r="E72" s="1">
        <v>8.9</v>
      </c>
      <c r="F72" s="1">
        <v>71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0</v>
      </c>
      <c r="S72" s="3">
        <v>1</v>
      </c>
      <c r="U72" s="2">
        <f t="shared" si="1"/>
        <v>619369</v>
      </c>
    </row>
    <row r="73" spans="1:21" s="2" customFormat="1" x14ac:dyDescent="0.4">
      <c r="A73" s="4">
        <v>42705</v>
      </c>
      <c r="B73" s="1">
        <v>1313</v>
      </c>
      <c r="C73" s="1">
        <v>8.9</v>
      </c>
      <c r="D73" s="1">
        <v>8.1999999999999993</v>
      </c>
      <c r="E73" s="1">
        <v>5.8</v>
      </c>
      <c r="F73" s="1">
        <v>72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3">
        <v>1</v>
      </c>
      <c r="U73" s="2">
        <f t="shared" si="1"/>
        <v>1723969</v>
      </c>
    </row>
    <row r="74" spans="1:21" s="2" customFormat="1" x14ac:dyDescent="0.4">
      <c r="A74" s="4">
        <v>42736</v>
      </c>
      <c r="B74" s="1">
        <v>441</v>
      </c>
      <c r="C74" s="1">
        <v>5.8</v>
      </c>
      <c r="D74" s="1">
        <v>4.8</v>
      </c>
      <c r="E74" s="1">
        <v>6.9</v>
      </c>
      <c r="F74" s="1">
        <v>73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3">
        <v>1</v>
      </c>
      <c r="U74" s="2">
        <f t="shared" si="1"/>
        <v>194481</v>
      </c>
    </row>
    <row r="75" spans="1:21" s="2" customFormat="1" x14ac:dyDescent="0.4">
      <c r="A75" s="4">
        <v>42767</v>
      </c>
      <c r="B75" s="1">
        <v>575</v>
      </c>
      <c r="C75" s="1">
        <v>6.9</v>
      </c>
      <c r="D75" s="1">
        <v>5.0999999999999996</v>
      </c>
      <c r="E75" s="1">
        <v>8.5</v>
      </c>
      <c r="F75" s="1">
        <v>74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3">
        <v>1</v>
      </c>
      <c r="U75" s="2">
        <f t="shared" si="1"/>
        <v>330625</v>
      </c>
    </row>
    <row r="76" spans="1:21" s="2" customFormat="1" x14ac:dyDescent="0.4">
      <c r="A76" s="4">
        <v>42795</v>
      </c>
      <c r="B76" s="1">
        <v>796</v>
      </c>
      <c r="C76" s="1">
        <v>8.5</v>
      </c>
      <c r="D76" s="1">
        <v>8.1999999999999993</v>
      </c>
      <c r="E76" s="1">
        <v>14.7</v>
      </c>
      <c r="F76" s="1">
        <v>75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3">
        <v>1</v>
      </c>
      <c r="U76" s="2">
        <f t="shared" si="1"/>
        <v>633616</v>
      </c>
    </row>
    <row r="77" spans="1:21" s="2" customFormat="1" x14ac:dyDescent="0.4">
      <c r="A77" s="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21" s="2" customFormat="1" x14ac:dyDescent="0.4">
      <c r="A78" s="1" t="s">
        <v>18</v>
      </c>
      <c r="B78" s="1"/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3">
        <v>0</v>
      </c>
      <c r="T78" s="3"/>
      <c r="U78" s="2" t="s">
        <v>22</v>
      </c>
    </row>
    <row r="79" spans="1:21" s="2" customFormat="1" x14ac:dyDescent="0.4">
      <c r="A79" s="1" t="s">
        <v>21</v>
      </c>
      <c r="B79" s="1"/>
      <c r="C79" s="1">
        <f>POWER(C78,2)</f>
        <v>0</v>
      </c>
      <c r="D79" s="1">
        <f t="shared" ref="D79:R79" si="2">POWER(D78,2)</f>
        <v>0</v>
      </c>
      <c r="E79" s="1">
        <f t="shared" si="2"/>
        <v>0</v>
      </c>
      <c r="F79" s="1">
        <f t="shared" si="2"/>
        <v>0</v>
      </c>
      <c r="G79" s="1">
        <f t="shared" si="2"/>
        <v>0</v>
      </c>
      <c r="H79" s="1">
        <f t="shared" si="2"/>
        <v>0</v>
      </c>
      <c r="I79" s="1">
        <f t="shared" si="2"/>
        <v>0</v>
      </c>
      <c r="J79" s="1">
        <f t="shared" si="2"/>
        <v>0</v>
      </c>
      <c r="K79" s="1">
        <f t="shared" si="2"/>
        <v>0</v>
      </c>
      <c r="L79" s="1">
        <f t="shared" si="2"/>
        <v>0</v>
      </c>
      <c r="M79" s="1">
        <f t="shared" si="2"/>
        <v>0</v>
      </c>
      <c r="N79" s="1">
        <f t="shared" si="2"/>
        <v>0</v>
      </c>
      <c r="O79" s="1">
        <f t="shared" si="2"/>
        <v>0</v>
      </c>
      <c r="P79" s="1">
        <f t="shared" si="2"/>
        <v>0</v>
      </c>
      <c r="Q79" s="1">
        <f t="shared" si="2"/>
        <v>0</v>
      </c>
      <c r="R79" s="1">
        <f t="shared" si="2"/>
        <v>0</v>
      </c>
      <c r="S79" s="1"/>
      <c r="U79" s="2">
        <v>0</v>
      </c>
    </row>
    <row r="80" spans="1:21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7:18" s="2" customFormat="1" x14ac:dyDescent="0.4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7:18" s="2" customFormat="1" x14ac:dyDescent="0.4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7:18" s="2" customFormat="1" x14ac:dyDescent="0.4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7:18" s="2" customFormat="1" x14ac:dyDescent="0.4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7:18" s="2" customFormat="1" x14ac:dyDescent="0.4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sekido</dc:creator>
  <cp:lastModifiedBy>admin</cp:lastModifiedBy>
  <dcterms:created xsi:type="dcterms:W3CDTF">2018-06-05T05:33:07Z</dcterms:created>
  <dcterms:modified xsi:type="dcterms:W3CDTF">2019-12-03T07:59:50Z</dcterms:modified>
</cp:coreProperties>
</file>